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vsm_fida_dk/Documents/Skrivebord/Markedsstatistik april 2021/"/>
    </mc:Choice>
  </mc:AlternateContent>
  <xr:revisionPtr revIDLastSave="601" documentId="8_{88A0E0C1-CDDA-4CA2-8886-E8434D930BE6}" xr6:coauthVersionLast="46" xr6:coauthVersionMax="46" xr10:uidLastSave="{39B86D64-F826-471A-B5B9-EAC89E6C7E47}"/>
  <bookViews>
    <workbookView xWindow="-120" yWindow="-120" windowWidth="29040" windowHeight="15990" tabRatio="860" firstSheet="2" activeTab="11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Investeringsområde'!$A$1:$G$49</definedName>
    <definedName name="_xlnm.Print_Area" localSheetId="2">'1.2 Nettokøb område'!$A$1:$K$49</definedName>
    <definedName name="_xlnm.Print_Area" localSheetId="3">'1.3.Antal detailfonde'!$A$1:$I$46</definedName>
    <definedName name="_xlnm.Print_Area" localSheetId="4">'1.4 Udbytter'!$A$1:$O$43</definedName>
    <definedName name="_xlnm.Print_Area" localSheetId="6">'2.1  Foreninger formue'!$A$1:$H$51</definedName>
    <definedName name="_xlnm.Print_Area" localSheetId="7">'2.2. Foreninger typer'!$A$1:$I$77</definedName>
    <definedName name="_xlnm.Print_Area" localSheetId="8">'2.3 Foreninger nettokøb'!$A$1:$I$49</definedName>
    <definedName name="_xlnm.Print_Area" localSheetId="9">'3.1 Formue IFS'!$A$1:$H$21</definedName>
    <definedName name="_xlnm.Print_Area" localSheetId="10">'4.1 Fondstyper'!$A$1:$H$45</definedName>
    <definedName name="_xlnm.Print_Area" localSheetId="0">Indhold!$A$1:$K$35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0" l="1"/>
  <c r="M37" i="10"/>
  <c r="H31" i="1"/>
  <c r="S45" i="13" l="1"/>
  <c r="R45" i="13"/>
  <c r="Q45" i="13"/>
  <c r="I44" i="1"/>
  <c r="I41" i="1"/>
  <c r="I38" i="1"/>
  <c r="H44" i="1"/>
  <c r="H41" i="1"/>
  <c r="H38" i="1"/>
  <c r="M47" i="10"/>
  <c r="N47" i="10"/>
  <c r="L47" i="10"/>
  <c r="M46" i="10"/>
  <c r="N46" i="10"/>
  <c r="L46" i="10"/>
  <c r="M73" i="12"/>
  <c r="L73" i="12"/>
  <c r="H73" i="12"/>
  <c r="G73" i="12"/>
  <c r="M65" i="12" l="1"/>
  <c r="L65" i="12"/>
  <c r="H65" i="12"/>
  <c r="G65" i="12"/>
  <c r="H4" i="1" s="1"/>
  <c r="M46" i="12"/>
  <c r="L46" i="12"/>
  <c r="H10" i="1" s="1"/>
  <c r="H46" i="12"/>
  <c r="G46" i="12"/>
  <c r="H3" i="1" s="1"/>
  <c r="I41" i="13"/>
  <c r="H41" i="13"/>
  <c r="I34" i="13"/>
  <c r="H34" i="13"/>
  <c r="I27" i="13"/>
  <c r="H27" i="13"/>
  <c r="I22" i="13"/>
  <c r="I46" i="13" s="1"/>
  <c r="H22" i="13"/>
  <c r="H46" i="13" s="1"/>
  <c r="M42" i="9"/>
  <c r="N42" i="9"/>
  <c r="L42" i="9"/>
  <c r="L47" i="9" s="1"/>
  <c r="M35" i="9"/>
  <c r="N35" i="9"/>
  <c r="L35" i="9"/>
  <c r="M28" i="9"/>
  <c r="N28" i="9"/>
  <c r="L28" i="9"/>
  <c r="M23" i="9"/>
  <c r="M47" i="9" s="1"/>
  <c r="N23" i="9"/>
  <c r="N47" i="9" s="1"/>
  <c r="L23" i="9"/>
  <c r="H42" i="9"/>
  <c r="I42" i="9"/>
  <c r="G42" i="9"/>
  <c r="G47" i="9" s="1"/>
  <c r="H35" i="9"/>
  <c r="I35" i="9"/>
  <c r="G35" i="9"/>
  <c r="H28" i="9"/>
  <c r="I28" i="9"/>
  <c r="G28" i="9"/>
  <c r="H23" i="9"/>
  <c r="H47" i="9" s="1"/>
  <c r="I23" i="9"/>
  <c r="I47" i="9" s="1"/>
  <c r="G23" i="9"/>
  <c r="M42" i="6"/>
  <c r="L42" i="6"/>
  <c r="M35" i="6"/>
  <c r="L35" i="6"/>
  <c r="M28" i="6"/>
  <c r="L28" i="6"/>
  <c r="M23" i="6"/>
  <c r="M47" i="6" s="1"/>
  <c r="L23" i="6"/>
  <c r="L47" i="6" s="1"/>
  <c r="H42" i="6"/>
  <c r="G42" i="6"/>
  <c r="H35" i="6"/>
  <c r="G35" i="6"/>
  <c r="H28" i="6"/>
  <c r="G28" i="6"/>
  <c r="H23" i="6"/>
  <c r="H47" i="6" s="1"/>
  <c r="G23" i="6"/>
  <c r="G47" i="6" s="1"/>
  <c r="G46" i="10"/>
  <c r="G17" i="1" s="1"/>
  <c r="G20" i="1" s="1"/>
  <c r="H46" i="10"/>
  <c r="I46" i="10"/>
  <c r="B9" i="11"/>
  <c r="C9" i="11"/>
  <c r="D9" i="11"/>
  <c r="E9" i="11"/>
  <c r="F9" i="11"/>
  <c r="G9" i="11"/>
  <c r="H9" i="11"/>
  <c r="C4" i="11"/>
  <c r="D4" i="11"/>
  <c r="E4" i="11"/>
  <c r="F4" i="11"/>
  <c r="H4" i="11"/>
  <c r="G4" i="11"/>
  <c r="H34" i="1"/>
  <c r="G24" i="1"/>
  <c r="G27" i="1" s="1"/>
  <c r="L48" i="3"/>
  <c r="L47" i="3"/>
  <c r="H11" i="1"/>
  <c r="H12" i="1"/>
  <c r="H5" i="1"/>
  <c r="H13" i="1" l="1"/>
  <c r="H6" i="1"/>
  <c r="G5" i="11" l="1"/>
  <c r="G6" i="11"/>
  <c r="G7" i="11"/>
  <c r="G8" i="11"/>
  <c r="G10" i="11"/>
  <c r="G11" i="11"/>
  <c r="G12" i="11"/>
  <c r="G13" i="11"/>
  <c r="G14" i="11"/>
  <c r="G15" i="11"/>
  <c r="G16" i="11"/>
  <c r="G17" i="11"/>
  <c r="G19" i="11"/>
  <c r="G48" i="3"/>
  <c r="G47" i="3"/>
  <c r="I11" i="1"/>
  <c r="H19" i="11"/>
  <c r="H17" i="11"/>
  <c r="H16" i="11"/>
  <c r="H15" i="11"/>
  <c r="H14" i="11"/>
  <c r="H13" i="11"/>
  <c r="H12" i="11"/>
  <c r="H11" i="11"/>
  <c r="H10" i="11"/>
  <c r="H8" i="11"/>
  <c r="H7" i="11"/>
  <c r="H6" i="11"/>
  <c r="H5" i="11"/>
  <c r="I47" i="10"/>
  <c r="H47" i="10"/>
  <c r="I24" i="1"/>
  <c r="I27" i="1" s="1"/>
  <c r="H24" i="1"/>
  <c r="H27" i="1" s="1"/>
  <c r="I17" i="1"/>
  <c r="I20" i="1" s="1"/>
  <c r="H17" i="1"/>
  <c r="H20" i="1" s="1"/>
  <c r="I12" i="1"/>
  <c r="I5" i="1"/>
  <c r="I4" i="1"/>
  <c r="I10" i="1"/>
  <c r="I3" i="1"/>
  <c r="M48" i="3"/>
  <c r="H48" i="3"/>
  <c r="M47" i="3"/>
  <c r="H47" i="3"/>
  <c r="I45" i="14"/>
  <c r="H45" i="14"/>
  <c r="G45" i="14"/>
  <c r="S44" i="14"/>
  <c r="R44" i="14"/>
  <c r="Q44" i="14"/>
  <c r="I44" i="14"/>
  <c r="H44" i="14"/>
  <c r="G44" i="14"/>
  <c r="S43" i="14"/>
  <c r="R43" i="14"/>
  <c r="Q43" i="14"/>
  <c r="I43" i="14"/>
  <c r="H43" i="14"/>
  <c r="G43" i="14"/>
  <c r="S42" i="14"/>
  <c r="R42" i="14"/>
  <c r="Q42" i="14"/>
  <c r="I42" i="14"/>
  <c r="H42" i="14"/>
  <c r="G42" i="14"/>
  <c r="S41" i="14"/>
  <c r="R41" i="14"/>
  <c r="Q41" i="14"/>
  <c r="I41" i="14"/>
  <c r="H41" i="14"/>
  <c r="G41" i="14"/>
  <c r="S40" i="14"/>
  <c r="R40" i="14"/>
  <c r="Q40" i="14"/>
  <c r="I40" i="14"/>
  <c r="H40" i="14"/>
  <c r="G40" i="14"/>
  <c r="S39" i="14"/>
  <c r="R39" i="14"/>
  <c r="Q39" i="14"/>
  <c r="I39" i="14"/>
  <c r="H39" i="14"/>
  <c r="G39" i="14"/>
  <c r="S38" i="14"/>
  <c r="R38" i="14"/>
  <c r="Q38" i="14"/>
  <c r="I38" i="14"/>
  <c r="H38" i="14"/>
  <c r="G38" i="14"/>
  <c r="S37" i="14"/>
  <c r="R37" i="14"/>
  <c r="Q37" i="14"/>
  <c r="I37" i="14"/>
  <c r="H37" i="14"/>
  <c r="G37" i="14"/>
  <c r="S36" i="14"/>
  <c r="R36" i="14"/>
  <c r="Q36" i="14"/>
  <c r="I36" i="14"/>
  <c r="H36" i="14"/>
  <c r="G36" i="14"/>
  <c r="S35" i="14"/>
  <c r="R35" i="14"/>
  <c r="Q35" i="14"/>
  <c r="I35" i="14"/>
  <c r="H35" i="14"/>
  <c r="G35" i="14"/>
  <c r="S34" i="14"/>
  <c r="R34" i="14"/>
  <c r="Q34" i="14"/>
  <c r="I34" i="14"/>
  <c r="H34" i="14"/>
  <c r="G34" i="14"/>
  <c r="S33" i="14"/>
  <c r="R33" i="14"/>
  <c r="Q33" i="14"/>
  <c r="I33" i="14"/>
  <c r="H33" i="14"/>
  <c r="G33" i="14"/>
  <c r="S32" i="14"/>
  <c r="R32" i="14"/>
  <c r="Q32" i="14"/>
  <c r="I32" i="14"/>
  <c r="H32" i="14"/>
  <c r="G32" i="14"/>
  <c r="S31" i="14"/>
  <c r="R31" i="14"/>
  <c r="Q31" i="14"/>
  <c r="I31" i="14"/>
  <c r="H31" i="14"/>
  <c r="G31" i="14"/>
  <c r="S30" i="14"/>
  <c r="R30" i="14"/>
  <c r="Q30" i="14"/>
  <c r="I30" i="14"/>
  <c r="H30" i="14"/>
  <c r="G30" i="14"/>
  <c r="S29" i="14"/>
  <c r="R29" i="14"/>
  <c r="Q29" i="14"/>
  <c r="I29" i="14"/>
  <c r="H29" i="14"/>
  <c r="G29" i="14"/>
  <c r="S28" i="14"/>
  <c r="R28" i="14"/>
  <c r="Q28" i="14"/>
  <c r="I28" i="14"/>
  <c r="H28" i="14"/>
  <c r="G28" i="14"/>
  <c r="S27" i="14"/>
  <c r="R27" i="14"/>
  <c r="Q27" i="14"/>
  <c r="I27" i="14"/>
  <c r="H27" i="14"/>
  <c r="G27" i="14"/>
  <c r="S26" i="14"/>
  <c r="R26" i="14"/>
  <c r="Q26" i="14"/>
  <c r="I26" i="14"/>
  <c r="H26" i="14"/>
  <c r="G26" i="14"/>
  <c r="S25" i="14"/>
  <c r="R25" i="14"/>
  <c r="Q25" i="14"/>
  <c r="I25" i="14"/>
  <c r="H25" i="14"/>
  <c r="G25" i="14"/>
  <c r="S24" i="14"/>
  <c r="R24" i="14"/>
  <c r="Q24" i="14"/>
  <c r="I24" i="14"/>
  <c r="H24" i="14"/>
  <c r="G24" i="14"/>
  <c r="S23" i="14"/>
  <c r="R23" i="14"/>
  <c r="Q23" i="14"/>
  <c r="I23" i="14"/>
  <c r="H23" i="14"/>
  <c r="G23" i="14"/>
  <c r="S22" i="14"/>
  <c r="R22" i="14"/>
  <c r="Q22" i="14"/>
  <c r="I22" i="14"/>
  <c r="H22" i="14"/>
  <c r="G22" i="14"/>
  <c r="S21" i="14"/>
  <c r="R21" i="14"/>
  <c r="Q21" i="14"/>
  <c r="I21" i="14"/>
  <c r="H21" i="14"/>
  <c r="G21" i="14"/>
  <c r="S20" i="14"/>
  <c r="R20" i="14"/>
  <c r="Q20" i="14"/>
  <c r="I20" i="14"/>
  <c r="H20" i="14"/>
  <c r="G20" i="14"/>
  <c r="S19" i="14"/>
  <c r="R19" i="14"/>
  <c r="Q19" i="14"/>
  <c r="I19" i="14"/>
  <c r="H19" i="14"/>
  <c r="G19" i="14"/>
  <c r="S18" i="14"/>
  <c r="R18" i="14"/>
  <c r="Q18" i="14"/>
  <c r="I18" i="14"/>
  <c r="H18" i="14"/>
  <c r="G18" i="14"/>
  <c r="S17" i="14"/>
  <c r="R17" i="14"/>
  <c r="Q17" i="14"/>
  <c r="I17" i="14"/>
  <c r="H17" i="14"/>
  <c r="G17" i="14"/>
  <c r="S16" i="14"/>
  <c r="R16" i="14"/>
  <c r="Q16" i="14"/>
  <c r="I16" i="14"/>
  <c r="H16" i="14"/>
  <c r="G16" i="14"/>
  <c r="S15" i="14"/>
  <c r="R15" i="14"/>
  <c r="Q15" i="14"/>
  <c r="I15" i="14"/>
  <c r="H15" i="14"/>
  <c r="G15" i="14"/>
  <c r="S14" i="14"/>
  <c r="R14" i="14"/>
  <c r="Q14" i="14"/>
  <c r="I14" i="14"/>
  <c r="H14" i="14"/>
  <c r="G14" i="14"/>
  <c r="S13" i="14"/>
  <c r="R13" i="14"/>
  <c r="Q13" i="14"/>
  <c r="I13" i="14"/>
  <c r="H13" i="14"/>
  <c r="G13" i="14"/>
  <c r="S12" i="14"/>
  <c r="R12" i="14"/>
  <c r="Q12" i="14"/>
  <c r="I12" i="14"/>
  <c r="H12" i="14"/>
  <c r="G12" i="14"/>
  <c r="S11" i="14"/>
  <c r="R11" i="14"/>
  <c r="Q11" i="14"/>
  <c r="I11" i="14"/>
  <c r="H11" i="14"/>
  <c r="G11" i="14"/>
  <c r="S10" i="14"/>
  <c r="R10" i="14"/>
  <c r="Q10" i="14"/>
  <c r="I10" i="14"/>
  <c r="H10" i="14"/>
  <c r="G10" i="14"/>
  <c r="S9" i="14"/>
  <c r="R9" i="14"/>
  <c r="Q9" i="14"/>
  <c r="I9" i="14"/>
  <c r="H9" i="14"/>
  <c r="G9" i="14"/>
  <c r="S8" i="14"/>
  <c r="R8" i="14"/>
  <c r="Q8" i="14"/>
  <c r="I8" i="14"/>
  <c r="H8" i="14"/>
  <c r="G8" i="14"/>
  <c r="S7" i="14"/>
  <c r="R7" i="14"/>
  <c r="Q7" i="14"/>
  <c r="I7" i="14"/>
  <c r="H7" i="14"/>
  <c r="G7" i="14"/>
  <c r="S6" i="14"/>
  <c r="R6" i="14"/>
  <c r="Q6" i="14"/>
  <c r="I6" i="14"/>
  <c r="H6" i="14"/>
  <c r="G6" i="14"/>
  <c r="S5" i="14"/>
  <c r="R5" i="14"/>
  <c r="Q5" i="14"/>
  <c r="I5" i="14"/>
  <c r="H5" i="14"/>
  <c r="G5" i="14"/>
  <c r="S4" i="14"/>
  <c r="R4" i="14"/>
  <c r="Q4" i="14"/>
  <c r="I4" i="14"/>
  <c r="H4" i="14"/>
  <c r="G4" i="14"/>
  <c r="S3" i="14"/>
  <c r="R3" i="14"/>
  <c r="Q3" i="14"/>
  <c r="I3" i="14"/>
  <c r="H3" i="14"/>
  <c r="G3" i="14"/>
  <c r="I41" i="5"/>
  <c r="I34" i="5"/>
  <c r="I27" i="5"/>
  <c r="I22" i="5"/>
  <c r="I46" i="5" s="1"/>
  <c r="I31" i="1" s="1"/>
  <c r="I34" i="1" s="1"/>
  <c r="H20" i="11" l="1"/>
  <c r="G20" i="11"/>
  <c r="G46" i="14"/>
  <c r="H46" i="14"/>
  <c r="Q46" i="14"/>
  <c r="Q45" i="14"/>
  <c r="S45" i="14"/>
  <c r="R46" i="14"/>
  <c r="S46" i="14"/>
  <c r="R45" i="14"/>
  <c r="I13" i="1"/>
  <c r="I6" i="1"/>
  <c r="I46" i="14"/>
</calcChain>
</file>

<file path=xl/sharedStrings.xml><?xml version="1.0" encoding="utf-8"?>
<sst xmlns="http://schemas.openxmlformats.org/spreadsheetml/2006/main" count="697" uniqueCount="224">
  <si>
    <t>1. Investeringsområde</t>
  </si>
  <si>
    <t>1.1</t>
  </si>
  <si>
    <t xml:space="preserve"> Formuen i detailafdelingerne fordelt efter investeringsområde</t>
  </si>
  <si>
    <t>1.2</t>
  </si>
  <si>
    <t xml:space="preserve"> Investorernes nettokøb i detailafdelingerne fordelt efter investeringsområde</t>
  </si>
  <si>
    <t>1.3</t>
  </si>
  <si>
    <t xml:space="preserve"> Antal detailfonde inden for hvert investeringsområde</t>
  </si>
  <si>
    <t>1.4</t>
  </si>
  <si>
    <t>Udbytter i detailfonde efter investeringsområde og foreningsgruppe</t>
  </si>
  <si>
    <t>1.5</t>
  </si>
  <si>
    <t>Nettoflow i detailfonde efter investeringsområde og foreningsgruppe</t>
  </si>
  <si>
    <t>2. Investeringsforeninger</t>
  </si>
  <si>
    <t xml:space="preserve">2.1  </t>
  </si>
  <si>
    <t>Branchens samlede formue fordelt på foreninger</t>
  </si>
  <si>
    <t xml:space="preserve">2.2 </t>
  </si>
  <si>
    <t>Branchens samlede formue fordelt på foreninger og afdelingstype</t>
  </si>
  <si>
    <t>2.3</t>
  </si>
  <si>
    <t>Investorernes nettokøb og nettoflow  i detailafdelingerne - fordelt på foreninger</t>
  </si>
  <si>
    <t>3. Investeringsforvaltningsselskaber</t>
  </si>
  <si>
    <t>3.1</t>
  </si>
  <si>
    <t>Branchens samlede formue fordelt på investeringsforvaltningsselskaber</t>
  </si>
  <si>
    <t>4. Afdelingstyper</t>
  </si>
  <si>
    <t>4.1</t>
  </si>
  <si>
    <t>Branchens samlede formue fordelt på typer af afdelinger</t>
  </si>
  <si>
    <t>Investorernes nettokøb fordelt på typer af afdelinger</t>
  </si>
  <si>
    <t>Antal afdelinger fordelt på typer af afdelinger</t>
  </si>
  <si>
    <t>Formue fordelt på foreningstyper</t>
  </si>
  <si>
    <t>5. Kategoriafkast</t>
  </si>
  <si>
    <t>5.1</t>
  </si>
  <si>
    <t>Månedlig formuevægtet kategoriafkast siden januar 2000</t>
  </si>
  <si>
    <t>Formue i detailfonde inden for hvert investeringsområde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</si>
  <si>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</si>
  <si>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</si>
  <si>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</si>
  <si>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</si>
  <si>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</si>
  <si>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</si>
  <si>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</si>
  <si>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</si>
  <si>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</si>
  <si>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</si>
  <si>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</si>
  <si>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</si>
  <si>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</si>
  <si>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</si>
  <si>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</si>
  <si>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</si>
  <si>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</si>
  <si>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</si>
  <si>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</si>
  <si>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</si>
  <si>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</si>
  <si>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</si>
  <si>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</si>
  <si>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</si>
  <si>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</si>
  <si>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</si>
  <si>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</si>
  <si>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</si>
  <si>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</si>
  <si>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</si>
  <si>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</si>
  <si>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</si>
  <si>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</si>
  <si>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</si>
  <si>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</si>
  <si>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</si>
  <si>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</si>
  <si>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</si>
  <si>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</si>
  <si>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</si>
  <si>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</si>
  <si>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 xml:space="preserve">Blandede </t>
  </si>
  <si>
    <t>Kapitalforeninger Blandede</t>
  </si>
  <si>
    <t>Kapitalforeninger Øvrige</t>
  </si>
  <si>
    <t>Kapitalforeninger Hedgestrategier</t>
  </si>
  <si>
    <t>Andre alternative investeringsfonde</t>
  </si>
  <si>
    <t>I alt alle foreninger</t>
  </si>
  <si>
    <t>*Nettoformue angiver den formue, der er tilgået afdelingerne i den enkelte investeringsforening fra eksterne investorer</t>
  </si>
  <si>
    <t xml:space="preserve">Investering Danmark     Amaliegade 7    DK-1256 København K     Tel: 3370 1000    </t>
  </si>
  <si>
    <t/>
  </si>
  <si>
    <t>Investorernes nettokøb i detailfonde fordelt efter investeringsområde</t>
  </si>
  <si>
    <t>Nettokøb, brutto</t>
  </si>
  <si>
    <t>Nettokøb, netto*</t>
  </si>
  <si>
    <t>Kursværdi - mio kr.</t>
  </si>
  <si>
    <t>år-til-dato</t>
  </si>
  <si>
    <t>*Nettokøb, netto angiver det nettokøb i afdelingerne indenfor den enkelte investeringsforening, der er foretaget af eksterne investorer i perioden.</t>
  </si>
  <si>
    <t>Antal detailfonde* inden for hvert investeringsområde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</si>
  <si>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</si>
  <si>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</si>
  <si>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</si>
  <si>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</si>
  <si>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</si>
  <si>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</si>
  <si>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</si>
  <si>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</si>
  <si>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</si>
  <si>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*antal afdelinger og klasser i alt</t>
  </si>
  <si>
    <t>Udbetalte udbytter i detailfonde - fordelt efter investeringsområde</t>
  </si>
  <si>
    <t>Udbetalte udbytter i detailfonde - fordelt på foreninger</t>
  </si>
  <si>
    <t xml:space="preserve"> mio kr.</t>
  </si>
  <si>
    <t>mio. kr.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</si>
  <si>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</si>
  <si>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</si>
  <si>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</si>
  <si>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</si>
  <si>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</si>
  <si>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</si>
  <si>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</si>
  <si>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</si>
  <si>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</si>
  <si>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</si>
  <si>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</si>
  <si>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Halberg-Gundersen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</si>
  <si>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</si>
  <si>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</si>
  <si>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</si>
  <si>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</si>
  <si>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</si>
  <si>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</si>
  <si>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</si>
  <si>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</si>
  <si>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</si>
  <si>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</si>
  <si>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</si>
  <si>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</si>
  <si>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</si>
  <si>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</si>
  <si>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</si>
  <si>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</si>
  <si>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</si>
  <si>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</si>
  <si>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</si>
  <si>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</si>
  <si>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</si>
  <si>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Skagen Fondene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</si>
  <si>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</si>
  <si>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</si>
  <si>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</si>
  <si>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</si>
  <si>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</si>
  <si>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</si>
  <si>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</si>
  <si>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</si>
  <si>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</si>
  <si>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Nettoflow* i detailfonde fordelt efter investeringsområde</t>
  </si>
  <si>
    <t>Nettoflow* i detailafdelingerne - fordelt på foreninger</t>
  </si>
  <si>
    <t>Kursværdi mio. kr.</t>
  </si>
  <si>
    <t>BIL Nordic Invest</t>
  </si>
  <si>
    <t>Halberg-Gundersen Invest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</si>
  <si>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</si>
  <si>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</si>
  <si>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</si>
  <si>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</si>
  <si>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</si>
  <si>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</si>
  <si>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</si>
  <si>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 xml:space="preserve">Nettokøb alle medlemmer </t>
  </si>
  <si>
    <t>*Nettoflow er nettokøb korrigeret for udbytte</t>
  </si>
  <si>
    <t xml:space="preserve">Branchens samlede formue fordelt på foreninger </t>
  </si>
  <si>
    <t>Så mange penge forvalter de enkelte danske investeringsforeninger - kursværdi mio. kr.</t>
  </si>
  <si>
    <t>Alternativ Invest</t>
  </si>
  <si>
    <t>SKAGEN Fondene*</t>
  </si>
  <si>
    <t xml:space="preserve">Formue alle medlemmer </t>
  </si>
  <si>
    <t>*Udenlandsk*. Formuen er opgjort efter skønsmæssig metode</t>
  </si>
  <si>
    <t>Så mange penge forvalter de enkelte danske investeringsforeninger inden for de enkelte områder - kursværdi mio. kr.</t>
  </si>
  <si>
    <t>I alt detail</t>
  </si>
  <si>
    <t>Absalon Invest</t>
  </si>
  <si>
    <t>Quenti Asset Management</t>
  </si>
  <si>
    <t>SKAGEN Fondene, institutionel*</t>
  </si>
  <si>
    <t>I alt institutionel</t>
  </si>
  <si>
    <t>Danske Invest, udenlandsk</t>
  </si>
  <si>
    <t>HP Invest, udenlandsk</t>
  </si>
  <si>
    <t>Jyske Invest, udenlandsk</t>
  </si>
  <si>
    <t>Sydinvest, udenlandsk</t>
  </si>
  <si>
    <t>I alt udenlandsk</t>
  </si>
  <si>
    <t>*Udenlandsk, indgår ikke i totalen</t>
  </si>
  <si>
    <t>Investorernes nettokøb i detailafdelingerne - fordelt på foreninger</t>
  </si>
  <si>
    <t>Så mange penge forvalter de enkelte danske investeringsforvaltningsselskaber - kursværdi mio. kr.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</si>
  <si>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</si>
  <si>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</si>
  <si>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</si>
  <si>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</si>
  <si>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</si>
  <si>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</si>
  <si>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</si>
  <si>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</si>
  <si>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</si>
  <si>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</si>
  <si>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</si>
  <si>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</si>
  <si>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</si>
  <si>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</si>
  <si>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Investorernes formue fordelt på fondstyper</t>
  </si>
  <si>
    <t>Kursværdi - mio. kr.</t>
  </si>
  <si>
    <t>Detail</t>
  </si>
  <si>
    <t>Institutionelle</t>
  </si>
  <si>
    <t>Udenlandske</t>
  </si>
  <si>
    <t>Investorernes formue fordelt på fondstyper, netto</t>
  </si>
  <si>
    <t>Investorernes nettokøb fordelt på fondstyper</t>
  </si>
  <si>
    <t>Investorernes nettokøb fordelt på fondstyper, netto</t>
  </si>
  <si>
    <t>Antal afdelinger og klasser fordelt på typer af afdelinger</t>
  </si>
  <si>
    <t>Foreningstyper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</si>
  <si>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</si>
  <si>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</si>
  <si>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</si>
  <si>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</si>
  <si>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</si>
  <si>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</si>
  <si>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Kategoriafkast</t>
  </si>
  <si>
    <t>Aktier Emerging Markets</t>
  </si>
  <si>
    <t>Obligationer Emerging markets</t>
  </si>
  <si>
    <t>Obligationer Non-investment Grade</t>
  </si>
  <si>
    <t>Obligationer Udenlandske indeksobligationer</t>
  </si>
  <si>
    <t>Indeksserien viser afkast efter omkostninger, vægtet efter formue for den gældende periode</t>
  </si>
  <si>
    <t>IA Invest, udenlandsk</t>
  </si>
  <si>
    <t>Sparinvest, udenlandsk</t>
  </si>
  <si>
    <t>marts</t>
  </si>
  <si>
    <t>ACM Forvaltning A/S</t>
  </si>
  <si>
    <t>april</t>
  </si>
  <si>
    <t xml:space="preserve">Investering Danmark   Amaliegade 7    DK-1256 København K     Tel: 3370 1000 </t>
  </si>
  <si>
    <t>Investering Danmark     Amaliegade 7    DK-1256 København K     Tel: 3370 1000</t>
  </si>
  <si>
    <t>Investering Danmarks markedsstatistik 30.04.2021</t>
  </si>
  <si>
    <t>http://finansdanmark.dk/tal-og-analyser/investeringsfondsstatistikker/forklaring-til-statistikker/om-brutto-og-nettotal-i-den-maanedlige-markedsstatistik/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</si>
</sst>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yy"/>
    <numFmt numFmtId="165" formatCode="_(* #,##0.00_);_(* \(#,##0.00\);_(* \-??_);_(@_)"/>
    <numFmt numFmtId="166" formatCode="#,##0.0"/>
    <numFmt numFmtId="167" formatCode="#,##0.000"/>
    <numFmt numFmtId="168" formatCode="_(* #,##0.0_);_(* \(#,##0.0\);_(* \-??_);_(@_)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/>
      <right style="thin">
        <color indexed="64"/>
      </right>
      <top/>
      <bottom style="hair">
        <color theme="8"/>
      </bottom>
      <diagonal/>
    </border>
    <border>
      <left/>
      <right/>
      <top style="hair">
        <color theme="8"/>
      </top>
      <bottom/>
      <diagonal/>
    </border>
    <border>
      <left/>
      <right style="thin">
        <color indexed="27"/>
      </right>
      <top style="thin">
        <color indexed="27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60">
    <xf numFmtId="0" fontId="0" fillId="0" borderId="0"/>
    <xf numFmtId="0" fontId="27" fillId="0" borderId="0" applyNumberFormat="0" applyFill="0" applyBorder="0" applyAlignment="0" applyProtection="0"/>
    <xf numFmtId="0" fontId="26" fillId="3" borderId="35" applyNumberFormat="0" applyFont="0" applyAlignment="0" applyProtection="0"/>
    <xf numFmtId="0" fontId="28" fillId="4" borderId="36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36" applyNumberFormat="0" applyAlignment="0" applyProtection="0"/>
    <xf numFmtId="165" fontId="20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/>
    <xf numFmtId="0" fontId="26" fillId="0" borderId="0"/>
    <xf numFmtId="0" fontId="34" fillId="4" borderId="37" applyNumberFormat="0" applyAlignment="0" applyProtection="0"/>
    <xf numFmtId="0" fontId="35" fillId="0" borderId="38" applyNumberFormat="0" applyFill="0" applyAlignment="0" applyProtection="0"/>
    <xf numFmtId="0" fontId="36" fillId="0" borderId="39" applyNumberFormat="0" applyFill="0" applyAlignment="0" applyProtection="0"/>
    <xf numFmtId="0" fontId="37" fillId="0" borderId="4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2" applyNumberFormat="0" applyFill="0" applyAlignment="0" applyProtection="0"/>
    <xf numFmtId="0" fontId="41" fillId="8" borderId="0" applyNumberFormat="0" applyBorder="0" applyAlignment="0" applyProtection="0"/>
    <xf numFmtId="0" fontId="6" fillId="3" borderId="35" applyNumberFormat="0" applyFont="0" applyAlignment="0" applyProtection="0"/>
    <xf numFmtId="0" fontId="6" fillId="0" borderId="0"/>
    <xf numFmtId="0" fontId="5" fillId="3" borderId="35" applyNumberFormat="0" applyFont="0" applyAlignment="0" applyProtection="0"/>
    <xf numFmtId="0" fontId="5" fillId="0" borderId="0"/>
    <xf numFmtId="0" fontId="5" fillId="3" borderId="35" applyNumberFormat="0" applyFont="0" applyAlignment="0" applyProtection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0" fontId="4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40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4" fillId="0" borderId="3" xfId="0" applyFont="1" applyBorder="1"/>
    <xf numFmtId="0" fontId="14" fillId="0" borderId="1" xfId="0" applyFont="1" applyBorder="1"/>
    <xf numFmtId="0" fontId="11" fillId="0" borderId="0" xfId="0" applyFont="1"/>
    <xf numFmtId="0" fontId="11" fillId="2" borderId="0" xfId="0" applyFont="1" applyFill="1"/>
    <xf numFmtId="3" fontId="0" fillId="0" borderId="1" xfId="0" applyNumberFormat="1" applyBorder="1"/>
    <xf numFmtId="0" fontId="10" fillId="0" borderId="4" xfId="0" applyFont="1" applyBorder="1"/>
    <xf numFmtId="0" fontId="0" fillId="0" borderId="43" xfId="0" applyBorder="1"/>
    <xf numFmtId="0" fontId="14" fillId="0" borderId="43" xfId="0" applyFont="1" applyBorder="1"/>
    <xf numFmtId="0" fontId="14" fillId="0" borderId="1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13" fillId="0" borderId="1" xfId="0" applyFont="1" applyBorder="1"/>
    <xf numFmtId="0" fontId="14" fillId="0" borderId="4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22" fillId="0" borderId="5" xfId="0" applyFont="1" applyBorder="1"/>
    <xf numFmtId="0" fontId="22" fillId="0" borderId="1" xfId="0" applyFont="1" applyBorder="1"/>
    <xf numFmtId="0" fontId="10" fillId="0" borderId="43" xfId="0" applyFont="1" applyBorder="1"/>
    <xf numFmtId="0" fontId="10" fillId="0" borderId="43" xfId="0" applyFont="1" applyBorder="1" applyAlignment="1">
      <alignment horizontal="left"/>
    </xf>
    <xf numFmtId="0" fontId="10" fillId="0" borderId="3" xfId="0" applyFont="1" applyBorder="1"/>
    <xf numFmtId="3" fontId="0" fillId="0" borderId="43" xfId="0" applyNumberFormat="1" applyBorder="1"/>
    <xf numFmtId="0" fontId="0" fillId="0" borderId="44" xfId="0" applyBorder="1"/>
    <xf numFmtId="3" fontId="0" fillId="0" borderId="2" xfId="0" applyNumberFormat="1" applyBorder="1"/>
    <xf numFmtId="0" fontId="0" fillId="9" borderId="1" xfId="0" applyFill="1" applyBorder="1"/>
    <xf numFmtId="0" fontId="42" fillId="0" borderId="1" xfId="0" applyFont="1" applyBorder="1"/>
    <xf numFmtId="0" fontId="43" fillId="10" borderId="0" xfId="0" applyFont="1" applyFill="1" applyAlignment="1">
      <alignment horizontal="left" vertical="center"/>
    </xf>
    <xf numFmtId="0" fontId="44" fillId="10" borderId="0" xfId="0" applyFont="1" applyFill="1" applyAlignment="1">
      <alignment horizontal="left"/>
    </xf>
    <xf numFmtId="0" fontId="44" fillId="10" borderId="8" xfId="0" applyFont="1" applyFill="1" applyBorder="1" applyAlignment="1">
      <alignment horizontal="left"/>
    </xf>
    <xf numFmtId="0" fontId="18" fillId="11" borderId="10" xfId="0" applyFont="1" applyFill="1" applyBorder="1" applyAlignment="1">
      <alignment wrapText="1"/>
    </xf>
    <xf numFmtId="0" fontId="45" fillId="12" borderId="0" xfId="0" applyFont="1" applyFill="1"/>
    <xf numFmtId="3" fontId="45" fillId="12" borderId="11" xfId="0" applyNumberFormat="1" applyFont="1" applyFill="1" applyBorder="1"/>
    <xf numFmtId="0" fontId="46" fillId="13" borderId="12" xfId="0" applyFont="1" applyFill="1" applyBorder="1" applyAlignment="1">
      <alignment horizontal="center"/>
    </xf>
    <xf numFmtId="3" fontId="11" fillId="14" borderId="45" xfId="0" applyNumberFormat="1" applyFont="1" applyFill="1" applyBorder="1" applyAlignment="1">
      <alignment horizontal="right" vertical="top"/>
    </xf>
    <xf numFmtId="3" fontId="11" fillId="14" borderId="45" xfId="0" applyNumberFormat="1" applyFont="1" applyFill="1" applyBorder="1"/>
    <xf numFmtId="3" fontId="12" fillId="15" borderId="46" xfId="0" applyNumberFormat="1" applyFont="1" applyFill="1" applyBorder="1"/>
    <xf numFmtId="3" fontId="11" fillId="0" borderId="45" xfId="0" applyNumberFormat="1" applyFont="1" applyBorder="1"/>
    <xf numFmtId="0" fontId="11" fillId="0" borderId="49" xfId="0" applyFont="1" applyBorder="1"/>
    <xf numFmtId="1" fontId="9" fillId="0" borderId="48" xfId="0" applyNumberFormat="1" applyFont="1" applyBorder="1" applyAlignment="1">
      <alignment horizontal="left" vertical="top" wrapText="1"/>
    </xf>
    <xf numFmtId="0" fontId="9" fillId="0" borderId="48" xfId="0" applyFont="1" applyBorder="1" applyAlignment="1">
      <alignment horizontal="center" vertical="top"/>
    </xf>
    <xf numFmtId="3" fontId="11" fillId="16" borderId="48" xfId="0" applyNumberFormat="1" applyFont="1" applyFill="1" applyBorder="1"/>
    <xf numFmtId="3" fontId="47" fillId="0" borderId="48" xfId="0" applyNumberFormat="1" applyFont="1" applyBorder="1"/>
    <xf numFmtId="3" fontId="12" fillId="15" borderId="50" xfId="0" applyNumberFormat="1" applyFont="1" applyFill="1" applyBorder="1"/>
    <xf numFmtId="0" fontId="18" fillId="0" borderId="48" xfId="0" applyFont="1" applyBorder="1" applyAlignment="1">
      <alignment wrapText="1"/>
    </xf>
    <xf numFmtId="0" fontId="11" fillId="14" borderId="48" xfId="0" applyFont="1" applyFill="1" applyBorder="1"/>
    <xf numFmtId="0" fontId="12" fillId="15" borderId="48" xfId="0" applyFont="1" applyFill="1" applyBorder="1" applyAlignment="1">
      <alignment vertical="top"/>
    </xf>
    <xf numFmtId="3" fontId="11" fillId="16" borderId="55" xfId="0" applyNumberFormat="1" applyFont="1" applyFill="1" applyBorder="1"/>
    <xf numFmtId="3" fontId="47" fillId="0" borderId="55" xfId="0" applyNumberFormat="1" applyFont="1" applyBorder="1"/>
    <xf numFmtId="3" fontId="11" fillId="18" borderId="55" xfId="0" applyNumberFormat="1" applyFont="1" applyFill="1" applyBorder="1"/>
    <xf numFmtId="0" fontId="16" fillId="15" borderId="56" xfId="0" applyFont="1" applyFill="1" applyBorder="1"/>
    <xf numFmtId="3" fontId="0" fillId="0" borderId="57" xfId="0" applyNumberFormat="1" applyBorder="1"/>
    <xf numFmtId="0" fontId="16" fillId="15" borderId="48" xfId="0" applyFont="1" applyFill="1" applyBorder="1"/>
    <xf numFmtId="1" fontId="9" fillId="0" borderId="58" xfId="0" applyNumberFormat="1" applyFont="1" applyBorder="1" applyAlignment="1">
      <alignment horizontal="left" vertical="top" wrapText="1"/>
    </xf>
    <xf numFmtId="0" fontId="16" fillId="15" borderId="60" xfId="0" applyFont="1" applyFill="1" applyBorder="1"/>
    <xf numFmtId="0" fontId="45" fillId="12" borderId="60" xfId="0" applyFont="1" applyFill="1" applyBorder="1"/>
    <xf numFmtId="3" fontId="45" fillId="12" borderId="48" xfId="0" applyNumberFormat="1" applyFont="1" applyFill="1" applyBorder="1"/>
    <xf numFmtId="0" fontId="21" fillId="11" borderId="61" xfId="0" applyFont="1" applyFill="1" applyBorder="1" applyAlignment="1">
      <alignment vertical="top"/>
    </xf>
    <xf numFmtId="0" fontId="9" fillId="11" borderId="61" xfId="0" applyFont="1" applyFill="1" applyBorder="1" applyAlignment="1">
      <alignment horizontal="center" vertical="top"/>
    </xf>
    <xf numFmtId="0" fontId="9" fillId="11" borderId="62" xfId="0" applyFont="1" applyFill="1" applyBorder="1" applyAlignment="1">
      <alignment horizontal="center" vertical="top"/>
    </xf>
    <xf numFmtId="0" fontId="10" fillId="0" borderId="63" xfId="0" applyFont="1" applyBorder="1"/>
    <xf numFmtId="3" fontId="11" fillId="0" borderId="64" xfId="0" applyNumberFormat="1" applyFont="1" applyBorder="1"/>
    <xf numFmtId="0" fontId="21" fillId="11" borderId="8" xfId="0" applyFont="1" applyFill="1" applyBorder="1" applyAlignment="1">
      <alignment vertical="top"/>
    </xf>
    <xf numFmtId="0" fontId="9" fillId="11" borderId="13" xfId="0" applyFont="1" applyFill="1" applyBorder="1" applyAlignment="1">
      <alignment horizontal="center" vertical="top"/>
    </xf>
    <xf numFmtId="0" fontId="8" fillId="0" borderId="65" xfId="0" applyFont="1" applyBorder="1" applyAlignment="1">
      <alignment vertical="top"/>
    </xf>
    <xf numFmtId="0" fontId="9" fillId="11" borderId="66" xfId="0" applyFont="1" applyFill="1" applyBorder="1" applyAlignment="1">
      <alignment horizontal="center" vertical="top"/>
    </xf>
    <xf numFmtId="0" fontId="9" fillId="11" borderId="67" xfId="0" applyFont="1" applyFill="1" applyBorder="1" applyAlignment="1">
      <alignment horizontal="center" vertical="top"/>
    </xf>
    <xf numFmtId="0" fontId="10" fillId="0" borderId="68" xfId="0" applyFont="1" applyBorder="1"/>
    <xf numFmtId="0" fontId="12" fillId="15" borderId="70" xfId="0" applyFont="1" applyFill="1" applyBorder="1"/>
    <xf numFmtId="3" fontId="12" fillId="15" borderId="70" xfId="0" applyNumberFormat="1" applyFont="1" applyFill="1" applyBorder="1"/>
    <xf numFmtId="3" fontId="12" fillId="15" borderId="71" xfId="0" applyNumberFormat="1" applyFont="1" applyFill="1" applyBorder="1"/>
    <xf numFmtId="0" fontId="12" fillId="15" borderId="48" xfId="0" applyFont="1" applyFill="1" applyBorder="1"/>
    <xf numFmtId="0" fontId="12" fillId="15" borderId="72" xfId="0" applyFont="1" applyFill="1" applyBorder="1"/>
    <xf numFmtId="3" fontId="12" fillId="15" borderId="73" xfId="0" applyNumberFormat="1" applyFont="1" applyFill="1" applyBorder="1"/>
    <xf numFmtId="3" fontId="11" fillId="14" borderId="15" xfId="0" applyNumberFormat="1" applyFont="1" applyFill="1" applyBorder="1"/>
    <xf numFmtId="3" fontId="12" fillId="15" borderId="75" xfId="0" applyNumberFormat="1" applyFont="1" applyFill="1" applyBorder="1"/>
    <xf numFmtId="0" fontId="0" fillId="0" borderId="76" xfId="0" applyBorder="1"/>
    <xf numFmtId="0" fontId="0" fillId="0" borderId="78" xfId="0" applyBorder="1"/>
    <xf numFmtId="1" fontId="9" fillId="0" borderId="79" xfId="0" applyNumberFormat="1" applyFont="1" applyBorder="1" applyAlignment="1">
      <alignment horizontal="left" vertical="top" wrapText="1"/>
    </xf>
    <xf numFmtId="3" fontId="11" fillId="14" borderId="47" xfId="0" applyNumberFormat="1" applyFont="1" applyFill="1" applyBorder="1"/>
    <xf numFmtId="3" fontId="0" fillId="0" borderId="0" xfId="0" applyNumberFormat="1"/>
    <xf numFmtId="0" fontId="8" fillId="0" borderId="68" xfId="0" applyFont="1" applyBorder="1"/>
    <xf numFmtId="3" fontId="10" fillId="0" borderId="43" xfId="0" applyNumberFormat="1" applyFont="1" applyBorder="1"/>
    <xf numFmtId="0" fontId="9" fillId="11" borderId="81" xfId="0" applyFont="1" applyFill="1" applyBorder="1" applyAlignment="1">
      <alignment horizontal="center" vertical="top"/>
    </xf>
    <xf numFmtId="0" fontId="10" fillId="0" borderId="82" xfId="0" applyFont="1" applyBorder="1"/>
    <xf numFmtId="3" fontId="47" fillId="0" borderId="48" xfId="0" applyNumberFormat="1" applyFont="1" applyBorder="1" applyAlignment="1">
      <alignment horizontal="right" wrapText="1"/>
    </xf>
    <xf numFmtId="3" fontId="11" fillId="16" borderId="52" xfId="0" applyNumberFormat="1" applyFont="1" applyFill="1" applyBorder="1"/>
    <xf numFmtId="3" fontId="47" fillId="0" borderId="52" xfId="0" applyNumberFormat="1" applyFont="1" applyBorder="1"/>
    <xf numFmtId="3" fontId="11" fillId="18" borderId="52" xfId="0" applyNumberFormat="1" applyFont="1" applyFill="1" applyBorder="1"/>
    <xf numFmtId="3" fontId="12" fillId="15" borderId="83" xfId="0" applyNumberFormat="1" applyFont="1" applyFill="1" applyBorder="1"/>
    <xf numFmtId="3" fontId="10" fillId="0" borderId="52" xfId="0" applyNumberFormat="1" applyFont="1" applyBorder="1"/>
    <xf numFmtId="3" fontId="0" fillId="0" borderId="44" xfId="0" applyNumberFormat="1" applyBorder="1"/>
    <xf numFmtId="3" fontId="11" fillId="0" borderId="16" xfId="0" applyNumberFormat="1" applyFont="1" applyBorder="1"/>
    <xf numFmtId="0" fontId="11" fillId="0" borderId="84" xfId="0" applyFont="1" applyBorder="1" applyAlignment="1">
      <alignment vertical="top"/>
    </xf>
    <xf numFmtId="3" fontId="10" fillId="0" borderId="0" xfId="0" applyNumberFormat="1" applyFont="1"/>
    <xf numFmtId="3" fontId="0" fillId="0" borderId="76" xfId="0" applyNumberFormat="1" applyBorder="1"/>
    <xf numFmtId="3" fontId="10" fillId="0" borderId="86" xfId="0" applyNumberFormat="1" applyFont="1" applyBorder="1"/>
    <xf numFmtId="3" fontId="11" fillId="0" borderId="0" xfId="0" applyNumberFormat="1" applyFont="1"/>
    <xf numFmtId="0" fontId="16" fillId="15" borderId="87" xfId="0" applyFont="1" applyFill="1" applyBorder="1"/>
    <xf numFmtId="2" fontId="48" fillId="0" borderId="43" xfId="0" applyNumberFormat="1" applyFont="1" applyBorder="1"/>
    <xf numFmtId="0" fontId="0" fillId="18" borderId="43" xfId="0" applyFill="1" applyBorder="1"/>
    <xf numFmtId="0" fontId="0" fillId="18" borderId="0" xfId="0" applyFill="1"/>
    <xf numFmtId="0" fontId="11" fillId="18" borderId="0" xfId="0" applyFont="1" applyFill="1"/>
    <xf numFmtId="3" fontId="17" fillId="0" borderId="0" xfId="0" applyNumberFormat="1" applyFont="1" applyAlignment="1">
      <alignment horizontal="left"/>
    </xf>
    <xf numFmtId="3" fontId="11" fillId="0" borderId="69" xfId="0" applyNumberFormat="1" applyFont="1" applyBorder="1"/>
    <xf numFmtId="0" fontId="10" fillId="0" borderId="88" xfId="0" applyFont="1" applyBorder="1"/>
    <xf numFmtId="0" fontId="0" fillId="0" borderId="89" xfId="0" applyBorder="1"/>
    <xf numFmtId="3" fontId="12" fillId="15" borderId="52" xfId="0" applyNumberFormat="1" applyFont="1" applyFill="1" applyBorder="1"/>
    <xf numFmtId="0" fontId="17" fillId="0" borderId="17" xfId="0" applyFont="1" applyBorder="1" applyAlignment="1">
      <alignment horizontal="left"/>
    </xf>
    <xf numFmtId="0" fontId="10" fillId="0" borderId="18" xfId="0" applyFont="1" applyBorder="1"/>
    <xf numFmtId="0" fontId="10" fillId="0" borderId="19" xfId="0" applyFont="1" applyBorder="1"/>
    <xf numFmtId="3" fontId="10" fillId="0" borderId="91" xfId="0" applyNumberFormat="1" applyFont="1" applyBorder="1"/>
    <xf numFmtId="164" fontId="9" fillId="17" borderId="12" xfId="0" applyNumberFormat="1" applyFont="1" applyFill="1" applyBorder="1" applyAlignment="1">
      <alignment horizontal="center"/>
    </xf>
    <xf numFmtId="3" fontId="11" fillId="0" borderId="92" xfId="0" applyNumberFormat="1" applyFont="1" applyBorder="1"/>
    <xf numFmtId="0" fontId="43" fillId="0" borderId="43" xfId="0" applyFont="1" applyBorder="1" applyAlignment="1">
      <alignment horizontal="left" vertical="center"/>
    </xf>
    <xf numFmtId="3" fontId="12" fillId="15" borderId="48" xfId="0" applyNumberFormat="1" applyFont="1" applyFill="1" applyBorder="1" applyAlignment="1">
      <alignment horizontal="right"/>
    </xf>
    <xf numFmtId="3" fontId="12" fillId="15" borderId="71" xfId="0" applyNumberFormat="1" applyFont="1" applyFill="1" applyBorder="1" applyAlignment="1">
      <alignment horizontal="right"/>
    </xf>
    <xf numFmtId="3" fontId="12" fillId="15" borderId="73" xfId="0" applyNumberFormat="1" applyFont="1" applyFill="1" applyBorder="1" applyAlignment="1">
      <alignment horizontal="right"/>
    </xf>
    <xf numFmtId="3" fontId="12" fillId="15" borderId="50" xfId="0" applyNumberFormat="1" applyFont="1" applyFill="1" applyBorder="1" applyAlignment="1">
      <alignment horizontal="right"/>
    </xf>
    <xf numFmtId="0" fontId="11" fillId="19" borderId="84" xfId="0" applyFont="1" applyFill="1" applyBorder="1" applyAlignment="1">
      <alignment vertical="top"/>
    </xf>
    <xf numFmtId="0" fontId="11" fillId="18" borderId="43" xfId="0" applyFont="1" applyFill="1" applyBorder="1"/>
    <xf numFmtId="0" fontId="11" fillId="16" borderId="0" xfId="0" applyFont="1" applyFill="1"/>
    <xf numFmtId="3" fontId="11" fillId="18" borderId="44" xfId="0" applyNumberFormat="1" applyFont="1" applyFill="1" applyBorder="1"/>
    <xf numFmtId="0" fontId="10" fillId="18" borderId="19" xfId="0" applyFont="1" applyFill="1" applyBorder="1"/>
    <xf numFmtId="3" fontId="0" fillId="18" borderId="0" xfId="0" applyNumberFormat="1" applyFill="1"/>
    <xf numFmtId="166" fontId="0" fillId="18" borderId="0" xfId="0" applyNumberFormat="1" applyFill="1"/>
    <xf numFmtId="3" fontId="0" fillId="18" borderId="43" xfId="0" applyNumberFormat="1" applyFill="1" applyBorder="1"/>
    <xf numFmtId="3" fontId="0" fillId="18" borderId="78" xfId="0" applyNumberFormat="1" applyFill="1" applyBorder="1"/>
    <xf numFmtId="0" fontId="0" fillId="18" borderId="78" xfId="0" applyFill="1" applyBorder="1"/>
    <xf numFmtId="0" fontId="0" fillId="18" borderId="44" xfId="0" applyFill="1" applyBorder="1"/>
    <xf numFmtId="3" fontId="0" fillId="18" borderId="44" xfId="0" applyNumberFormat="1" applyFill="1" applyBorder="1"/>
    <xf numFmtId="3" fontId="0" fillId="18" borderId="89" xfId="0" applyNumberFormat="1" applyFill="1" applyBorder="1"/>
    <xf numFmtId="0" fontId="0" fillId="18" borderId="89" xfId="0" applyFill="1" applyBorder="1"/>
    <xf numFmtId="3" fontId="0" fillId="0" borderId="0" xfId="0" applyNumberFormat="1" applyAlignment="1">
      <alignment horizontal="right" vertical="center" wrapText="1"/>
    </xf>
    <xf numFmtId="0" fontId="48" fillId="18" borderId="0" xfId="0" applyFont="1" applyFill="1"/>
    <xf numFmtId="0" fontId="48" fillId="18" borderId="43" xfId="0" applyFont="1" applyFill="1" applyBorder="1"/>
    <xf numFmtId="3" fontId="47" fillId="0" borderId="0" xfId="0" applyNumberFormat="1" applyFont="1"/>
    <xf numFmtId="1" fontId="0" fillId="0" borderId="43" xfId="0" applyNumberFormat="1" applyBorder="1"/>
    <xf numFmtId="167" fontId="0" fillId="0" borderId="1" xfId="0" applyNumberFormat="1" applyBorder="1"/>
    <xf numFmtId="2" fontId="20" fillId="0" borderId="1" xfId="7" applyNumberFormat="1" applyBorder="1"/>
    <xf numFmtId="2" fontId="0" fillId="0" borderId="1" xfId="0" applyNumberFormat="1" applyBorder="1"/>
    <xf numFmtId="0" fontId="23" fillId="0" borderId="1" xfId="0" applyFont="1" applyBorder="1"/>
    <xf numFmtId="0" fontId="15" fillId="10" borderId="20" xfId="0" applyFont="1" applyFill="1" applyBorder="1" applyAlignment="1">
      <alignment horizontal="left" vertical="center"/>
    </xf>
    <xf numFmtId="0" fontId="46" fillId="13" borderId="93" xfId="0" applyFont="1" applyFill="1" applyBorder="1" applyAlignment="1">
      <alignment horizontal="center"/>
    </xf>
    <xf numFmtId="3" fontId="11" fillId="14" borderId="94" xfId="0" applyNumberFormat="1" applyFont="1" applyFill="1" applyBorder="1"/>
    <xf numFmtId="3" fontId="11" fillId="0" borderId="94" xfId="0" applyNumberFormat="1" applyFont="1" applyBorder="1"/>
    <xf numFmtId="3" fontId="11" fillId="14" borderId="95" xfId="0" applyNumberFormat="1" applyFont="1" applyFill="1" applyBorder="1" applyAlignment="1">
      <alignment horizontal="right" vertical="top"/>
    </xf>
    <xf numFmtId="3" fontId="11" fillId="14" borderId="96" xfId="0" applyNumberFormat="1" applyFont="1" applyFill="1" applyBorder="1"/>
    <xf numFmtId="3" fontId="12" fillId="15" borderId="97" xfId="0" applyNumberFormat="1" applyFont="1" applyFill="1" applyBorder="1"/>
    <xf numFmtId="2" fontId="48" fillId="0" borderId="0" xfId="0" applyNumberFormat="1" applyFont="1" applyBorder="1"/>
    <xf numFmtId="0" fontId="14" fillId="0" borderId="0" xfId="0" applyFont="1" applyBorder="1"/>
    <xf numFmtId="0" fontId="9" fillId="0" borderId="51" xfId="0" applyFont="1" applyBorder="1" applyAlignment="1">
      <alignment wrapText="1"/>
    </xf>
    <xf numFmtId="0" fontId="24" fillId="14" borderId="60" xfId="0" applyFont="1" applyFill="1" applyBorder="1" applyAlignment="1">
      <alignment vertical="top"/>
    </xf>
    <xf numFmtId="3" fontId="24" fillId="14" borderId="48" xfId="0" applyNumberFormat="1" applyFont="1" applyFill="1" applyBorder="1"/>
    <xf numFmtId="3" fontId="24" fillId="14" borderId="52" xfId="0" applyNumberFormat="1" applyFont="1" applyFill="1" applyBorder="1"/>
    <xf numFmtId="0" fontId="24" fillId="0" borderId="60" xfId="0" applyFont="1" applyBorder="1" applyAlignment="1">
      <alignment vertical="top"/>
    </xf>
    <xf numFmtId="3" fontId="24" fillId="0" borderId="48" xfId="0" applyNumberFormat="1" applyFont="1" applyBorder="1"/>
    <xf numFmtId="3" fontId="24" fillId="0" borderId="52" xfId="0" applyNumberFormat="1" applyFont="1" applyBorder="1"/>
    <xf numFmtId="3" fontId="24" fillId="14" borderId="48" xfId="0" applyNumberFormat="1" applyFont="1" applyFill="1" applyBorder="1" applyAlignment="1">
      <alignment horizontal="right" vertical="top"/>
    </xf>
    <xf numFmtId="3" fontId="24" fillId="14" borderId="52" xfId="0" applyNumberFormat="1" applyFont="1" applyFill="1" applyBorder="1" applyAlignment="1">
      <alignment horizontal="right" vertical="top"/>
    </xf>
    <xf numFmtId="0" fontId="24" fillId="14" borderId="60" xfId="0" applyFont="1" applyFill="1" applyBorder="1"/>
    <xf numFmtId="0" fontId="24" fillId="0" borderId="84" xfId="0" applyFont="1" applyBorder="1" applyAlignment="1">
      <alignment vertical="top"/>
    </xf>
    <xf numFmtId="0" fontId="24" fillId="19" borderId="84" xfId="0" applyFont="1" applyFill="1" applyBorder="1" applyAlignment="1">
      <alignment vertical="top"/>
    </xf>
    <xf numFmtId="3" fontId="24" fillId="19" borderId="48" xfId="0" applyNumberFormat="1" applyFont="1" applyFill="1" applyBorder="1"/>
    <xf numFmtId="3" fontId="24" fillId="19" borderId="52" xfId="0" applyNumberFormat="1" applyFont="1" applyFill="1" applyBorder="1"/>
    <xf numFmtId="0" fontId="24" fillId="14" borderId="100" xfId="0" applyFont="1" applyFill="1" applyBorder="1" applyAlignment="1">
      <alignment vertical="top"/>
    </xf>
    <xf numFmtId="3" fontId="24" fillId="14" borderId="75" xfId="0" applyNumberFormat="1" applyFont="1" applyFill="1" applyBorder="1"/>
    <xf numFmtId="3" fontId="24" fillId="14" borderId="80" xfId="0" applyNumberFormat="1" applyFont="1" applyFill="1" applyBorder="1"/>
    <xf numFmtId="0" fontId="25" fillId="15" borderId="101" xfId="0" applyFont="1" applyFill="1" applyBorder="1" applyAlignment="1">
      <alignment vertical="top"/>
    </xf>
    <xf numFmtId="3" fontId="25" fillId="15" borderId="54" xfId="0" applyNumberFormat="1" applyFont="1" applyFill="1" applyBorder="1"/>
    <xf numFmtId="3" fontId="25" fillId="15" borderId="85" xfId="0" applyNumberFormat="1" applyFont="1" applyFill="1" applyBorder="1"/>
    <xf numFmtId="3" fontId="10" fillId="0" borderId="102" xfId="0" applyNumberFormat="1" applyFont="1" applyBorder="1"/>
    <xf numFmtId="3" fontId="10" fillId="0" borderId="103" xfId="0" applyNumberFormat="1" applyFont="1" applyBorder="1"/>
    <xf numFmtId="3" fontId="10" fillId="0" borderId="104" xfId="0" applyNumberFormat="1" applyFont="1" applyBorder="1"/>
    <xf numFmtId="3" fontId="10" fillId="0" borderId="105" xfId="0" applyNumberFormat="1" applyFont="1" applyBorder="1"/>
    <xf numFmtId="3" fontId="12" fillId="15" borderId="104" xfId="0" applyNumberFormat="1" applyFont="1" applyFill="1" applyBorder="1"/>
    <xf numFmtId="0" fontId="45" fillId="20" borderId="0" xfId="0" applyFont="1" applyFill="1" applyBorder="1"/>
    <xf numFmtId="3" fontId="45" fillId="20" borderId="0" xfId="0" applyNumberFormat="1" applyFont="1" applyFill="1" applyBorder="1"/>
    <xf numFmtId="3" fontId="45" fillId="20" borderId="0" xfId="0" applyNumberFormat="1" applyFont="1" applyFill="1" applyBorder="1" applyAlignment="1">
      <alignment horizontal="right"/>
    </xf>
    <xf numFmtId="0" fontId="0" fillId="0" borderId="106" xfId="0" applyBorder="1"/>
    <xf numFmtId="3" fontId="11" fillId="2" borderId="98" xfId="0" applyNumberFormat="1" applyFont="1" applyFill="1" applyBorder="1"/>
    <xf numFmtId="3" fontId="11" fillId="16" borderId="98" xfId="0" applyNumberFormat="1" applyFont="1" applyFill="1" applyBorder="1"/>
    <xf numFmtId="3" fontId="11" fillId="0" borderId="21" xfId="0" applyNumberFormat="1" applyFont="1" applyBorder="1"/>
    <xf numFmtId="3" fontId="47" fillId="0" borderId="98" xfId="0" applyNumberFormat="1" applyFont="1" applyBorder="1"/>
    <xf numFmtId="3" fontId="11" fillId="18" borderId="98" xfId="0" applyNumberFormat="1" applyFont="1" applyFill="1" applyBorder="1"/>
    <xf numFmtId="3" fontId="11" fillId="2" borderId="104" xfId="0" applyNumberFormat="1" applyFont="1" applyFill="1" applyBorder="1"/>
    <xf numFmtId="3" fontId="11" fillId="2" borderId="107" xfId="0" applyNumberFormat="1" applyFont="1" applyFill="1" applyBorder="1"/>
    <xf numFmtId="3" fontId="47" fillId="0" borderId="104" xfId="0" applyNumberFormat="1" applyFont="1" applyBorder="1"/>
    <xf numFmtId="3" fontId="47" fillId="0" borderId="104" xfId="0" applyNumberFormat="1" applyFont="1" applyBorder="1" applyAlignment="1">
      <alignment horizontal="right" wrapText="1"/>
    </xf>
    <xf numFmtId="3" fontId="12" fillId="15" borderId="108" xfId="0" applyNumberFormat="1" applyFont="1" applyFill="1" applyBorder="1"/>
    <xf numFmtId="0" fontId="9" fillId="0" borderId="110" xfId="0" applyFont="1" applyBorder="1" applyAlignment="1">
      <alignment horizontal="center" vertical="top"/>
    </xf>
    <xf numFmtId="0" fontId="9" fillId="0" borderId="111" xfId="0" applyFont="1" applyBorder="1" applyAlignment="1">
      <alignment horizontal="center" vertical="top"/>
    </xf>
    <xf numFmtId="0" fontId="11" fillId="16" borderId="0" xfId="0" applyFont="1" applyFill="1" applyBorder="1"/>
    <xf numFmtId="2" fontId="10" fillId="0" borderId="25" xfId="0" applyNumberFormat="1" applyFont="1" applyBorder="1"/>
    <xf numFmtId="0" fontId="0" fillId="0" borderId="26" xfId="0" applyBorder="1"/>
    <xf numFmtId="3" fontId="0" fillId="0" borderId="26" xfId="0" applyNumberFormat="1" applyBorder="1"/>
    <xf numFmtId="0" fontId="15" fillId="10" borderId="27" xfId="0" applyFont="1" applyFill="1" applyBorder="1" applyAlignment="1">
      <alignment vertical="center"/>
    </xf>
    <xf numFmtId="0" fontId="15" fillId="10" borderId="28" xfId="0" applyFont="1" applyFill="1" applyBorder="1" applyAlignment="1">
      <alignment vertical="center"/>
    </xf>
    <xf numFmtId="0" fontId="15" fillId="10" borderId="29" xfId="0" applyFont="1" applyFill="1" applyBorder="1" applyAlignment="1">
      <alignment vertical="center"/>
    </xf>
    <xf numFmtId="1" fontId="9" fillId="0" borderId="112" xfId="0" applyNumberFormat="1" applyFont="1" applyBorder="1" applyAlignment="1">
      <alignment horizontal="left" vertical="top" wrapText="1"/>
    </xf>
    <xf numFmtId="0" fontId="49" fillId="0" borderId="91" xfId="0" applyFont="1" applyBorder="1" applyAlignment="1">
      <alignment horizontal="center" vertical="top"/>
    </xf>
    <xf numFmtId="0" fontId="49" fillId="0" borderId="114" xfId="0" applyFont="1" applyBorder="1" applyAlignment="1">
      <alignment horizontal="center" vertical="top"/>
    </xf>
    <xf numFmtId="1" fontId="9" fillId="0" borderId="113" xfId="0" applyNumberFormat="1" applyFont="1" applyBorder="1" applyAlignment="1">
      <alignment horizontal="left" vertical="top" wrapText="1"/>
    </xf>
    <xf numFmtId="1" fontId="49" fillId="0" borderId="113" xfId="0" applyNumberFormat="1" applyFont="1" applyBorder="1" applyAlignment="1">
      <alignment horizontal="center" vertical="top"/>
    </xf>
    <xf numFmtId="3" fontId="49" fillId="0" borderId="91" xfId="0" applyNumberFormat="1" applyFont="1" applyBorder="1" applyAlignment="1">
      <alignment horizontal="center" vertical="top"/>
    </xf>
    <xf numFmtId="1" fontId="49" fillId="0" borderId="115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2" fillId="0" borderId="0" xfId="8" applyAlignment="1" applyProtection="1"/>
    <xf numFmtId="0" fontId="0" fillId="18" borderId="43" xfId="0" applyFill="1" applyBorder="1"/>
    <xf numFmtId="3" fontId="11" fillId="2" borderId="48" xfId="0" applyNumberFormat="1" applyFont="1" applyFill="1" applyBorder="1"/>
    <xf numFmtId="0" fontId="0" fillId="0" borderId="0" xfId="0"/>
    <xf numFmtId="0" fontId="15" fillId="10" borderId="122" xfId="0" applyFont="1" applyFill="1" applyBorder="1" applyAlignment="1">
      <alignment vertical="center"/>
    </xf>
    <xf numFmtId="0" fontId="15" fillId="10" borderId="120" xfId="0" applyFont="1" applyFill="1" applyBorder="1" applyAlignment="1">
      <alignment vertical="center" wrapText="1"/>
    </xf>
    <xf numFmtId="0" fontId="15" fillId="10" borderId="123" xfId="0" applyFont="1" applyFill="1" applyBorder="1" applyAlignment="1">
      <alignment vertical="center" wrapText="1"/>
    </xf>
    <xf numFmtId="0" fontId="15" fillId="21" borderId="121" xfId="0" applyFont="1" applyFill="1" applyBorder="1" applyAlignment="1">
      <alignment vertical="center"/>
    </xf>
    <xf numFmtId="0" fontId="15" fillId="21" borderId="28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5" fillId="10" borderId="117" xfId="0" applyFont="1" applyFill="1" applyBorder="1" applyAlignment="1">
      <alignment vertical="center"/>
    </xf>
    <xf numFmtId="0" fontId="15" fillId="10" borderId="102" xfId="0" applyFont="1" applyFill="1" applyBorder="1" applyAlignment="1">
      <alignment vertical="center"/>
    </xf>
    <xf numFmtId="3" fontId="11" fillId="14" borderId="16" xfId="0" applyNumberFormat="1" applyFont="1" applyFill="1" applyBorder="1"/>
    <xf numFmtId="3" fontId="11" fillId="14" borderId="129" xfId="0" applyNumberFormat="1" applyFont="1" applyFill="1" applyBorder="1" applyAlignment="1">
      <alignment horizontal="right" vertical="top"/>
    </xf>
    <xf numFmtId="3" fontId="11" fillId="14" borderId="130" xfId="0" applyNumberFormat="1" applyFont="1" applyFill="1" applyBorder="1"/>
    <xf numFmtId="3" fontId="12" fillId="15" borderId="131" xfId="0" applyNumberFormat="1" applyFont="1" applyFill="1" applyBorder="1"/>
    <xf numFmtId="0" fontId="15" fillId="10" borderId="31" xfId="0" applyFont="1" applyFill="1" applyBorder="1" applyAlignment="1">
      <alignment vertical="center"/>
    </xf>
    <xf numFmtId="3" fontId="11" fillId="2" borderId="63" xfId="0" applyNumberFormat="1" applyFont="1" applyFill="1" applyBorder="1"/>
    <xf numFmtId="3" fontId="11" fillId="16" borderId="63" xfId="0" applyNumberFormat="1" applyFont="1" applyFill="1" applyBorder="1"/>
    <xf numFmtId="3" fontId="11" fillId="0" borderId="0" xfId="0" applyNumberFormat="1" applyFont="1" applyBorder="1"/>
    <xf numFmtId="3" fontId="47" fillId="0" borderId="63" xfId="0" applyNumberFormat="1" applyFont="1" applyBorder="1"/>
    <xf numFmtId="3" fontId="11" fillId="18" borderId="63" xfId="0" applyNumberFormat="1" applyFont="1" applyFill="1" applyBorder="1"/>
    <xf numFmtId="0" fontId="15" fillId="10" borderId="121" xfId="0" applyFont="1" applyFill="1" applyBorder="1" applyAlignment="1">
      <alignment vertical="center"/>
    </xf>
    <xf numFmtId="0" fontId="15" fillId="21" borderId="127" xfId="0" applyFont="1" applyFill="1" applyBorder="1" applyAlignment="1">
      <alignment vertical="center"/>
    </xf>
    <xf numFmtId="0" fontId="15" fillId="21" borderId="128" xfId="0" applyFont="1" applyFill="1" applyBorder="1" applyAlignment="1">
      <alignment vertical="center"/>
    </xf>
    <xf numFmtId="0" fontId="0" fillId="0" borderId="57" xfId="0" applyFont="1" applyBorder="1"/>
    <xf numFmtId="3" fontId="10" fillId="18" borderId="0" xfId="0" applyNumberFormat="1" applyFont="1" applyFill="1"/>
    <xf numFmtId="0" fontId="5" fillId="18" borderId="0" xfId="25" applyFill="1"/>
    <xf numFmtId="17" fontId="40" fillId="0" borderId="0" xfId="25" applyNumberFormat="1" applyFont="1"/>
    <xf numFmtId="0" fontId="5" fillId="0" borderId="0" xfId="25"/>
    <xf numFmtId="0" fontId="0" fillId="0" borderId="0" xfId="0"/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/>
    <xf numFmtId="0" fontId="7" fillId="10" borderId="9" xfId="0" applyFont="1" applyFill="1" applyBorder="1" applyAlignment="1">
      <alignment horizontal="left"/>
    </xf>
    <xf numFmtId="0" fontId="49" fillId="0" borderId="113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2" fontId="0" fillId="0" borderId="1" xfId="27" applyNumberFormat="1" applyFont="1" applyBorder="1"/>
    <xf numFmtId="0" fontId="0" fillId="0" borderId="0" xfId="0"/>
    <xf numFmtId="0" fontId="11" fillId="2" borderId="0" xfId="0" applyFont="1" applyFill="1"/>
    <xf numFmtId="3" fontId="11" fillId="2" borderId="55" xfId="0" applyNumberFormat="1" applyFont="1" applyFill="1" applyBorder="1"/>
    <xf numFmtId="0" fontId="10" fillId="0" borderId="59" xfId="0" applyFont="1" applyBorder="1"/>
    <xf numFmtId="3" fontId="10" fillId="0" borderId="48" xfId="0" applyNumberFormat="1" applyFont="1" applyBorder="1"/>
    <xf numFmtId="3" fontId="11" fillId="0" borderId="63" xfId="0" applyNumberFormat="1" applyFont="1" applyBorder="1"/>
    <xf numFmtId="0" fontId="10" fillId="0" borderId="60" xfId="0" applyFont="1" applyBorder="1"/>
    <xf numFmtId="3" fontId="11" fillId="2" borderId="52" xfId="0" applyNumberFormat="1" applyFont="1" applyFill="1" applyBorder="1"/>
    <xf numFmtId="0" fontId="0" fillId="18" borderId="0" xfId="0" applyFill="1"/>
    <xf numFmtId="0" fontId="11" fillId="18" borderId="0" xfId="0" applyFont="1" applyFill="1"/>
    <xf numFmtId="3" fontId="10" fillId="0" borderId="80" xfId="0" applyNumberFormat="1" applyFont="1" applyBorder="1"/>
    <xf numFmtId="0" fontId="11" fillId="16" borderId="0" xfId="0" applyFont="1" applyFill="1"/>
    <xf numFmtId="1" fontId="0" fillId="0" borderId="0" xfId="0" applyNumberFormat="1"/>
    <xf numFmtId="3" fontId="10" fillId="0" borderId="0" xfId="0" applyNumberFormat="1" applyFont="1" applyBorder="1"/>
    <xf numFmtId="3" fontId="11" fillId="14" borderId="109" xfId="0" applyNumberFormat="1" applyFont="1" applyFill="1" applyBorder="1"/>
    <xf numFmtId="1" fontId="46" fillId="17" borderId="0" xfId="0" applyNumberFormat="1" applyFont="1" applyFill="1" applyAlignment="1">
      <alignment horizontal="center"/>
    </xf>
    <xf numFmtId="3" fontId="12" fillId="15" borderId="48" xfId="0" applyNumberFormat="1" applyFont="1" applyFill="1" applyBorder="1"/>
    <xf numFmtId="3" fontId="11" fillId="0" borderId="55" xfId="0" applyNumberFormat="1" applyFont="1" applyBorder="1"/>
    <xf numFmtId="0" fontId="9" fillId="0" borderId="77" xfId="0" applyFont="1" applyBorder="1" applyAlignment="1">
      <alignment horizontal="center" vertical="top"/>
    </xf>
    <xf numFmtId="1" fontId="9" fillId="0" borderId="48" xfId="0" applyNumberFormat="1" applyFont="1" applyBorder="1" applyAlignment="1">
      <alignment horizontal="center"/>
    </xf>
    <xf numFmtId="0" fontId="0" fillId="0" borderId="1" xfId="0" applyBorder="1"/>
    <xf numFmtId="0" fontId="0" fillId="0" borderId="43" xfId="0" applyBorder="1"/>
    <xf numFmtId="2" fontId="10" fillId="0" borderId="6" xfId="0" applyNumberFormat="1" applyFont="1" applyBorder="1"/>
    <xf numFmtId="2" fontId="10" fillId="0" borderId="7" xfId="0" applyNumberFormat="1" applyFont="1" applyBorder="1"/>
    <xf numFmtId="0" fontId="0" fillId="0" borderId="3" xfId="0" applyBorder="1"/>
    <xf numFmtId="0" fontId="11" fillId="0" borderId="45" xfId="0" applyFont="1" applyBorder="1" applyAlignment="1">
      <alignment vertical="top"/>
    </xf>
    <xf numFmtId="0" fontId="11" fillId="14" borderId="45" xfId="0" applyFont="1" applyFill="1" applyBorder="1" applyAlignment="1">
      <alignment vertical="top"/>
    </xf>
    <xf numFmtId="0" fontId="11" fillId="14" borderId="47" xfId="0" applyFont="1" applyFill="1" applyBorder="1"/>
    <xf numFmtId="0" fontId="11" fillId="14" borderId="48" xfId="0" applyFont="1" applyFill="1" applyBorder="1" applyAlignment="1">
      <alignment vertical="top"/>
    </xf>
    <xf numFmtId="0" fontId="10" fillId="0" borderId="48" xfId="0" applyFont="1" applyBorder="1"/>
    <xf numFmtId="3" fontId="11" fillId="0" borderId="48" xfId="0" applyNumberFormat="1" applyFont="1" applyBorder="1"/>
    <xf numFmtId="3" fontId="0" fillId="0" borderId="3" xfId="0" applyNumberFormat="1" applyBorder="1"/>
    <xf numFmtId="3" fontId="11" fillId="14" borderId="48" xfId="0" applyNumberFormat="1" applyFont="1" applyFill="1" applyBorder="1"/>
    <xf numFmtId="0" fontId="11" fillId="0" borderId="48" xfId="0" applyFont="1" applyBorder="1" applyAlignment="1">
      <alignment vertical="top"/>
    </xf>
    <xf numFmtId="3" fontId="11" fillId="14" borderId="48" xfId="0" applyNumberFormat="1" applyFont="1" applyFill="1" applyBorder="1" applyAlignment="1">
      <alignment horizontal="right" vertical="top"/>
    </xf>
    <xf numFmtId="0" fontId="18" fillId="0" borderId="51" xfId="0" applyFont="1" applyBorder="1" applyAlignment="1">
      <alignment wrapText="1"/>
    </xf>
    <xf numFmtId="3" fontId="11" fillId="14" borderId="52" xfId="0" applyNumberFormat="1" applyFont="1" applyFill="1" applyBorder="1"/>
    <xf numFmtId="0" fontId="12" fillId="15" borderId="53" xfId="0" applyFont="1" applyFill="1" applyBorder="1" applyAlignment="1">
      <alignment vertical="top"/>
    </xf>
    <xf numFmtId="3" fontId="12" fillId="15" borderId="54" xfId="0" applyNumberFormat="1" applyFont="1" applyFill="1" applyBorder="1"/>
    <xf numFmtId="0" fontId="11" fillId="14" borderId="14" xfId="0" applyFont="1" applyFill="1" applyBorder="1" applyAlignment="1">
      <alignment vertical="top"/>
    </xf>
    <xf numFmtId="1" fontId="9" fillId="17" borderId="74" xfId="0" applyNumberFormat="1" applyFont="1" applyFill="1" applyBorder="1" applyAlignment="1">
      <alignment horizontal="center"/>
    </xf>
    <xf numFmtId="3" fontId="11" fillId="0" borderId="52" xfId="0" applyNumberFormat="1" applyFont="1" applyBorder="1"/>
    <xf numFmtId="0" fontId="11" fillId="14" borderId="75" xfId="0" applyFont="1" applyFill="1" applyBorder="1" applyAlignment="1">
      <alignment vertical="top"/>
    </xf>
    <xf numFmtId="3" fontId="11" fillId="14" borderId="75" xfId="0" applyNumberFormat="1" applyFont="1" applyFill="1" applyBorder="1"/>
    <xf numFmtId="3" fontId="11" fillId="14" borderId="80" xfId="0" applyNumberFormat="1" applyFont="1" applyFill="1" applyBorder="1"/>
    <xf numFmtId="1" fontId="9" fillId="17" borderId="0" xfId="0" applyNumberFormat="1" applyFont="1" applyFill="1" applyAlignment="1">
      <alignment horizontal="center"/>
    </xf>
    <xf numFmtId="0" fontId="11" fillId="0" borderId="12" xfId="0" applyFont="1" applyBorder="1" applyAlignment="1">
      <alignment vertical="top"/>
    </xf>
    <xf numFmtId="3" fontId="11" fillId="14" borderId="52" xfId="0" applyNumberFormat="1" applyFont="1" applyFill="1" applyBorder="1" applyAlignment="1">
      <alignment horizontal="right" vertical="top"/>
    </xf>
    <xf numFmtId="3" fontId="12" fillId="15" borderId="85" xfId="0" applyNumberFormat="1" applyFont="1" applyFill="1" applyBorder="1"/>
    <xf numFmtId="3" fontId="10" fillId="0" borderId="90" xfId="0" applyNumberFormat="1" applyFont="1" applyBorder="1"/>
    <xf numFmtId="3" fontId="11" fillId="19" borderId="48" xfId="0" applyNumberFormat="1" applyFont="1" applyFill="1" applyBorder="1"/>
    <xf numFmtId="3" fontId="11" fillId="19" borderId="52" xfId="0" applyNumberFormat="1" applyFont="1" applyFill="1" applyBorder="1"/>
    <xf numFmtId="3" fontId="11" fillId="14" borderId="98" xfId="0" applyNumberFormat="1" applyFont="1" applyFill="1" applyBorder="1"/>
    <xf numFmtId="3" fontId="11" fillId="0" borderId="98" xfId="0" applyNumberFormat="1" applyFont="1" applyBorder="1"/>
    <xf numFmtId="3" fontId="11" fillId="14" borderId="99" xfId="0" applyNumberFormat="1" applyFont="1" applyFill="1" applyBorder="1" applyAlignment="1">
      <alignment horizontal="right" vertical="top"/>
    </xf>
    <xf numFmtId="3" fontId="11" fillId="14" borderId="98" xfId="0" applyNumberFormat="1" applyFont="1" applyFill="1" applyBorder="1" applyAlignment="1">
      <alignment horizontal="right" vertical="top"/>
    </xf>
    <xf numFmtId="3" fontId="11" fillId="19" borderId="98" xfId="0" applyNumberFormat="1" applyFont="1" applyFill="1" applyBorder="1"/>
    <xf numFmtId="3" fontId="11" fillId="0" borderId="104" xfId="0" applyNumberFormat="1" applyFont="1" applyBorder="1"/>
    <xf numFmtId="3" fontId="11" fillId="0" borderId="107" xfId="0" applyNumberFormat="1" applyFont="1" applyBorder="1"/>
    <xf numFmtId="0" fontId="0" fillId="0" borderId="24" xfId="0" applyBorder="1"/>
    <xf numFmtId="0" fontId="15" fillId="10" borderId="28" xfId="0" applyFont="1" applyFill="1" applyBorder="1" applyAlignment="1">
      <alignment horizontal="left" vertical="center"/>
    </xf>
    <xf numFmtId="1" fontId="9" fillId="17" borderId="0" xfId="0" applyNumberFormat="1" applyFont="1" applyFill="1" applyBorder="1" applyAlignment="1">
      <alignment horizontal="center"/>
    </xf>
    <xf numFmtId="3" fontId="11" fillId="14" borderId="63" xfId="0" applyNumberFormat="1" applyFont="1" applyFill="1" applyBorder="1"/>
    <xf numFmtId="0" fontId="15" fillId="10" borderId="28" xfId="0" applyFont="1" applyFill="1" applyBorder="1" applyAlignment="1">
      <alignment vertical="center" wrapText="1"/>
    </xf>
    <xf numFmtId="1" fontId="9" fillId="17" borderId="132" xfId="0" applyNumberFormat="1" applyFont="1" applyFill="1" applyBorder="1" applyAlignment="1">
      <alignment horizontal="center"/>
    </xf>
    <xf numFmtId="3" fontId="0" fillId="0" borderId="106" xfId="0" applyNumberFormat="1" applyBorder="1"/>
    <xf numFmtId="3" fontId="11" fillId="0" borderId="55" xfId="0" applyNumberFormat="1" applyFont="1" applyFill="1" applyBorder="1"/>
    <xf numFmtId="3" fontId="11" fillId="0" borderId="52" xfId="0" applyNumberFormat="1" applyFont="1" applyFill="1" applyBorder="1"/>
    <xf numFmtId="0" fontId="11" fillId="0" borderId="0" xfId="0" applyFont="1" applyFill="1"/>
    <xf numFmtId="0" fontId="49" fillId="0" borderId="91" xfId="0" applyFont="1" applyFill="1" applyBorder="1" applyAlignment="1">
      <alignment horizontal="center" vertical="top"/>
    </xf>
    <xf numFmtId="3" fontId="0" fillId="0" borderId="0" xfId="0" applyNumberFormat="1" applyFill="1" applyAlignment="1">
      <alignment horizontal="right" vertical="center" wrapText="1"/>
    </xf>
    <xf numFmtId="3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19" xfId="0" applyFont="1" applyFill="1" applyBorder="1"/>
    <xf numFmtId="3" fontId="11" fillId="0" borderId="44" xfId="0" applyNumberFormat="1" applyFont="1" applyFill="1" applyBorder="1"/>
    <xf numFmtId="3" fontId="12" fillId="22" borderId="83" xfId="0" applyNumberFormat="1" applyFont="1" applyFill="1" applyBorder="1"/>
    <xf numFmtId="3" fontId="45" fillId="23" borderId="11" xfId="0" applyNumberFormat="1" applyFont="1" applyFill="1" applyBorder="1"/>
    <xf numFmtId="0" fontId="11" fillId="0" borderId="44" xfId="0" applyFont="1" applyFill="1" applyBorder="1"/>
    <xf numFmtId="3" fontId="11" fillId="0" borderId="0" xfId="0" applyNumberFormat="1" applyFont="1" applyFill="1"/>
    <xf numFmtId="0" fontId="45" fillId="0" borderId="0" xfId="0" applyFont="1" applyFill="1" applyAlignment="1">
      <alignment horizontal="right" vertical="center" wrapText="1"/>
    </xf>
    <xf numFmtId="0" fontId="11" fillId="0" borderId="0" xfId="0" applyFont="1" applyFill="1" applyBorder="1"/>
    <xf numFmtId="0" fontId="17" fillId="0" borderId="23" xfId="0" applyFont="1" applyFill="1" applyBorder="1" applyAlignment="1">
      <alignment horizontal="left"/>
    </xf>
    <xf numFmtId="0" fontId="10" fillId="0" borderId="22" xfId="0" applyFont="1" applyFill="1" applyBorder="1"/>
    <xf numFmtId="3" fontId="45" fillId="0" borderId="0" xfId="0" applyNumberFormat="1" applyFont="1" applyFill="1" applyAlignment="1">
      <alignment horizontal="right" vertical="center" wrapText="1"/>
    </xf>
    <xf numFmtId="0" fontId="15" fillId="21" borderId="30" xfId="0" applyFont="1" applyFill="1" applyBorder="1" applyAlignment="1">
      <alignment vertical="center"/>
    </xf>
    <xf numFmtId="0" fontId="15" fillId="21" borderId="31" xfId="0" applyFont="1" applyFill="1" applyBorder="1" applyAlignment="1">
      <alignment vertical="center"/>
    </xf>
    <xf numFmtId="0" fontId="15" fillId="21" borderId="32" xfId="0" applyFont="1" applyFill="1" applyBorder="1" applyAlignment="1">
      <alignment vertical="center"/>
    </xf>
    <xf numFmtId="0" fontId="10" fillId="0" borderId="48" xfId="0" applyFont="1" applyFill="1" applyBorder="1"/>
    <xf numFmtId="3" fontId="11" fillId="0" borderId="48" xfId="0" applyNumberFormat="1" applyFont="1" applyFill="1" applyBorder="1"/>
    <xf numFmtId="3" fontId="11" fillId="0" borderId="104" xfId="0" applyNumberFormat="1" applyFont="1" applyFill="1" applyBorder="1"/>
    <xf numFmtId="0" fontId="0" fillId="0" borderId="43" xfId="0" applyFill="1" applyBorder="1"/>
    <xf numFmtId="0" fontId="16" fillId="22" borderId="48" xfId="0" applyFont="1" applyFill="1" applyBorder="1"/>
    <xf numFmtId="3" fontId="12" fillId="22" borderId="48" xfId="0" applyNumberFormat="1" applyFont="1" applyFill="1" applyBorder="1"/>
    <xf numFmtId="3" fontId="12" fillId="22" borderId="104" xfId="0" applyNumberFormat="1" applyFont="1" applyFill="1" applyBorder="1"/>
    <xf numFmtId="165" fontId="20" fillId="0" borderId="1" xfId="7" applyFill="1" applyBorder="1"/>
    <xf numFmtId="3" fontId="24" fillId="0" borderId="52" xfId="0" applyNumberFormat="1" applyFont="1" applyFill="1" applyBorder="1"/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3" fontId="11" fillId="14" borderId="16" xfId="0" applyNumberFormat="1" applyFont="1" applyFill="1" applyBorder="1" applyAlignment="1">
      <alignment horizontal="right" vertical="top"/>
    </xf>
    <xf numFmtId="0" fontId="0" fillId="0" borderId="0" xfId="0" applyBorder="1"/>
    <xf numFmtId="3" fontId="11" fillId="14" borderId="60" xfId="0" applyNumberFormat="1" applyFont="1" applyFill="1" applyBorder="1" applyAlignment="1">
      <alignment horizontal="right" vertical="top"/>
    </xf>
    <xf numFmtId="3" fontId="11" fillId="14" borderId="63" xfId="0" applyNumberFormat="1" applyFont="1" applyFill="1" applyBorder="1" applyAlignment="1">
      <alignment horizontal="right" vertical="top"/>
    </xf>
    <xf numFmtId="3" fontId="11" fillId="19" borderId="63" xfId="0" applyNumberFormat="1" applyFont="1" applyFill="1" applyBorder="1"/>
    <xf numFmtId="0" fontId="49" fillId="0" borderId="91" xfId="0" applyNumberFormat="1" applyFont="1" applyBorder="1" applyAlignment="1">
      <alignment horizontal="center" vertical="top"/>
    </xf>
    <xf numFmtId="3" fontId="47" fillId="0" borderId="52" xfId="0" applyNumberFormat="1" applyFont="1" applyBorder="1" applyAlignment="1">
      <alignment horizontal="right" wrapText="1"/>
    </xf>
    <xf numFmtId="3" fontId="0" fillId="0" borderId="0" xfId="0" applyNumberFormat="1" applyBorder="1"/>
    <xf numFmtId="3" fontId="12" fillId="15" borderId="80" xfId="0" applyNumberFormat="1" applyFont="1" applyFill="1" applyBorder="1"/>
    <xf numFmtId="3" fontId="12" fillId="15" borderId="133" xfId="0" applyNumberFormat="1" applyFont="1" applyFill="1" applyBorder="1"/>
    <xf numFmtId="0" fontId="9" fillId="11" borderId="134" xfId="0" applyFont="1" applyFill="1" applyBorder="1" applyAlignment="1">
      <alignment horizontal="center" vertical="top"/>
    </xf>
    <xf numFmtId="3" fontId="12" fillId="15" borderId="75" xfId="0" applyNumberFormat="1" applyFont="1" applyFill="1" applyBorder="1" applyAlignment="1">
      <alignment horizontal="right"/>
    </xf>
    <xf numFmtId="0" fontId="9" fillId="11" borderId="126" xfId="0" applyFont="1" applyFill="1" applyBorder="1" applyAlignment="1">
      <alignment horizontal="center" vertical="top"/>
    </xf>
    <xf numFmtId="0" fontId="7" fillId="10" borderId="33" xfId="0" applyFont="1" applyFill="1" applyBorder="1" applyAlignment="1">
      <alignment vertical="center"/>
    </xf>
    <xf numFmtId="0" fontId="7" fillId="10" borderId="34" xfId="0" applyFont="1" applyFill="1" applyBorder="1" applyAlignment="1">
      <alignment vertical="center"/>
    </xf>
    <xf numFmtId="1" fontId="11" fillId="0" borderId="48" xfId="0" applyNumberFormat="1" applyFont="1" applyBorder="1" applyAlignment="1">
      <alignment horizontal="left" vertical="top" wrapText="1"/>
    </xf>
    <xf numFmtId="10" fontId="0" fillId="0" borderId="1" xfId="27" applyNumberFormat="1" applyFont="1" applyBorder="1"/>
    <xf numFmtId="3" fontId="47" fillId="0" borderId="0" xfId="0" applyNumberFormat="1" applyFont="1" applyAlignment="1">
      <alignment horizontal="right"/>
    </xf>
    <xf numFmtId="3" fontId="10" fillId="0" borderId="48" xfId="0" applyNumberFormat="1" applyFont="1" applyFill="1" applyBorder="1"/>
    <xf numFmtId="0" fontId="0" fillId="0" borderId="1" xfId="0" applyFill="1" applyBorder="1"/>
    <xf numFmtId="3" fontId="10" fillId="0" borderId="90" xfId="0" applyNumberFormat="1" applyFont="1" applyFill="1" applyBorder="1"/>
    <xf numFmtId="3" fontId="0" fillId="0" borderId="0" xfId="0" applyNumberFormat="1" applyFill="1"/>
    <xf numFmtId="3" fontId="10" fillId="0" borderId="105" xfId="0" applyNumberFormat="1" applyFont="1" applyFill="1" applyBorder="1"/>
    <xf numFmtId="3" fontId="10" fillId="0" borderId="0" xfId="0" applyNumberFormat="1" applyFont="1" applyFill="1" applyBorder="1"/>
    <xf numFmtId="168" fontId="20" fillId="0" borderId="59" xfId="7" applyNumberFormat="1" applyBorder="1"/>
    <xf numFmtId="0" fontId="15" fillId="10" borderId="28" xfId="0" applyFont="1" applyFill="1" applyBorder="1" applyAlignment="1">
      <alignment horizontal="center" vertical="center" wrapText="1"/>
    </xf>
    <xf numFmtId="0" fontId="15" fillId="10" borderId="124" xfId="0" applyFont="1" applyFill="1" applyBorder="1" applyAlignment="1">
      <alignment horizontal="center" vertical="center"/>
    </xf>
    <xf numFmtId="0" fontId="15" fillId="10" borderId="125" xfId="0" applyFont="1" applyFill="1" applyBorder="1" applyAlignment="1">
      <alignment horizontal="center" vertical="center"/>
    </xf>
    <xf numFmtId="0" fontId="44" fillId="21" borderId="21" xfId="0" applyNumberFormat="1" applyFont="1" applyFill="1" applyBorder="1" applyAlignment="1">
      <alignment horizontal="center" vertical="center"/>
    </xf>
    <xf numFmtId="0" fontId="44" fillId="21" borderId="0" xfId="0" applyNumberFormat="1" applyFont="1" applyFill="1" applyBorder="1" applyAlignment="1">
      <alignment horizontal="center" vertical="center"/>
    </xf>
    <xf numFmtId="0" fontId="44" fillId="21" borderId="17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 vertical="center"/>
    </xf>
    <xf numFmtId="0" fontId="0" fillId="0" borderId="116" xfId="0" applyBorder="1" applyAlignment="1"/>
    <xf numFmtId="0" fontId="15" fillId="10" borderId="118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/>
    </xf>
    <xf numFmtId="0" fontId="15" fillId="10" borderId="118" xfId="0" applyFont="1" applyFill="1" applyBorder="1" applyAlignment="1">
      <alignment horizontal="left" vertical="center" wrapText="1"/>
    </xf>
    <xf numFmtId="0" fontId="15" fillId="10" borderId="0" xfId="0" applyFont="1" applyFill="1" applyBorder="1" applyAlignment="1">
      <alignment horizontal="left" vertical="center" wrapText="1"/>
    </xf>
    <xf numFmtId="0" fontId="15" fillId="10" borderId="116" xfId="0" applyFont="1" applyFill="1" applyBorder="1" applyAlignment="1">
      <alignment horizontal="left" vertical="center" wrapText="1"/>
    </xf>
    <xf numFmtId="0" fontId="15" fillId="10" borderId="119" xfId="0" applyFont="1" applyFill="1" applyBorder="1" applyAlignment="1">
      <alignment horizontal="left" vertical="center"/>
    </xf>
    <xf numFmtId="0" fontId="15" fillId="10" borderId="120" xfId="0" applyFont="1" applyFill="1" applyBorder="1" applyAlignment="1">
      <alignment horizontal="left" vertical="center"/>
    </xf>
    <xf numFmtId="0" fontId="17" fillId="18" borderId="17" xfId="0" applyFont="1" applyFill="1" applyBorder="1" applyAlignment="1">
      <alignment horizontal="left"/>
    </xf>
    <xf numFmtId="0" fontId="17" fillId="18" borderId="0" xfId="0" applyFont="1" applyFill="1" applyAlignment="1">
      <alignment horizontal="left"/>
    </xf>
    <xf numFmtId="0" fontId="7" fillId="10" borderId="33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left" vertical="center"/>
    </xf>
    <xf numFmtId="0" fontId="7" fillId="10" borderId="135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135" xfId="0" applyFont="1" applyFill="1" applyBorder="1" applyAlignment="1">
      <alignment horizontal="center" vertical="center"/>
    </xf>
    <xf numFmtId="0" fontId="32" fillId="0" borderId="0" xfId="8" applyAlignment="1" applyProtection="1">
      <alignment horizontal="center"/>
    </xf>
    <xf numFmtId="0" fontId="32" fillId="0" borderId="34" xfId="8" applyBorder="1" applyAlignment="1" applyProtection="1">
      <alignment horizontal="center"/>
    </xf>
    <xf numFmtId="0" fontId="32" fillId="0" borderId="135" xfId="8" applyBorder="1" applyAlignment="1" applyProtection="1">
      <alignment horizont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2 2 2" xfId="55" xr:uid="{B91B35AA-FAC2-46C6-895C-CF2B203162FE}"/>
    <cellStyle name="Bemærk! 2 2 2 3" xfId="45" xr:uid="{6B274BD9-A51F-49A0-BE58-4BE1CC70EAD1}"/>
    <cellStyle name="Bemærk! 2 2 3" xfId="31" xr:uid="{4AD7A3CA-882C-469E-9C49-4E1AE005B3A5}"/>
    <cellStyle name="Bemærk! 2 2 3 2" xfId="51" xr:uid="{6964B1FE-ED35-4E6B-AD57-25A52758FF02}"/>
    <cellStyle name="Bemærk! 2 2 4" xfId="41" xr:uid="{81F36A8B-36CD-4B04-9FB4-4D593309A7FE}"/>
    <cellStyle name="Bemærk! 2 3" xfId="22" xr:uid="{4739F86B-7DA2-4571-B1E4-8EEFC93A8FC7}"/>
    <cellStyle name="Bemærk! 2 3 2" xfId="33" xr:uid="{4B6F0255-5F37-4430-86BC-29B4590C63F6}"/>
    <cellStyle name="Bemærk! 2 3 2 2" xfId="53" xr:uid="{1A8DB33D-B346-4D67-A587-C48735B58102}"/>
    <cellStyle name="Bemærk! 2 3 3" xfId="43" xr:uid="{9D55C5E0-03FC-461C-80F5-BE85846D1EC5}"/>
    <cellStyle name="Bemærk! 2 4" xfId="29" xr:uid="{B6AB57BF-20E9-41D8-93CC-4713CD08FE0E}"/>
    <cellStyle name="Bemærk! 2 4 2" xfId="49" xr:uid="{3C16FFA0-18EA-4509-AA0C-9FA30ABBC672}"/>
    <cellStyle name="Bemærk! 2 5" xfId="39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2 2 2" xfId="56" xr:uid="{E0200FD3-A142-4502-BFFA-1EC2622A59E9}"/>
    <cellStyle name="Normal 2 2 2 3" xfId="46" xr:uid="{84CED5E8-BB2A-4188-A85B-8C060FBA0206}"/>
    <cellStyle name="Normal 2 2 3" xfId="32" xr:uid="{E2F781B0-B9C9-45BB-9109-7CF272C301F5}"/>
    <cellStyle name="Normal 2 2 3 2" xfId="52" xr:uid="{1136E412-1D37-4BE2-AEE3-263FAE9EDE1C}"/>
    <cellStyle name="Normal 2 2 4" xfId="42" xr:uid="{5C79DD1B-7CEF-4350-9BE4-ECCDA4B60FDB}"/>
    <cellStyle name="Normal 2 3" xfId="23" xr:uid="{6826791C-7BF0-4187-A622-08AA10276F4B}"/>
    <cellStyle name="Normal 2 3 2" xfId="34" xr:uid="{41379624-1AE6-4C43-A03A-C9BE83BD7C06}"/>
    <cellStyle name="Normal 2 3 2 2" xfId="54" xr:uid="{45440D16-C039-46D7-A3B1-7A9399E3295E}"/>
    <cellStyle name="Normal 2 3 3" xfId="44" xr:uid="{2CE2C800-3E11-4175-803C-45A9E6E2E465}"/>
    <cellStyle name="Normal 2 4" xfId="30" xr:uid="{1E30DC85-E5BE-448A-B56B-79C39829F2CD}"/>
    <cellStyle name="Normal 2 4 2" xfId="50" xr:uid="{1DB474DB-99A6-41C8-A6B7-807722C00F9E}"/>
    <cellStyle name="Normal 2 5" xfId="40" xr:uid="{D82F9EAC-78C1-4652-894F-92422B8C2B3B}"/>
    <cellStyle name="Normal 3" xfId="26" xr:uid="{783D92E1-0417-4EBD-A990-A97B854EA341}"/>
    <cellStyle name="Normal 3 2" xfId="37" xr:uid="{6F07B177-D577-4926-8CE7-1DD91205245E}"/>
    <cellStyle name="Normal 3 2 2" xfId="57" xr:uid="{5CA7612F-38D7-4D23-9E1D-53CB75FAA3B9}"/>
    <cellStyle name="Normal 3 3" xfId="47" xr:uid="{2E404FF3-7DEA-4496-A157-B273EF768C84}"/>
    <cellStyle name="Normal 4" xfId="28" xr:uid="{2794E84C-42A0-46BF-B609-E2C731CC7E5F}"/>
    <cellStyle name="Normal 4 2" xfId="38" xr:uid="{6EADBA07-A216-4BE6-A6A6-26DE1483E7F2}"/>
    <cellStyle name="Normal 4 2 2" xfId="58" xr:uid="{7830CDA9-892E-49E9-B5FC-8AF38AF1A628}"/>
    <cellStyle name="Normal 4 3" xfId="48" xr:uid="{378DA8FB-2C62-418B-BEF2-F345A4656970}"/>
    <cellStyle name="Normal 5" xfId="59" xr:uid="{0DD9E964-4293-499C-BE32-0E30B40425F4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topLeftCell="A13" zoomScale="115" zoomScaleNormal="115" workbookViewId="0">
      <selection activeCell="M32" sqref="M32"/>
    </sheetView>
  </sheetViews>
  <sheetFormatPr defaultColWidth="11.42578125" defaultRowHeight="12.75" x14ac:dyDescent="0.2"/>
  <cols>
    <col min="1" max="1" width="9" style="15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4.85546875" style="1" customWidth="1"/>
    <col min="12" max="16384" width="11.42578125" style="1"/>
  </cols>
  <sheetData>
    <row r="1" spans="1:12" s="22" customFormat="1" ht="27.75" customHeight="1" x14ac:dyDescent="0.25">
      <c r="A1" s="31" t="s">
        <v>222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1"/>
    </row>
    <row r="2" spans="1:12" s="22" customFormat="1" ht="27.7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21"/>
    </row>
    <row r="3" spans="1:12" s="22" customFormat="1" ht="27.75" customHeigh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21"/>
    </row>
    <row r="4" spans="1:12" s="22" customFormat="1" ht="32.25" customHeight="1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21"/>
    </row>
    <row r="5" spans="1:12" s="12" customFormat="1" ht="1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6"/>
    </row>
    <row r="6" spans="1:12" s="5" customFormat="1" ht="15" customHeight="1" x14ac:dyDescent="0.2">
      <c r="A6" s="20" t="s">
        <v>1</v>
      </c>
      <c r="B6" s="25" t="s">
        <v>2</v>
      </c>
      <c r="C6" s="4"/>
      <c r="D6" s="4"/>
      <c r="E6" s="4"/>
      <c r="F6" s="4"/>
      <c r="G6" s="4"/>
      <c r="H6" s="4"/>
      <c r="I6" s="4"/>
      <c r="J6" s="4"/>
      <c r="K6" s="4"/>
      <c r="L6" s="243"/>
    </row>
    <row r="7" spans="1:12" s="5" customFormat="1" ht="15" customHeight="1" x14ac:dyDescent="0.2">
      <c r="A7" s="19" t="s">
        <v>3</v>
      </c>
      <c r="B7" s="245" t="s">
        <v>4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</row>
    <row r="8" spans="1:12" s="5" customFormat="1" ht="15" customHeight="1" x14ac:dyDescent="0.2">
      <c r="A8" s="19" t="s">
        <v>5</v>
      </c>
      <c r="B8" s="245" t="s">
        <v>6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</row>
    <row r="9" spans="1:12" s="5" customFormat="1" ht="15" customHeight="1" x14ac:dyDescent="0.2">
      <c r="A9" s="19" t="s">
        <v>7</v>
      </c>
      <c r="B9" s="245" t="s">
        <v>8</v>
      </c>
      <c r="C9" s="245"/>
      <c r="D9" s="243"/>
      <c r="E9" s="243"/>
      <c r="F9" s="243"/>
      <c r="G9" s="243"/>
      <c r="H9" s="118"/>
      <c r="I9" s="118"/>
      <c r="J9" s="118"/>
      <c r="K9" s="118"/>
      <c r="L9" s="243"/>
    </row>
    <row r="10" spans="1:12" s="5" customFormat="1" ht="15" customHeight="1" x14ac:dyDescent="0.2">
      <c r="A10" s="19" t="s">
        <v>9</v>
      </c>
      <c r="B10" s="245" t="s">
        <v>10</v>
      </c>
      <c r="C10" s="245"/>
      <c r="D10" s="243"/>
      <c r="E10" s="243"/>
      <c r="F10" s="243"/>
      <c r="G10" s="154"/>
      <c r="H10" s="118"/>
      <c r="I10" s="118"/>
      <c r="J10" s="118"/>
      <c r="K10" s="118"/>
      <c r="L10" s="243"/>
    </row>
    <row r="11" spans="1:12" s="12" customFormat="1" ht="15" customHeight="1" x14ac:dyDescent="0.2">
      <c r="A11" s="33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s="12" customFormat="1" ht="15" customHeight="1" x14ac:dyDescent="0.2">
      <c r="A12" s="19" t="s">
        <v>12</v>
      </c>
      <c r="B12" s="24" t="s">
        <v>13</v>
      </c>
      <c r="C12" s="13"/>
      <c r="D12" s="13"/>
      <c r="E12" s="13"/>
      <c r="F12" s="13"/>
      <c r="G12" s="13"/>
      <c r="H12" s="13"/>
      <c r="I12" s="13"/>
      <c r="J12" s="13"/>
      <c r="K12" s="13"/>
      <c r="L12" s="16"/>
    </row>
    <row r="13" spans="1:12" s="5" customFormat="1" ht="15" customHeight="1" x14ac:dyDescent="0.2">
      <c r="A13" s="19" t="s">
        <v>14</v>
      </c>
      <c r="B13" s="23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7"/>
    </row>
    <row r="14" spans="1:12" s="5" customFormat="1" ht="15" customHeight="1" x14ac:dyDescent="0.2">
      <c r="A14" s="19" t="s">
        <v>16</v>
      </c>
      <c r="B14" s="23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7"/>
    </row>
    <row r="15" spans="1:12" s="12" customFormat="1" ht="15" customHeight="1" x14ac:dyDescent="0.2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6"/>
    </row>
    <row r="16" spans="1:12" s="5" customFormat="1" ht="15" customHeight="1" x14ac:dyDescent="0.2">
      <c r="A16" s="14" t="s">
        <v>19</v>
      </c>
      <c r="B16" s="23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7"/>
    </row>
    <row r="17" spans="1:11" s="12" customFormat="1" ht="15" customHeight="1" x14ac:dyDescent="0.2">
      <c r="A17" s="246" t="s">
        <v>21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</row>
    <row r="18" spans="1:11" s="5" customFormat="1" ht="15" customHeight="1" x14ac:dyDescent="0.2">
      <c r="A18" s="244" t="s">
        <v>22</v>
      </c>
      <c r="B18" s="245" t="s">
        <v>23</v>
      </c>
      <c r="C18" s="245"/>
      <c r="D18" s="245"/>
      <c r="E18" s="245"/>
      <c r="F18" s="243"/>
      <c r="G18" s="243"/>
      <c r="H18" s="243"/>
      <c r="I18" s="243"/>
      <c r="J18" s="243"/>
      <c r="K18" s="243"/>
    </row>
    <row r="19" spans="1:11" s="18" customFormat="1" ht="15" customHeight="1" x14ac:dyDescent="0.2">
      <c r="A19" s="244" t="s">
        <v>22</v>
      </c>
      <c r="B19" s="245" t="s">
        <v>24</v>
      </c>
      <c r="C19" s="271"/>
      <c r="D19" s="271"/>
      <c r="E19" s="271"/>
    </row>
    <row r="20" spans="1:11" s="18" customFormat="1" ht="15" customHeight="1" x14ac:dyDescent="0.2">
      <c r="A20" s="244" t="s">
        <v>22</v>
      </c>
      <c r="B20" s="245" t="s">
        <v>25</v>
      </c>
      <c r="C20" s="271"/>
      <c r="D20" s="271"/>
      <c r="E20" s="271"/>
    </row>
    <row r="21" spans="1:11" ht="15" customHeight="1" x14ac:dyDescent="0.2">
      <c r="A21" s="244" t="s">
        <v>22</v>
      </c>
      <c r="B21" s="245" t="s">
        <v>26</v>
      </c>
      <c r="C21" s="270"/>
      <c r="D21" s="270"/>
      <c r="E21" s="270"/>
      <c r="F21" s="270"/>
      <c r="G21" s="270"/>
      <c r="H21" s="270"/>
      <c r="I21" s="270"/>
      <c r="J21" s="270"/>
      <c r="K21" s="270"/>
    </row>
    <row r="22" spans="1:11" ht="15" customHeight="1" x14ac:dyDescent="0.2">
      <c r="A22" s="246" t="s">
        <v>27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</row>
    <row r="23" spans="1:11" ht="15" customHeight="1" x14ac:dyDescent="0.2">
      <c r="A23" s="244" t="s">
        <v>28</v>
      </c>
      <c r="B23" s="245" t="s">
        <v>29</v>
      </c>
      <c r="C23" s="250"/>
      <c r="D23" s="250"/>
      <c r="E23" s="250"/>
      <c r="F23" s="250"/>
      <c r="G23" s="243"/>
      <c r="H23" s="243"/>
      <c r="I23" s="243"/>
      <c r="J23" s="243"/>
      <c r="K23" s="243"/>
    </row>
    <row r="24" spans="1:11" s="242" customFormat="1" ht="15" customHeight="1" x14ac:dyDescent="0.2">
      <c r="A24" s="244"/>
      <c r="B24" s="270"/>
      <c r="C24" s="270"/>
      <c r="D24" s="270"/>
      <c r="E24" s="270"/>
      <c r="F24" s="270"/>
      <c r="G24" s="270"/>
      <c r="H24" s="243"/>
      <c r="I24" s="243"/>
      <c r="J24" s="243"/>
      <c r="K24" s="243"/>
    </row>
    <row r="25" spans="1:11" x14ac:dyDescent="0.2">
      <c r="B25" s="270"/>
      <c r="C25" s="270"/>
      <c r="D25" s="270"/>
      <c r="E25" s="30"/>
      <c r="F25" s="270"/>
      <c r="G25" s="29"/>
      <c r="H25" s="270"/>
      <c r="I25" s="270"/>
      <c r="J25" s="270"/>
      <c r="K25" s="270"/>
    </row>
    <row r="31" spans="1:11" x14ac:dyDescent="0.2">
      <c r="A31" s="210"/>
      <c r="B31" s="274"/>
      <c r="C31" s="274"/>
      <c r="D31" s="274"/>
      <c r="E31" s="274"/>
      <c r="F31" s="274"/>
      <c r="G31" s="274"/>
      <c r="H31" s="274"/>
      <c r="I31" s="274"/>
      <c r="J31" s="274"/>
      <c r="K31" s="274"/>
    </row>
    <row r="32" spans="1:11" x14ac:dyDescent="0.2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</row>
    <row r="33" spans="1:11" x14ac:dyDescent="0.2">
      <c r="A33" s="397" t="s">
        <v>223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9"/>
    </row>
    <row r="34" spans="1:11" ht="13.5" thickBot="1" x14ac:dyDescent="0.25">
      <c r="A34" s="211"/>
      <c r="B34" s="274"/>
      <c r="C34" s="274"/>
      <c r="D34" s="274"/>
      <c r="E34" s="274"/>
      <c r="F34" s="274"/>
      <c r="G34" s="274"/>
      <c r="H34" s="274"/>
      <c r="I34" s="274"/>
      <c r="J34" s="274"/>
      <c r="K34" s="274"/>
    </row>
    <row r="35" spans="1:11" x14ac:dyDescent="0.2">
      <c r="A35" s="9" t="s">
        <v>221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9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C649"/>
  <sheetViews>
    <sheetView zoomScale="130" zoomScaleNormal="130" workbookViewId="0">
      <selection activeCell="E13" sqref="E13"/>
    </sheetView>
  </sheetViews>
  <sheetFormatPr defaultRowHeight="12.75" x14ac:dyDescent="0.2"/>
  <cols>
    <col min="1" max="1" width="62.7109375" customWidth="1"/>
    <col min="2" max="2" width="14.28515625" customWidth="1"/>
    <col min="3" max="4" width="12.42578125" customWidth="1"/>
    <col min="5" max="5" width="13" customWidth="1"/>
    <col min="6" max="6" width="13" style="250" customWidth="1"/>
    <col min="7" max="7" width="13" style="214" customWidth="1"/>
    <col min="8" max="8" width="14" style="10" customWidth="1"/>
    <col min="9" max="9" width="9.28515625" style="241"/>
    <col min="10" max="22" width="9.28515625" style="250"/>
    <col min="23" max="28" width="9.28515625" style="241"/>
  </cols>
  <sheetData>
    <row r="1" spans="1:29" s="6" customFormat="1" ht="20.25" customHeight="1" x14ac:dyDescent="0.2">
      <c r="A1" s="220" t="s">
        <v>20</v>
      </c>
      <c r="B1" s="220"/>
      <c r="C1" s="220"/>
      <c r="D1" s="220"/>
      <c r="E1" s="220"/>
      <c r="F1" s="220"/>
      <c r="G1" s="220"/>
      <c r="H1" s="220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</row>
    <row r="2" spans="1:29" s="6" customFormat="1" x14ac:dyDescent="0.2">
      <c r="A2" s="82" t="s">
        <v>147</v>
      </c>
      <c r="B2" s="42"/>
      <c r="C2" s="42"/>
      <c r="D2" s="42"/>
      <c r="E2" s="42"/>
      <c r="F2" s="42"/>
      <c r="G2" s="42"/>
      <c r="H2" s="42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</row>
    <row r="3" spans="1:29" s="6" customFormat="1" ht="25.5" x14ac:dyDescent="0.2">
      <c r="A3" s="43" t="s">
        <v>178</v>
      </c>
      <c r="B3" s="44">
        <v>2016</v>
      </c>
      <c r="C3" s="44">
        <v>2017</v>
      </c>
      <c r="D3" s="44">
        <v>2018</v>
      </c>
      <c r="E3" s="44">
        <v>2019</v>
      </c>
      <c r="F3" s="44">
        <v>2020</v>
      </c>
      <c r="G3" s="44" t="s">
        <v>217</v>
      </c>
      <c r="H3" s="44" t="s">
        <v>219</v>
      </c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</row>
    <row r="4" spans="1:29" s="6" customFormat="1" x14ac:dyDescent="0.2">
      <c r="A4" s="365" t="s">
        <v>218</v>
      </c>
      <c r="B4" s="140"/>
      <c r="C4" s="367">
        <f>'2.1  Foreninger formue'!C4</f>
        <v>615</v>
      </c>
      <c r="D4" s="367">
        <f>'2.1  Foreninger formue'!D4</f>
        <v>731</v>
      </c>
      <c r="E4" s="367">
        <f>'2.1  Foreninger formue'!E4</f>
        <v>1134</v>
      </c>
      <c r="F4" s="367">
        <f>'2.1  Foreninger formue'!F4</f>
        <v>2501</v>
      </c>
      <c r="G4" s="367">
        <f>'2.1  Foreninger formue'!G4</f>
        <v>2857.4705983265599</v>
      </c>
      <c r="H4" s="367">
        <f>'2.1  Foreninger formue'!H4</f>
        <v>2967.1760637390471</v>
      </c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</row>
    <row r="5" spans="1:29" s="6" customFormat="1" x14ac:dyDescent="0.2">
      <c r="A5" s="279" t="s">
        <v>179</v>
      </c>
      <c r="B5" s="213">
        <v>126531.29065867356</v>
      </c>
      <c r="C5" s="213">
        <v>138953.33234318224</v>
      </c>
      <c r="D5" s="140">
        <v>85932.272946415964</v>
      </c>
      <c r="E5" s="140">
        <v>107305.61928792301</v>
      </c>
      <c r="F5" s="140">
        <v>123186.49888879299</v>
      </c>
      <c r="G5" s="140">
        <f>'2.1  Foreninger formue'!G8+'2.1  Foreninger formue'!G5+'2.1  Foreninger formue'!G45++'2.1  Foreninger formue'!G41+'2.1  Foreninger formue'!G24</f>
        <v>129412.56073411701</v>
      </c>
      <c r="H5" s="140">
        <f>'2.1  Foreninger formue'!H8+'2.1  Foreninger formue'!H5+'2.1  Foreninger formue'!H45++'2.1  Foreninger formue'!H41+'2.1  Foreninger formue'!H24</f>
        <v>131495.56471245899</v>
      </c>
      <c r="I5" s="12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</row>
    <row r="6" spans="1:29" s="6" customFormat="1" x14ac:dyDescent="0.2">
      <c r="A6" s="279" t="s">
        <v>180</v>
      </c>
      <c r="B6" s="280">
        <v>7860.59308014</v>
      </c>
      <c r="C6" s="280">
        <v>7088.9805865899998</v>
      </c>
      <c r="D6" s="140">
        <v>6192.21750892</v>
      </c>
      <c r="E6" s="140">
        <v>7269.6302553799997</v>
      </c>
      <c r="F6" s="140">
        <v>8172.53457213</v>
      </c>
      <c r="G6" s="140">
        <f>'2.1  Foreninger formue'!G11</f>
        <v>9055.0573445999999</v>
      </c>
      <c r="H6" s="140">
        <f>'2.1  Foreninger formue'!H11</f>
        <v>9245.9339954799998</v>
      </c>
      <c r="I6" s="12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</row>
    <row r="7" spans="1:29" s="6" customFormat="1" x14ac:dyDescent="0.2">
      <c r="A7" s="279" t="s">
        <v>181</v>
      </c>
      <c r="B7" s="280">
        <v>441084.20999658824</v>
      </c>
      <c r="C7" s="280">
        <v>479970.96508883248</v>
      </c>
      <c r="D7" s="140">
        <v>438053.75002589403</v>
      </c>
      <c r="E7" s="140">
        <v>483652.91820091102</v>
      </c>
      <c r="F7" s="140">
        <v>476807.26579495479</v>
      </c>
      <c r="G7" s="140">
        <f>'2.1  Foreninger formue'!G12</f>
        <v>494983.21942959272</v>
      </c>
      <c r="H7" s="140">
        <f>'2.1  Foreninger formue'!H12</f>
        <v>500218.78765440395</v>
      </c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</row>
    <row r="8" spans="1:29" s="6" customFormat="1" x14ac:dyDescent="0.2">
      <c r="A8" s="279" t="s">
        <v>182</v>
      </c>
      <c r="B8" s="45">
        <v>21138.819168000002</v>
      </c>
      <c r="C8" s="45">
        <v>28978.830571999999</v>
      </c>
      <c r="D8" s="140">
        <v>28946.032285000001</v>
      </c>
      <c r="E8" s="140">
        <v>43101.828356999999</v>
      </c>
      <c r="F8" s="140">
        <v>51234.037191000003</v>
      </c>
      <c r="G8" s="140">
        <f>'2.1  Foreninger formue'!G14</f>
        <v>56381.595815000001</v>
      </c>
      <c r="H8" s="140">
        <f>'2.1  Foreninger formue'!H14</f>
        <v>55195.000023000001</v>
      </c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</row>
    <row r="9" spans="1:29" s="6" customFormat="1" x14ac:dyDescent="0.2">
      <c r="A9" s="279" t="s">
        <v>183</v>
      </c>
      <c r="B9" s="140">
        <f>'2.1  Foreninger formue'!B35</f>
        <v>0</v>
      </c>
      <c r="C9" s="140">
        <f>'2.1  Foreninger formue'!C35</f>
        <v>0</v>
      </c>
      <c r="D9" s="140">
        <f>'2.1  Foreninger formue'!D35</f>
        <v>61.669911999999997</v>
      </c>
      <c r="E9" s="140">
        <f>'2.1  Foreninger formue'!E35</f>
        <v>366.61321776836439</v>
      </c>
      <c r="F9" s="140">
        <f>'2.1  Foreninger formue'!F35</f>
        <v>545.8703047722704</v>
      </c>
      <c r="G9" s="140">
        <f>'2.1  Foreninger formue'!G35</f>
        <v>680.08369503708002</v>
      </c>
      <c r="H9" s="140">
        <f>'2.1  Foreninger formue'!H35</f>
        <v>715.55773260447313</v>
      </c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</row>
    <row r="10" spans="1:29" s="6" customFormat="1" x14ac:dyDescent="0.2">
      <c r="A10" s="279" t="s">
        <v>184</v>
      </c>
      <c r="B10" s="45">
        <v>10876.172352</v>
      </c>
      <c r="C10" s="45">
        <v>13538.134747</v>
      </c>
      <c r="D10" s="140">
        <v>13221.313563</v>
      </c>
      <c r="E10" s="140">
        <v>14823.887919999999</v>
      </c>
      <c r="F10" s="140">
        <v>16756.922434</v>
      </c>
      <c r="G10" s="140">
        <f>'2.1  Foreninger formue'!G17</f>
        <v>20456.569076</v>
      </c>
      <c r="H10" s="140">
        <f>'2.1  Foreninger formue'!H17</f>
        <v>20942.962911999999</v>
      </c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</row>
    <row r="11" spans="1:29" s="6" customFormat="1" x14ac:dyDescent="0.2">
      <c r="A11" s="279" t="s">
        <v>185</v>
      </c>
      <c r="B11" s="46">
        <v>41479.595000000001</v>
      </c>
      <c r="C11" s="46">
        <v>50859.817261600001</v>
      </c>
      <c r="D11" s="140">
        <v>48477.073000260003</v>
      </c>
      <c r="E11" s="140">
        <v>56554.587803319999</v>
      </c>
      <c r="F11" s="140">
        <v>60740.090715999999</v>
      </c>
      <c r="G11" s="140">
        <f>'2.1  Foreninger formue'!G39</f>
        <v>63664.276110929997</v>
      </c>
      <c r="H11" s="140">
        <f>'2.1  Foreninger formue'!H39</f>
        <v>65419.695535109997</v>
      </c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</row>
    <row r="12" spans="1:29" s="6" customFormat="1" x14ac:dyDescent="0.2">
      <c r="A12" s="279" t="s">
        <v>186</v>
      </c>
      <c r="B12" s="280">
        <v>12077.550971000001</v>
      </c>
      <c r="C12" s="280">
        <v>14058.59909</v>
      </c>
      <c r="D12" s="140">
        <v>13324.914193000001</v>
      </c>
      <c r="E12" s="140">
        <v>13554.874129</v>
      </c>
      <c r="F12" s="140">
        <v>16072.191789999999</v>
      </c>
      <c r="G12" s="140">
        <f>'2.1  Foreninger formue'!G19+'2.1  Foreninger formue'!G15+'2.1  Foreninger formue'!G20+'2.1  Foreninger formue'!G16+'2.1  Foreninger formue'!G27+'2.1  Foreninger formue'!G37+'2.1  Foreninger formue'!G13+'2.1  Foreninger formue'!G40+'2.1  Foreninger formue'!L22</f>
        <v>17082.643356</v>
      </c>
      <c r="H12" s="140">
        <f>'2.1  Foreninger formue'!H19+'2.1  Foreninger formue'!H15+'2.1  Foreninger formue'!H20+'2.1  Foreninger formue'!H16+'2.1  Foreninger formue'!H27+'2.1  Foreninger formue'!H37+'2.1  Foreninger formue'!H13+'2.1  Foreninger formue'!H40+'2.1  Foreninger formue'!M22</f>
        <v>17506.547902000002</v>
      </c>
      <c r="I12" s="12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</row>
    <row r="13" spans="1:29" s="6" customFormat="1" x14ac:dyDescent="0.2">
      <c r="A13" s="279" t="s">
        <v>187</v>
      </c>
      <c r="B13" s="280">
        <v>69876.673464265026</v>
      </c>
      <c r="C13" s="280">
        <v>90603.586580030329</v>
      </c>
      <c r="D13" s="140">
        <v>80547.893949734294</v>
      </c>
      <c r="E13" s="140">
        <v>101461.3328739367</v>
      </c>
      <c r="F13" s="140">
        <v>101920.22273517982</v>
      </c>
      <c r="G13" s="140">
        <f>'2.1  Foreninger formue'!G23</f>
        <v>103235.7165240688</v>
      </c>
      <c r="H13" s="140">
        <f>'2.1  Foreninger formue'!H23</f>
        <v>105048.737738486</v>
      </c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</row>
    <row r="14" spans="1:29" s="6" customFormat="1" x14ac:dyDescent="0.2">
      <c r="A14" s="279" t="s">
        <v>188</v>
      </c>
      <c r="B14" s="280">
        <v>179616.369194</v>
      </c>
      <c r="C14" s="280">
        <v>188288.27763900001</v>
      </c>
      <c r="D14" s="140">
        <v>177370.465089</v>
      </c>
      <c r="E14" s="140">
        <v>201955.63902599999</v>
      </c>
      <c r="F14" s="140">
        <v>226518.66773399999</v>
      </c>
      <c r="G14" s="140">
        <f>'2.1  Foreninger formue'!G32</f>
        <v>243567.79994699999</v>
      </c>
      <c r="H14" s="140">
        <f>'2.1  Foreninger formue'!H32</f>
        <v>247910.73487399999</v>
      </c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</row>
    <row r="15" spans="1:29" s="6" customFormat="1" x14ac:dyDescent="0.2">
      <c r="A15" s="279" t="s">
        <v>189</v>
      </c>
      <c r="B15" s="280">
        <v>702872.77767221839</v>
      </c>
      <c r="C15" s="280">
        <v>775738.70446953422</v>
      </c>
      <c r="D15" s="140">
        <v>749081.93182512023</v>
      </c>
      <c r="E15" s="140">
        <v>883422.61499056488</v>
      </c>
      <c r="F15" s="140">
        <v>911124.80658493168</v>
      </c>
      <c r="G15" s="140">
        <f>'2.1  Foreninger formue'!G33+'2.1  Foreninger formue'!G21+'2.1  Foreninger formue'!G9+'2.1  Foreninger formue'!G10+'2.1  Foreninger formue'!G18+'2.1  Foreninger formue'!G26+'2.1  Foreninger formue'!G44+'2.1  Foreninger formue'!G25</f>
        <v>945984.46874813817</v>
      </c>
      <c r="H15" s="140">
        <f>'2.1  Foreninger formue'!H33+'2.1  Foreninger formue'!H21+'2.1  Foreninger formue'!H9+'2.1  Foreninger formue'!H10+'2.1  Foreninger formue'!H18+'2.1  Foreninger formue'!H26+'2.1  Foreninger formue'!H44+'2.1  Foreninger formue'!H25</f>
        <v>954273.88522479043</v>
      </c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</row>
    <row r="16" spans="1:29" s="6" customFormat="1" x14ac:dyDescent="0.2">
      <c r="A16" s="279" t="s">
        <v>190</v>
      </c>
      <c r="B16" s="280">
        <v>54364.738123663396</v>
      </c>
      <c r="C16" s="280">
        <v>60629.527097667888</v>
      </c>
      <c r="D16" s="140">
        <v>58121.357938980997</v>
      </c>
      <c r="E16" s="140">
        <v>60192.720764267622</v>
      </c>
      <c r="F16" s="140">
        <v>55177.723783917434</v>
      </c>
      <c r="G16" s="140">
        <f>'2.1  Foreninger formue'!G36+'2.1  Foreninger formue'!G28+'2.1  Foreninger formue'!G46+'2.1  Foreninger formue'!G30</f>
        <v>58549.270455203317</v>
      </c>
      <c r="H16" s="140">
        <f>'2.1  Foreninger formue'!H36+'2.1  Foreninger formue'!H28+'2.1  Foreninger formue'!H46+'2.1  Foreninger formue'!H30</f>
        <v>59220.590916275964</v>
      </c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</row>
    <row r="17" spans="1:29" s="6" customFormat="1" x14ac:dyDescent="0.2">
      <c r="A17" s="279" t="s">
        <v>191</v>
      </c>
      <c r="B17" s="280">
        <v>329370.97447959002</v>
      </c>
      <c r="C17" s="280">
        <v>329928.8732109</v>
      </c>
      <c r="D17" s="140">
        <v>293319.24082648999</v>
      </c>
      <c r="E17" s="140">
        <v>336510.22730999999</v>
      </c>
      <c r="F17" s="140">
        <v>338449.88065693999</v>
      </c>
      <c r="G17" s="140">
        <f>'2.1  Foreninger formue'!G34</f>
        <v>341002.05892992002</v>
      </c>
      <c r="H17" s="140">
        <f>'2.1  Foreninger formue'!H34</f>
        <v>344330.04188675003</v>
      </c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</row>
    <row r="18" spans="1:29" s="6" customFormat="1" x14ac:dyDescent="0.2">
      <c r="A18" s="279" t="s">
        <v>168</v>
      </c>
      <c r="B18" s="280">
        <v>856.86467860000005</v>
      </c>
      <c r="C18" s="280">
        <v>1431.9589974999999</v>
      </c>
      <c r="D18" s="140">
        <v>1456.4824853800001</v>
      </c>
      <c r="E18" s="140">
        <v>0</v>
      </c>
      <c r="F18" s="140">
        <v>0</v>
      </c>
      <c r="G18" s="140">
        <v>0</v>
      </c>
      <c r="H18" s="140">
        <v>0</v>
      </c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</row>
    <row r="19" spans="1:29" s="6" customFormat="1" x14ac:dyDescent="0.2">
      <c r="A19" s="279" t="s">
        <v>192</v>
      </c>
      <c r="B19" s="280">
        <v>50162.39109656286</v>
      </c>
      <c r="C19" s="280">
        <v>55770.286268530886</v>
      </c>
      <c r="D19" s="140">
        <v>47829.910196908844</v>
      </c>
      <c r="E19" s="140">
        <v>52227.229135524882</v>
      </c>
      <c r="F19" s="140">
        <v>60465.587945457555</v>
      </c>
      <c r="G19" s="140">
        <f>'2.1  Foreninger formue'!G43</f>
        <v>66391.728700576787</v>
      </c>
      <c r="H19" s="140">
        <f>'2.1  Foreninger formue'!H43</f>
        <v>67292.53196163004</v>
      </c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</row>
    <row r="20" spans="1:29" s="6" customFormat="1" x14ac:dyDescent="0.2">
      <c r="A20" s="54" t="s">
        <v>156</v>
      </c>
      <c r="B20" s="47">
        <v>2048169.0199353017</v>
      </c>
      <c r="C20" s="47">
        <v>2235839.8739523678</v>
      </c>
      <c r="D20" s="122">
        <v>2041936.5257461038</v>
      </c>
      <c r="E20" s="122">
        <v>2363521.8121625967</v>
      </c>
      <c r="F20" s="122">
        <v>2448798.0014090762</v>
      </c>
      <c r="G20" s="122">
        <f>SUM(G4:G19)</f>
        <v>2553304.519464511</v>
      </c>
      <c r="H20" s="122">
        <f>SUM(H4:H19)</f>
        <v>2581783.7491327291</v>
      </c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</row>
    <row r="21" spans="1:29" s="105" customFormat="1" x14ac:dyDescent="0.2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</row>
    <row r="22" spans="1:29" s="105" customFormat="1" x14ac:dyDescent="0.2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</row>
    <row r="23" spans="1:29" s="105" customFormat="1" x14ac:dyDescent="0.2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</row>
    <row r="24" spans="1:29" s="258" customFormat="1" x14ac:dyDescent="0.2"/>
    <row r="25" spans="1:29" s="258" customFormat="1" x14ac:dyDescent="0.2">
      <c r="H25" s="128"/>
    </row>
    <row r="26" spans="1:29" s="258" customFormat="1" x14ac:dyDescent="0.2"/>
    <row r="27" spans="1:29" s="258" customFormat="1" x14ac:dyDescent="0.2"/>
    <row r="28" spans="1:29" s="258" customFormat="1" x14ac:dyDescent="0.2"/>
    <row r="29" spans="1:29" s="258" customFormat="1" x14ac:dyDescent="0.2"/>
    <row r="30" spans="1:29" s="258" customFormat="1" x14ac:dyDescent="0.2">
      <c r="H30" s="128"/>
    </row>
    <row r="31" spans="1:29" s="258" customFormat="1" x14ac:dyDescent="0.2"/>
    <row r="32" spans="1:29" s="258" customFormat="1" x14ac:dyDescent="0.2"/>
    <row r="33" s="258" customFormat="1" x14ac:dyDescent="0.2"/>
    <row r="34" s="258" customFormat="1" x14ac:dyDescent="0.2"/>
    <row r="35" s="258" customFormat="1" x14ac:dyDescent="0.2"/>
    <row r="36" s="258" customFormat="1" x14ac:dyDescent="0.2"/>
    <row r="37" s="258" customFormat="1" x14ac:dyDescent="0.2"/>
    <row r="38" s="258" customFormat="1" x14ac:dyDescent="0.2"/>
    <row r="39" s="258" customFormat="1" x14ac:dyDescent="0.2"/>
    <row r="40" s="258" customFormat="1" x14ac:dyDescent="0.2"/>
    <row r="41" s="258" customFormat="1" x14ac:dyDescent="0.2"/>
    <row r="42" s="258" customFormat="1" x14ac:dyDescent="0.2"/>
    <row r="43" s="258" customFormat="1" x14ac:dyDescent="0.2"/>
    <row r="44" s="258" customFormat="1" x14ac:dyDescent="0.2"/>
    <row r="45" s="258" customFormat="1" x14ac:dyDescent="0.2"/>
    <row r="46" s="258" customFormat="1" x14ac:dyDescent="0.2"/>
    <row r="47" s="258" customFormat="1" x14ac:dyDescent="0.2"/>
    <row r="48" s="258" customFormat="1" x14ac:dyDescent="0.2"/>
    <row r="49" spans="6:28" s="258" customFormat="1" x14ac:dyDescent="0.2"/>
    <row r="50" spans="6:28" s="258" customFormat="1" x14ac:dyDescent="0.2"/>
    <row r="51" spans="6:28" s="258" customFormat="1" x14ac:dyDescent="0.2"/>
    <row r="52" spans="6:28" s="258" customFormat="1" x14ac:dyDescent="0.2"/>
    <row r="53" spans="6:28" s="258" customFormat="1" x14ac:dyDescent="0.2"/>
    <row r="54" spans="6:28" s="258" customFormat="1" x14ac:dyDescent="0.2"/>
    <row r="55" spans="6:28" s="258" customFormat="1" x14ac:dyDescent="0.2"/>
    <row r="56" spans="6:28" s="258" customFormat="1" x14ac:dyDescent="0.2"/>
    <row r="57" spans="6:28" s="258" customFormat="1" x14ac:dyDescent="0.2"/>
    <row r="58" spans="6:28" s="258" customFormat="1" x14ac:dyDescent="0.2"/>
    <row r="59" spans="6:28" s="258" customFormat="1" x14ac:dyDescent="0.2"/>
    <row r="60" spans="6:28" s="258" customFormat="1" x14ac:dyDescent="0.2"/>
    <row r="61" spans="6:28" s="258" customFormat="1" x14ac:dyDescent="0.2"/>
    <row r="62" spans="6:28" s="105" customFormat="1" x14ac:dyDescent="0.2"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</row>
    <row r="63" spans="6:28" s="105" customFormat="1" x14ac:dyDescent="0.2"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</row>
    <row r="64" spans="6:28" s="105" customFormat="1" x14ac:dyDescent="0.2"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</row>
    <row r="65" spans="1:28" s="105" customFormat="1" x14ac:dyDescent="0.2"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</row>
    <row r="66" spans="1:28" x14ac:dyDescent="0.2">
      <c r="A66" s="258"/>
      <c r="B66" s="258"/>
      <c r="C66" s="258"/>
      <c r="D66" s="258"/>
      <c r="E66" s="258"/>
      <c r="F66" s="258"/>
      <c r="G66" s="258"/>
      <c r="H66" s="258"/>
    </row>
    <row r="67" spans="1:28" x14ac:dyDescent="0.2">
      <c r="A67" s="258"/>
      <c r="B67" s="258"/>
      <c r="C67" s="258"/>
      <c r="D67" s="258"/>
      <c r="E67" s="258"/>
      <c r="F67" s="258"/>
      <c r="G67" s="258"/>
      <c r="H67" s="258"/>
    </row>
    <row r="68" spans="1:28" x14ac:dyDescent="0.2">
      <c r="A68" s="258"/>
      <c r="B68" s="258"/>
      <c r="C68" s="258"/>
      <c r="D68" s="258"/>
      <c r="E68" s="258"/>
      <c r="F68" s="258"/>
      <c r="G68" s="258"/>
      <c r="H68" s="258"/>
    </row>
    <row r="69" spans="1:28" x14ac:dyDescent="0.2">
      <c r="A69" s="258"/>
      <c r="B69" s="258"/>
      <c r="C69" s="258"/>
      <c r="D69" s="258"/>
      <c r="E69" s="258"/>
      <c r="F69" s="258"/>
      <c r="G69" s="258"/>
      <c r="H69" s="258"/>
    </row>
    <row r="70" spans="1:28" x14ac:dyDescent="0.2">
      <c r="A70" s="258"/>
      <c r="B70" s="258"/>
      <c r="C70" s="258"/>
      <c r="D70" s="258"/>
      <c r="E70" s="258"/>
      <c r="F70" s="258"/>
      <c r="G70" s="258"/>
      <c r="H70" s="258"/>
    </row>
    <row r="71" spans="1:28" x14ac:dyDescent="0.2">
      <c r="A71" s="258"/>
      <c r="B71" s="258"/>
      <c r="C71" s="258"/>
      <c r="D71" s="258"/>
      <c r="E71" s="258"/>
      <c r="F71" s="258"/>
      <c r="G71" s="258"/>
      <c r="H71" s="258"/>
    </row>
    <row r="72" spans="1:28" x14ac:dyDescent="0.2">
      <c r="A72" s="258"/>
      <c r="B72" s="258"/>
      <c r="C72" s="258"/>
      <c r="D72" s="258"/>
      <c r="E72" s="258"/>
      <c r="F72" s="258"/>
      <c r="G72" s="258"/>
      <c r="H72" s="258"/>
    </row>
    <row r="73" spans="1:28" x14ac:dyDescent="0.2">
      <c r="A73" s="258"/>
      <c r="B73" s="258"/>
      <c r="C73" s="258"/>
      <c r="D73" s="258"/>
      <c r="E73" s="258"/>
      <c r="F73" s="258"/>
      <c r="G73" s="258"/>
      <c r="H73" s="258"/>
    </row>
    <row r="74" spans="1:28" x14ac:dyDescent="0.2">
      <c r="A74" s="258"/>
      <c r="B74" s="258"/>
      <c r="C74" s="258"/>
      <c r="D74" s="258"/>
      <c r="E74" s="258"/>
      <c r="F74" s="258"/>
      <c r="G74" s="258"/>
      <c r="H74" s="258"/>
    </row>
    <row r="75" spans="1:28" x14ac:dyDescent="0.2">
      <c r="A75" s="258"/>
      <c r="B75" s="258"/>
      <c r="C75" s="258"/>
      <c r="D75" s="258"/>
      <c r="E75" s="258"/>
      <c r="F75" s="258"/>
      <c r="G75" s="258"/>
      <c r="H75" s="258"/>
    </row>
    <row r="76" spans="1:28" x14ac:dyDescent="0.2">
      <c r="A76" s="258"/>
      <c r="B76" s="258"/>
      <c r="C76" s="258"/>
      <c r="D76" s="258"/>
      <c r="E76" s="258"/>
      <c r="F76" s="258"/>
      <c r="G76" s="258"/>
      <c r="H76" s="258"/>
    </row>
    <row r="77" spans="1:28" x14ac:dyDescent="0.2">
      <c r="A77" s="258"/>
      <c r="B77" s="258"/>
      <c r="C77" s="258"/>
      <c r="D77" s="258"/>
      <c r="E77" s="258"/>
      <c r="F77" s="258"/>
      <c r="G77" s="258"/>
      <c r="H77" s="258"/>
    </row>
    <row r="78" spans="1:28" x14ac:dyDescent="0.2">
      <c r="A78" s="258"/>
      <c r="B78" s="258"/>
      <c r="C78" s="258"/>
      <c r="D78" s="258"/>
      <c r="E78" s="258"/>
      <c r="F78" s="258"/>
      <c r="G78" s="258"/>
      <c r="H78" s="258"/>
    </row>
    <row r="79" spans="1:28" x14ac:dyDescent="0.2">
      <c r="A79" s="258"/>
      <c r="B79" s="258"/>
      <c r="C79" s="258"/>
      <c r="D79" s="258"/>
      <c r="E79" s="258"/>
      <c r="F79" s="258"/>
      <c r="G79" s="258"/>
      <c r="H79" s="258"/>
    </row>
    <row r="80" spans="1:28" x14ac:dyDescent="0.2">
      <c r="A80" s="258"/>
      <c r="B80" s="258"/>
      <c r="C80" s="258"/>
      <c r="D80" s="258"/>
      <c r="E80" s="258"/>
      <c r="F80" s="258"/>
      <c r="G80" s="258"/>
      <c r="H80" s="258"/>
    </row>
    <row r="81" spans="1:8" x14ac:dyDescent="0.2">
      <c r="A81" s="258"/>
      <c r="B81" s="258"/>
      <c r="C81" s="258"/>
      <c r="D81" s="258"/>
      <c r="E81" s="258"/>
      <c r="F81" s="258"/>
      <c r="G81" s="258"/>
      <c r="H81" s="258"/>
    </row>
    <row r="82" spans="1:8" x14ac:dyDescent="0.2">
      <c r="A82" s="258"/>
      <c r="B82" s="258"/>
      <c r="C82" s="258"/>
      <c r="D82" s="258"/>
      <c r="E82" s="258"/>
      <c r="F82" s="258"/>
      <c r="G82" s="258"/>
      <c r="H82" s="258"/>
    </row>
    <row r="83" spans="1:8" x14ac:dyDescent="0.2">
      <c r="A83" s="258"/>
      <c r="B83" s="258"/>
      <c r="C83" s="258"/>
      <c r="D83" s="258"/>
      <c r="E83" s="258"/>
      <c r="F83" s="258"/>
      <c r="G83" s="258"/>
      <c r="H83" s="258"/>
    </row>
    <row r="84" spans="1:8" x14ac:dyDescent="0.2">
      <c r="A84" s="258"/>
      <c r="B84" s="258"/>
      <c r="C84" s="258"/>
      <c r="D84" s="258"/>
      <c r="E84" s="258"/>
      <c r="F84" s="258"/>
      <c r="G84" s="258"/>
      <c r="H84" s="258"/>
    </row>
    <row r="85" spans="1:8" x14ac:dyDescent="0.2">
      <c r="A85" s="250"/>
      <c r="B85" s="250"/>
      <c r="C85" s="250"/>
      <c r="D85" s="250"/>
      <c r="E85" s="250"/>
      <c r="G85" s="250"/>
      <c r="H85" s="250"/>
    </row>
    <row r="86" spans="1:8" x14ac:dyDescent="0.2">
      <c r="A86" s="250"/>
      <c r="B86" s="250"/>
      <c r="C86" s="250"/>
      <c r="D86" s="250"/>
      <c r="E86" s="250"/>
      <c r="G86" s="250"/>
      <c r="H86" s="250"/>
    </row>
    <row r="87" spans="1:8" x14ac:dyDescent="0.2">
      <c r="A87" s="250"/>
      <c r="B87" s="250"/>
      <c r="C87" s="250"/>
      <c r="D87" s="250"/>
      <c r="E87" s="250"/>
      <c r="G87" s="250"/>
      <c r="H87" s="250"/>
    </row>
    <row r="88" spans="1:8" x14ac:dyDescent="0.2">
      <c r="A88" s="250"/>
      <c r="B88" s="250"/>
      <c r="C88" s="250"/>
      <c r="D88" s="250"/>
      <c r="E88" s="250"/>
      <c r="G88" s="250"/>
      <c r="H88" s="250"/>
    </row>
    <row r="89" spans="1:8" x14ac:dyDescent="0.2">
      <c r="A89" s="250"/>
      <c r="B89" s="250"/>
      <c r="C89" s="250"/>
      <c r="D89" s="250"/>
      <c r="E89" s="250"/>
      <c r="G89" s="250"/>
      <c r="H89" s="250"/>
    </row>
    <row r="90" spans="1:8" x14ac:dyDescent="0.2">
      <c r="A90" s="250"/>
      <c r="B90" s="250"/>
      <c r="C90" s="250"/>
      <c r="D90" s="250"/>
      <c r="E90" s="250"/>
      <c r="G90" s="250"/>
      <c r="H90" s="250"/>
    </row>
    <row r="91" spans="1:8" x14ac:dyDescent="0.2">
      <c r="A91" s="250"/>
      <c r="B91" s="250"/>
      <c r="C91" s="250"/>
      <c r="D91" s="250"/>
      <c r="E91" s="250"/>
      <c r="G91" s="250"/>
      <c r="H91" s="250"/>
    </row>
    <row r="92" spans="1:8" x14ac:dyDescent="0.2">
      <c r="A92" s="250"/>
      <c r="B92" s="250"/>
      <c r="C92" s="250"/>
      <c r="D92" s="250"/>
      <c r="E92" s="250"/>
      <c r="G92" s="250"/>
      <c r="H92" s="250"/>
    </row>
    <row r="93" spans="1:8" x14ac:dyDescent="0.2">
      <c r="A93" s="250"/>
      <c r="B93" s="250"/>
      <c r="C93" s="250"/>
      <c r="D93" s="250"/>
      <c r="E93" s="250"/>
      <c r="G93" s="250"/>
      <c r="H93" s="250"/>
    </row>
    <row r="94" spans="1:8" x14ac:dyDescent="0.2">
      <c r="A94" s="250"/>
      <c r="B94" s="250"/>
      <c r="C94" s="250"/>
      <c r="D94" s="250"/>
      <c r="E94" s="250"/>
      <c r="G94" s="250"/>
      <c r="H94" s="250"/>
    </row>
    <row r="95" spans="1:8" x14ac:dyDescent="0.2">
      <c r="A95" s="250"/>
      <c r="B95" s="250"/>
      <c r="C95" s="250"/>
      <c r="D95" s="250"/>
      <c r="E95" s="250"/>
      <c r="G95" s="250"/>
      <c r="H95" s="250"/>
    </row>
    <row r="96" spans="1:8" x14ac:dyDescent="0.2">
      <c r="A96" s="250"/>
      <c r="B96" s="250"/>
      <c r="C96" s="250"/>
      <c r="D96" s="250"/>
      <c r="E96" s="250"/>
      <c r="G96" s="250"/>
      <c r="H96" s="250"/>
    </row>
    <row r="97" spans="1:8" x14ac:dyDescent="0.2">
      <c r="A97" s="250"/>
      <c r="B97" s="250"/>
      <c r="C97" s="250"/>
      <c r="D97" s="250"/>
      <c r="E97" s="250"/>
      <c r="G97" s="250"/>
      <c r="H97" s="250"/>
    </row>
    <row r="98" spans="1:8" x14ac:dyDescent="0.2">
      <c r="H98" s="250"/>
    </row>
    <row r="99" spans="1:8" x14ac:dyDescent="0.2">
      <c r="H99" s="250"/>
    </row>
    <row r="100" spans="1:8" x14ac:dyDescent="0.2">
      <c r="H100" s="250"/>
    </row>
    <row r="101" spans="1:8" x14ac:dyDescent="0.2">
      <c r="H101" s="250"/>
    </row>
    <row r="102" spans="1:8" x14ac:dyDescent="0.2">
      <c r="H102" s="250"/>
    </row>
    <row r="103" spans="1:8" x14ac:dyDescent="0.2">
      <c r="H103" s="250"/>
    </row>
    <row r="104" spans="1:8" x14ac:dyDescent="0.2">
      <c r="H104" s="250"/>
    </row>
    <row r="105" spans="1:8" x14ac:dyDescent="0.2">
      <c r="H105" s="250"/>
    </row>
    <row r="106" spans="1:8" x14ac:dyDescent="0.2">
      <c r="H106" s="250"/>
    </row>
    <row r="107" spans="1:8" x14ac:dyDescent="0.2">
      <c r="H107" s="250"/>
    </row>
    <row r="108" spans="1:8" x14ac:dyDescent="0.2">
      <c r="H108" s="250"/>
    </row>
    <row r="109" spans="1:8" x14ac:dyDescent="0.2">
      <c r="H109" s="250"/>
    </row>
    <row r="110" spans="1:8" x14ac:dyDescent="0.2">
      <c r="H110" s="250"/>
    </row>
    <row r="111" spans="1:8" x14ac:dyDescent="0.2">
      <c r="H111" s="250"/>
    </row>
    <row r="112" spans="1:8" x14ac:dyDescent="0.2">
      <c r="H112" s="250"/>
    </row>
    <row r="113" spans="8:8" x14ac:dyDescent="0.2">
      <c r="H113" s="250"/>
    </row>
    <row r="114" spans="8:8" x14ac:dyDescent="0.2">
      <c r="H114" s="250"/>
    </row>
    <row r="115" spans="8:8" x14ac:dyDescent="0.2">
      <c r="H115" s="250"/>
    </row>
    <row r="116" spans="8:8" x14ac:dyDescent="0.2">
      <c r="H116" s="250"/>
    </row>
    <row r="117" spans="8:8" x14ac:dyDescent="0.2">
      <c r="H117" s="250"/>
    </row>
    <row r="118" spans="8:8" x14ac:dyDescent="0.2">
      <c r="H118" s="250"/>
    </row>
    <row r="119" spans="8:8" x14ac:dyDescent="0.2">
      <c r="H119" s="250"/>
    </row>
    <row r="120" spans="8:8" x14ac:dyDescent="0.2">
      <c r="H120" s="250"/>
    </row>
    <row r="121" spans="8:8" x14ac:dyDescent="0.2">
      <c r="H121" s="250"/>
    </row>
    <row r="122" spans="8:8" x14ac:dyDescent="0.2">
      <c r="H122" s="250"/>
    </row>
    <row r="123" spans="8:8" x14ac:dyDescent="0.2">
      <c r="H123" s="250"/>
    </row>
    <row r="124" spans="8:8" x14ac:dyDescent="0.2">
      <c r="H124" s="250"/>
    </row>
    <row r="125" spans="8:8" x14ac:dyDescent="0.2">
      <c r="H125" s="250"/>
    </row>
    <row r="126" spans="8:8" x14ac:dyDescent="0.2">
      <c r="H126" s="250"/>
    </row>
    <row r="127" spans="8:8" x14ac:dyDescent="0.2">
      <c r="H127" s="250"/>
    </row>
    <row r="128" spans="8:8" x14ac:dyDescent="0.2">
      <c r="H128" s="250"/>
    </row>
    <row r="129" spans="8:8" x14ac:dyDescent="0.2">
      <c r="H129" s="250"/>
    </row>
    <row r="130" spans="8:8" x14ac:dyDescent="0.2">
      <c r="H130" s="250"/>
    </row>
    <row r="131" spans="8:8" x14ac:dyDescent="0.2">
      <c r="H131" s="250"/>
    </row>
    <row r="132" spans="8:8" x14ac:dyDescent="0.2">
      <c r="H132" s="250"/>
    </row>
    <row r="133" spans="8:8" x14ac:dyDescent="0.2">
      <c r="H133" s="250"/>
    </row>
    <row r="134" spans="8:8" x14ac:dyDescent="0.2">
      <c r="H134" s="250"/>
    </row>
    <row r="135" spans="8:8" x14ac:dyDescent="0.2">
      <c r="H135" s="250"/>
    </row>
    <row r="136" spans="8:8" x14ac:dyDescent="0.2">
      <c r="H136" s="250"/>
    </row>
    <row r="137" spans="8:8" x14ac:dyDescent="0.2">
      <c r="H137" s="250"/>
    </row>
    <row r="138" spans="8:8" x14ac:dyDescent="0.2">
      <c r="H138" s="250"/>
    </row>
    <row r="139" spans="8:8" x14ac:dyDescent="0.2">
      <c r="H139" s="250"/>
    </row>
    <row r="140" spans="8:8" x14ac:dyDescent="0.2">
      <c r="H140" s="250"/>
    </row>
    <row r="141" spans="8:8" x14ac:dyDescent="0.2">
      <c r="H141" s="250"/>
    </row>
    <row r="142" spans="8:8" x14ac:dyDescent="0.2">
      <c r="H142" s="250"/>
    </row>
    <row r="143" spans="8:8" x14ac:dyDescent="0.2">
      <c r="H143" s="250"/>
    </row>
    <row r="144" spans="8:8" x14ac:dyDescent="0.2">
      <c r="H144" s="250"/>
    </row>
    <row r="145" spans="8:8" x14ac:dyDescent="0.2">
      <c r="H145" s="250"/>
    </row>
    <row r="146" spans="8:8" x14ac:dyDescent="0.2">
      <c r="H146" s="250"/>
    </row>
    <row r="147" spans="8:8" x14ac:dyDescent="0.2">
      <c r="H147" s="250"/>
    </row>
    <row r="148" spans="8:8" x14ac:dyDescent="0.2">
      <c r="H148" s="250"/>
    </row>
    <row r="149" spans="8:8" x14ac:dyDescent="0.2">
      <c r="H149" s="250"/>
    </row>
    <row r="150" spans="8:8" x14ac:dyDescent="0.2">
      <c r="H150" s="250"/>
    </row>
    <row r="151" spans="8:8" x14ac:dyDescent="0.2">
      <c r="H151" s="250"/>
    </row>
    <row r="152" spans="8:8" x14ac:dyDescent="0.2">
      <c r="H152" s="250"/>
    </row>
    <row r="153" spans="8:8" x14ac:dyDescent="0.2">
      <c r="H153" s="250"/>
    </row>
    <row r="154" spans="8:8" x14ac:dyDescent="0.2">
      <c r="H154" s="250"/>
    </row>
    <row r="155" spans="8:8" x14ac:dyDescent="0.2">
      <c r="H155" s="250"/>
    </row>
    <row r="156" spans="8:8" x14ac:dyDescent="0.2">
      <c r="H156" s="250"/>
    </row>
    <row r="157" spans="8:8" x14ac:dyDescent="0.2">
      <c r="H157" s="250"/>
    </row>
    <row r="158" spans="8:8" x14ac:dyDescent="0.2">
      <c r="H158" s="250"/>
    </row>
    <row r="159" spans="8:8" x14ac:dyDescent="0.2">
      <c r="H159" s="250"/>
    </row>
    <row r="160" spans="8:8" x14ac:dyDescent="0.2">
      <c r="H160" s="250"/>
    </row>
    <row r="161" spans="8:8" x14ac:dyDescent="0.2">
      <c r="H161" s="250"/>
    </row>
    <row r="162" spans="8:8" x14ac:dyDescent="0.2">
      <c r="H162" s="250"/>
    </row>
    <row r="163" spans="8:8" x14ac:dyDescent="0.2">
      <c r="H163" s="250"/>
    </row>
    <row r="164" spans="8:8" x14ac:dyDescent="0.2">
      <c r="H164" s="250"/>
    </row>
    <row r="165" spans="8:8" x14ac:dyDescent="0.2">
      <c r="H165" s="250"/>
    </row>
    <row r="166" spans="8:8" x14ac:dyDescent="0.2">
      <c r="H166" s="250"/>
    </row>
    <row r="167" spans="8:8" x14ac:dyDescent="0.2">
      <c r="H167" s="250"/>
    </row>
    <row r="168" spans="8:8" x14ac:dyDescent="0.2">
      <c r="H168" s="250"/>
    </row>
    <row r="169" spans="8:8" x14ac:dyDescent="0.2">
      <c r="H169" s="250"/>
    </row>
    <row r="170" spans="8:8" x14ac:dyDescent="0.2">
      <c r="H170" s="250"/>
    </row>
    <row r="171" spans="8:8" x14ac:dyDescent="0.2">
      <c r="H171" s="250"/>
    </row>
    <row r="172" spans="8:8" x14ac:dyDescent="0.2">
      <c r="H172" s="250"/>
    </row>
    <row r="173" spans="8:8" x14ac:dyDescent="0.2">
      <c r="H173" s="250"/>
    </row>
    <row r="174" spans="8:8" x14ac:dyDescent="0.2">
      <c r="H174" s="250"/>
    </row>
    <row r="175" spans="8:8" x14ac:dyDescent="0.2">
      <c r="H175" s="250"/>
    </row>
    <row r="176" spans="8:8" x14ac:dyDescent="0.2">
      <c r="H176" s="250"/>
    </row>
    <row r="177" spans="8:8" x14ac:dyDescent="0.2">
      <c r="H177" s="250"/>
    </row>
    <row r="178" spans="8:8" x14ac:dyDescent="0.2">
      <c r="H178" s="250"/>
    </row>
    <row r="179" spans="8:8" x14ac:dyDescent="0.2">
      <c r="H179" s="250"/>
    </row>
    <row r="180" spans="8:8" x14ac:dyDescent="0.2">
      <c r="H180" s="250"/>
    </row>
    <row r="181" spans="8:8" x14ac:dyDescent="0.2">
      <c r="H181" s="250"/>
    </row>
    <row r="182" spans="8:8" x14ac:dyDescent="0.2">
      <c r="H182" s="250"/>
    </row>
    <row r="183" spans="8:8" x14ac:dyDescent="0.2">
      <c r="H183" s="250"/>
    </row>
    <row r="184" spans="8:8" x14ac:dyDescent="0.2">
      <c r="H184" s="250"/>
    </row>
    <row r="185" spans="8:8" x14ac:dyDescent="0.2">
      <c r="H185" s="250"/>
    </row>
    <row r="186" spans="8:8" x14ac:dyDescent="0.2">
      <c r="H186" s="250"/>
    </row>
    <row r="187" spans="8:8" x14ac:dyDescent="0.2">
      <c r="H187" s="250"/>
    </row>
    <row r="188" spans="8:8" x14ac:dyDescent="0.2">
      <c r="H188" s="250"/>
    </row>
    <row r="189" spans="8:8" x14ac:dyDescent="0.2">
      <c r="H189" s="250"/>
    </row>
    <row r="190" spans="8:8" x14ac:dyDescent="0.2">
      <c r="H190" s="250"/>
    </row>
    <row r="191" spans="8:8" x14ac:dyDescent="0.2">
      <c r="H191" s="250"/>
    </row>
    <row r="192" spans="8:8" x14ac:dyDescent="0.2">
      <c r="H192" s="250"/>
    </row>
    <row r="193" spans="8:8" x14ac:dyDescent="0.2">
      <c r="H193" s="250"/>
    </row>
    <row r="194" spans="8:8" x14ac:dyDescent="0.2">
      <c r="H194" s="250"/>
    </row>
    <row r="195" spans="8:8" x14ac:dyDescent="0.2">
      <c r="H195" s="250"/>
    </row>
    <row r="196" spans="8:8" x14ac:dyDescent="0.2">
      <c r="H196" s="250"/>
    </row>
    <row r="197" spans="8:8" x14ac:dyDescent="0.2">
      <c r="H197" s="250"/>
    </row>
    <row r="198" spans="8:8" x14ac:dyDescent="0.2">
      <c r="H198" s="250"/>
    </row>
    <row r="199" spans="8:8" x14ac:dyDescent="0.2">
      <c r="H199" s="250"/>
    </row>
    <row r="200" spans="8:8" x14ac:dyDescent="0.2">
      <c r="H200" s="250"/>
    </row>
    <row r="201" spans="8:8" x14ac:dyDescent="0.2">
      <c r="H201" s="250"/>
    </row>
    <row r="202" spans="8:8" x14ac:dyDescent="0.2">
      <c r="H202" s="250"/>
    </row>
    <row r="203" spans="8:8" x14ac:dyDescent="0.2">
      <c r="H203" s="250"/>
    </row>
    <row r="204" spans="8:8" x14ac:dyDescent="0.2">
      <c r="H204" s="250"/>
    </row>
    <row r="205" spans="8:8" x14ac:dyDescent="0.2">
      <c r="H205" s="250"/>
    </row>
    <row r="206" spans="8:8" x14ac:dyDescent="0.2">
      <c r="H206" s="250"/>
    </row>
    <row r="207" spans="8:8" x14ac:dyDescent="0.2">
      <c r="H207" s="250"/>
    </row>
    <row r="208" spans="8:8" x14ac:dyDescent="0.2">
      <c r="H208" s="250"/>
    </row>
    <row r="209" spans="8:8" x14ac:dyDescent="0.2">
      <c r="H209" s="250"/>
    </row>
    <row r="210" spans="8:8" x14ac:dyDescent="0.2">
      <c r="H210" s="250"/>
    </row>
    <row r="211" spans="8:8" x14ac:dyDescent="0.2">
      <c r="H211" s="250"/>
    </row>
    <row r="212" spans="8:8" x14ac:dyDescent="0.2">
      <c r="H212" s="250"/>
    </row>
    <row r="213" spans="8:8" x14ac:dyDescent="0.2">
      <c r="H213" s="250"/>
    </row>
    <row r="214" spans="8:8" x14ac:dyDescent="0.2">
      <c r="H214" s="250"/>
    </row>
    <row r="215" spans="8:8" x14ac:dyDescent="0.2">
      <c r="H215" s="250"/>
    </row>
    <row r="216" spans="8:8" x14ac:dyDescent="0.2">
      <c r="H216" s="250"/>
    </row>
    <row r="217" spans="8:8" x14ac:dyDescent="0.2">
      <c r="H217" s="250"/>
    </row>
    <row r="218" spans="8:8" x14ac:dyDescent="0.2">
      <c r="H218" s="250"/>
    </row>
    <row r="219" spans="8:8" x14ac:dyDescent="0.2">
      <c r="H219" s="250"/>
    </row>
    <row r="220" spans="8:8" x14ac:dyDescent="0.2">
      <c r="H220" s="250"/>
    </row>
    <row r="221" spans="8:8" x14ac:dyDescent="0.2">
      <c r="H221" s="250"/>
    </row>
    <row r="222" spans="8:8" x14ac:dyDescent="0.2">
      <c r="H222" s="250"/>
    </row>
    <row r="223" spans="8:8" x14ac:dyDescent="0.2">
      <c r="H223" s="250"/>
    </row>
    <row r="224" spans="8:8" x14ac:dyDescent="0.2">
      <c r="H224" s="250"/>
    </row>
    <row r="225" spans="8:8" x14ac:dyDescent="0.2">
      <c r="H225" s="250"/>
    </row>
    <row r="226" spans="8:8" x14ac:dyDescent="0.2">
      <c r="H226" s="250"/>
    </row>
    <row r="227" spans="8:8" x14ac:dyDescent="0.2">
      <c r="H227" s="250"/>
    </row>
    <row r="228" spans="8:8" x14ac:dyDescent="0.2">
      <c r="H228" s="250"/>
    </row>
    <row r="229" spans="8:8" x14ac:dyDescent="0.2">
      <c r="H229" s="250"/>
    </row>
    <row r="230" spans="8:8" x14ac:dyDescent="0.2">
      <c r="H230" s="250"/>
    </row>
    <row r="231" spans="8:8" x14ac:dyDescent="0.2">
      <c r="H231" s="250"/>
    </row>
    <row r="232" spans="8:8" x14ac:dyDescent="0.2">
      <c r="H232" s="250"/>
    </row>
    <row r="233" spans="8:8" x14ac:dyDescent="0.2">
      <c r="H233" s="250"/>
    </row>
    <row r="234" spans="8:8" x14ac:dyDescent="0.2">
      <c r="H234" s="250"/>
    </row>
    <row r="235" spans="8:8" x14ac:dyDescent="0.2">
      <c r="H235" s="250"/>
    </row>
    <row r="236" spans="8:8" x14ac:dyDescent="0.2">
      <c r="H236" s="250"/>
    </row>
    <row r="237" spans="8:8" x14ac:dyDescent="0.2">
      <c r="H237" s="250"/>
    </row>
    <row r="238" spans="8:8" x14ac:dyDescent="0.2">
      <c r="H238" s="250"/>
    </row>
    <row r="239" spans="8:8" x14ac:dyDescent="0.2">
      <c r="H239" s="250"/>
    </row>
    <row r="240" spans="8:8" x14ac:dyDescent="0.2">
      <c r="H240" s="250"/>
    </row>
    <row r="241" spans="8:8" x14ac:dyDescent="0.2">
      <c r="H241" s="250"/>
    </row>
    <row r="242" spans="8:8" x14ac:dyDescent="0.2">
      <c r="H242" s="250"/>
    </row>
    <row r="243" spans="8:8" x14ac:dyDescent="0.2">
      <c r="H243" s="250"/>
    </row>
    <row r="244" spans="8:8" x14ac:dyDescent="0.2">
      <c r="H244" s="250"/>
    </row>
    <row r="245" spans="8:8" x14ac:dyDescent="0.2">
      <c r="H245" s="250"/>
    </row>
    <row r="246" spans="8:8" x14ac:dyDescent="0.2">
      <c r="H246" s="250"/>
    </row>
    <row r="247" spans="8:8" x14ac:dyDescent="0.2">
      <c r="H247" s="250"/>
    </row>
    <row r="248" spans="8:8" x14ac:dyDescent="0.2">
      <c r="H248" s="250"/>
    </row>
    <row r="249" spans="8:8" x14ac:dyDescent="0.2">
      <c r="H249" s="250"/>
    </row>
    <row r="250" spans="8:8" x14ac:dyDescent="0.2">
      <c r="H250" s="250"/>
    </row>
    <row r="251" spans="8:8" x14ac:dyDescent="0.2">
      <c r="H251" s="250"/>
    </row>
    <row r="252" spans="8:8" x14ac:dyDescent="0.2">
      <c r="H252" s="250"/>
    </row>
    <row r="253" spans="8:8" x14ac:dyDescent="0.2">
      <c r="H253" s="250"/>
    </row>
    <row r="254" spans="8:8" x14ac:dyDescent="0.2">
      <c r="H254" s="250"/>
    </row>
    <row r="255" spans="8:8" x14ac:dyDescent="0.2">
      <c r="H255" s="250"/>
    </row>
    <row r="256" spans="8:8" x14ac:dyDescent="0.2">
      <c r="H256" s="250"/>
    </row>
    <row r="257" spans="8:8" x14ac:dyDescent="0.2">
      <c r="H257" s="250"/>
    </row>
    <row r="258" spans="8:8" x14ac:dyDescent="0.2">
      <c r="H258" s="250"/>
    </row>
    <row r="259" spans="8:8" x14ac:dyDescent="0.2">
      <c r="H259" s="250"/>
    </row>
    <row r="260" spans="8:8" x14ac:dyDescent="0.2">
      <c r="H260" s="250"/>
    </row>
    <row r="261" spans="8:8" x14ac:dyDescent="0.2">
      <c r="H261" s="250"/>
    </row>
    <row r="262" spans="8:8" x14ac:dyDescent="0.2">
      <c r="H262" s="250"/>
    </row>
    <row r="263" spans="8:8" x14ac:dyDescent="0.2">
      <c r="H263" s="250"/>
    </row>
    <row r="264" spans="8:8" x14ac:dyDescent="0.2">
      <c r="H264" s="250"/>
    </row>
    <row r="265" spans="8:8" x14ac:dyDescent="0.2">
      <c r="H265" s="250"/>
    </row>
    <row r="266" spans="8:8" x14ac:dyDescent="0.2">
      <c r="H266" s="250"/>
    </row>
    <row r="267" spans="8:8" x14ac:dyDescent="0.2">
      <c r="H267" s="250"/>
    </row>
    <row r="268" spans="8:8" x14ac:dyDescent="0.2">
      <c r="H268" s="250"/>
    </row>
    <row r="269" spans="8:8" x14ac:dyDescent="0.2">
      <c r="H269" s="250"/>
    </row>
    <row r="270" spans="8:8" x14ac:dyDescent="0.2">
      <c r="H270" s="250"/>
    </row>
    <row r="271" spans="8:8" x14ac:dyDescent="0.2">
      <c r="H271" s="250"/>
    </row>
    <row r="272" spans="8:8" x14ac:dyDescent="0.2">
      <c r="H272" s="250"/>
    </row>
    <row r="273" spans="8:8" x14ac:dyDescent="0.2">
      <c r="H273" s="250"/>
    </row>
    <row r="274" spans="8:8" x14ac:dyDescent="0.2">
      <c r="H274" s="250"/>
    </row>
    <row r="275" spans="8:8" x14ac:dyDescent="0.2">
      <c r="H275" s="250"/>
    </row>
    <row r="276" spans="8:8" x14ac:dyDescent="0.2">
      <c r="H276" s="250"/>
    </row>
    <row r="277" spans="8:8" x14ac:dyDescent="0.2">
      <c r="H277" s="250"/>
    </row>
    <row r="278" spans="8:8" x14ac:dyDescent="0.2">
      <c r="H278" s="250"/>
    </row>
    <row r="279" spans="8:8" x14ac:dyDescent="0.2">
      <c r="H279" s="250"/>
    </row>
    <row r="280" spans="8:8" x14ac:dyDescent="0.2">
      <c r="H280" s="250"/>
    </row>
    <row r="281" spans="8:8" x14ac:dyDescent="0.2">
      <c r="H281" s="250"/>
    </row>
    <row r="282" spans="8:8" x14ac:dyDescent="0.2">
      <c r="H282" s="250"/>
    </row>
    <row r="283" spans="8:8" x14ac:dyDescent="0.2">
      <c r="H283" s="250"/>
    </row>
    <row r="284" spans="8:8" x14ac:dyDescent="0.2">
      <c r="H284" s="250"/>
    </row>
    <row r="285" spans="8:8" x14ac:dyDescent="0.2">
      <c r="H285" s="250"/>
    </row>
    <row r="286" spans="8:8" x14ac:dyDescent="0.2">
      <c r="H286" s="250"/>
    </row>
    <row r="287" spans="8:8" x14ac:dyDescent="0.2">
      <c r="H287" s="250"/>
    </row>
    <row r="288" spans="8:8" x14ac:dyDescent="0.2">
      <c r="H288" s="250"/>
    </row>
    <row r="289" spans="8:8" x14ac:dyDescent="0.2">
      <c r="H289" s="250"/>
    </row>
    <row r="290" spans="8:8" x14ac:dyDescent="0.2">
      <c r="H290" s="250"/>
    </row>
    <row r="291" spans="8:8" x14ac:dyDescent="0.2">
      <c r="H291" s="250"/>
    </row>
    <row r="292" spans="8:8" x14ac:dyDescent="0.2">
      <c r="H292" s="250"/>
    </row>
    <row r="293" spans="8:8" x14ac:dyDescent="0.2">
      <c r="H293" s="250"/>
    </row>
    <row r="294" spans="8:8" x14ac:dyDescent="0.2">
      <c r="H294" s="250"/>
    </row>
    <row r="295" spans="8:8" x14ac:dyDescent="0.2">
      <c r="H295" s="250"/>
    </row>
    <row r="296" spans="8:8" x14ac:dyDescent="0.2">
      <c r="H296" s="250"/>
    </row>
    <row r="297" spans="8:8" x14ac:dyDescent="0.2">
      <c r="H297" s="250"/>
    </row>
    <row r="298" spans="8:8" x14ac:dyDescent="0.2">
      <c r="H298" s="250"/>
    </row>
    <row r="299" spans="8:8" x14ac:dyDescent="0.2">
      <c r="H299" s="250"/>
    </row>
    <row r="300" spans="8:8" x14ac:dyDescent="0.2">
      <c r="H300" s="250"/>
    </row>
    <row r="301" spans="8:8" x14ac:dyDescent="0.2">
      <c r="H301" s="250"/>
    </row>
    <row r="302" spans="8:8" x14ac:dyDescent="0.2">
      <c r="H302" s="250"/>
    </row>
    <row r="303" spans="8:8" x14ac:dyDescent="0.2">
      <c r="H303" s="250"/>
    </row>
    <row r="304" spans="8:8" x14ac:dyDescent="0.2">
      <c r="H304" s="250"/>
    </row>
    <row r="305" spans="8:8" x14ac:dyDescent="0.2">
      <c r="H305" s="250"/>
    </row>
    <row r="306" spans="8:8" x14ac:dyDescent="0.2">
      <c r="H306" s="250"/>
    </row>
    <row r="307" spans="8:8" x14ac:dyDescent="0.2">
      <c r="H307" s="250"/>
    </row>
    <row r="308" spans="8:8" x14ac:dyDescent="0.2">
      <c r="H308" s="250"/>
    </row>
    <row r="309" spans="8:8" x14ac:dyDescent="0.2">
      <c r="H309" s="250"/>
    </row>
    <row r="310" spans="8:8" x14ac:dyDescent="0.2">
      <c r="H310" s="250"/>
    </row>
    <row r="311" spans="8:8" x14ac:dyDescent="0.2">
      <c r="H311" s="250"/>
    </row>
    <row r="312" spans="8:8" x14ac:dyDescent="0.2">
      <c r="H312" s="250"/>
    </row>
    <row r="313" spans="8:8" x14ac:dyDescent="0.2">
      <c r="H313" s="250"/>
    </row>
    <row r="314" spans="8:8" x14ac:dyDescent="0.2">
      <c r="H314" s="250"/>
    </row>
    <row r="315" spans="8:8" x14ac:dyDescent="0.2">
      <c r="H315" s="250"/>
    </row>
    <row r="316" spans="8:8" x14ac:dyDescent="0.2">
      <c r="H316" s="250"/>
    </row>
    <row r="317" spans="8:8" x14ac:dyDescent="0.2">
      <c r="H317" s="250"/>
    </row>
    <row r="318" spans="8:8" x14ac:dyDescent="0.2">
      <c r="H318" s="250"/>
    </row>
    <row r="319" spans="8:8" x14ac:dyDescent="0.2">
      <c r="H319" s="250"/>
    </row>
    <row r="320" spans="8:8" x14ac:dyDescent="0.2">
      <c r="H320" s="250"/>
    </row>
    <row r="321" spans="8:8" x14ac:dyDescent="0.2">
      <c r="H321" s="250"/>
    </row>
    <row r="322" spans="8:8" x14ac:dyDescent="0.2">
      <c r="H322" s="250"/>
    </row>
    <row r="323" spans="8:8" x14ac:dyDescent="0.2">
      <c r="H323" s="250"/>
    </row>
    <row r="324" spans="8:8" x14ac:dyDescent="0.2">
      <c r="H324" s="250"/>
    </row>
    <row r="325" spans="8:8" x14ac:dyDescent="0.2">
      <c r="H325" s="250"/>
    </row>
    <row r="326" spans="8:8" x14ac:dyDescent="0.2">
      <c r="H326" s="250"/>
    </row>
    <row r="327" spans="8:8" x14ac:dyDescent="0.2">
      <c r="H327" s="250"/>
    </row>
    <row r="328" spans="8:8" x14ac:dyDescent="0.2">
      <c r="H328" s="250"/>
    </row>
    <row r="329" spans="8:8" x14ac:dyDescent="0.2">
      <c r="H329" s="250"/>
    </row>
    <row r="330" spans="8:8" x14ac:dyDescent="0.2">
      <c r="H330" s="250"/>
    </row>
    <row r="331" spans="8:8" x14ac:dyDescent="0.2">
      <c r="H331" s="250"/>
    </row>
    <row r="332" spans="8:8" x14ac:dyDescent="0.2">
      <c r="H332" s="250"/>
    </row>
    <row r="333" spans="8:8" x14ac:dyDescent="0.2">
      <c r="H333" s="250"/>
    </row>
    <row r="334" spans="8:8" x14ac:dyDescent="0.2">
      <c r="H334" s="250"/>
    </row>
    <row r="335" spans="8:8" x14ac:dyDescent="0.2">
      <c r="H335" s="250"/>
    </row>
    <row r="336" spans="8:8" x14ac:dyDescent="0.2">
      <c r="H336" s="250"/>
    </row>
    <row r="337" spans="8:8" x14ac:dyDescent="0.2">
      <c r="H337" s="250"/>
    </row>
    <row r="338" spans="8:8" x14ac:dyDescent="0.2">
      <c r="H338" s="250"/>
    </row>
    <row r="339" spans="8:8" x14ac:dyDescent="0.2">
      <c r="H339" s="250"/>
    </row>
    <row r="340" spans="8:8" x14ac:dyDescent="0.2">
      <c r="H340" s="250"/>
    </row>
    <row r="341" spans="8:8" x14ac:dyDescent="0.2">
      <c r="H341" s="250"/>
    </row>
    <row r="342" spans="8:8" x14ac:dyDescent="0.2">
      <c r="H342" s="250"/>
    </row>
    <row r="343" spans="8:8" x14ac:dyDescent="0.2">
      <c r="H343" s="250"/>
    </row>
    <row r="344" spans="8:8" x14ac:dyDescent="0.2">
      <c r="H344" s="250"/>
    </row>
    <row r="345" spans="8:8" x14ac:dyDescent="0.2">
      <c r="H345" s="250"/>
    </row>
    <row r="346" spans="8:8" x14ac:dyDescent="0.2">
      <c r="H346" s="250"/>
    </row>
    <row r="347" spans="8:8" x14ac:dyDescent="0.2">
      <c r="H347" s="250"/>
    </row>
    <row r="348" spans="8:8" x14ac:dyDescent="0.2">
      <c r="H348" s="250"/>
    </row>
    <row r="349" spans="8:8" x14ac:dyDescent="0.2">
      <c r="H349" s="250"/>
    </row>
    <row r="350" spans="8:8" x14ac:dyDescent="0.2">
      <c r="H350" s="250"/>
    </row>
    <row r="351" spans="8:8" x14ac:dyDescent="0.2">
      <c r="H351" s="250"/>
    </row>
    <row r="352" spans="8:8" x14ac:dyDescent="0.2">
      <c r="H352" s="250"/>
    </row>
    <row r="353" spans="8:8" x14ac:dyDescent="0.2">
      <c r="H353" s="250"/>
    </row>
    <row r="354" spans="8:8" x14ac:dyDescent="0.2">
      <c r="H354" s="250"/>
    </row>
    <row r="355" spans="8:8" x14ac:dyDescent="0.2">
      <c r="H355" s="250"/>
    </row>
    <row r="356" spans="8:8" x14ac:dyDescent="0.2">
      <c r="H356" s="250"/>
    </row>
    <row r="357" spans="8:8" x14ac:dyDescent="0.2">
      <c r="H357" s="250"/>
    </row>
    <row r="358" spans="8:8" x14ac:dyDescent="0.2">
      <c r="H358" s="250"/>
    </row>
    <row r="359" spans="8:8" x14ac:dyDescent="0.2">
      <c r="H359" s="250"/>
    </row>
    <row r="360" spans="8:8" x14ac:dyDescent="0.2">
      <c r="H360" s="250"/>
    </row>
    <row r="361" spans="8:8" x14ac:dyDescent="0.2">
      <c r="H361" s="250"/>
    </row>
    <row r="362" spans="8:8" x14ac:dyDescent="0.2">
      <c r="H362" s="250"/>
    </row>
    <row r="363" spans="8:8" x14ac:dyDescent="0.2">
      <c r="H363" s="250"/>
    </row>
    <row r="364" spans="8:8" x14ac:dyDescent="0.2">
      <c r="H364" s="250"/>
    </row>
    <row r="365" spans="8:8" x14ac:dyDescent="0.2">
      <c r="H365" s="250"/>
    </row>
    <row r="366" spans="8:8" x14ac:dyDescent="0.2">
      <c r="H366" s="250"/>
    </row>
    <row r="367" spans="8:8" x14ac:dyDescent="0.2">
      <c r="H367" s="250"/>
    </row>
    <row r="368" spans="8:8" x14ac:dyDescent="0.2">
      <c r="H368" s="250"/>
    </row>
    <row r="369" spans="8:8" x14ac:dyDescent="0.2">
      <c r="H369" s="250"/>
    </row>
    <row r="370" spans="8:8" x14ac:dyDescent="0.2">
      <c r="H370" s="250"/>
    </row>
    <row r="371" spans="8:8" x14ac:dyDescent="0.2">
      <c r="H371" s="250"/>
    </row>
    <row r="372" spans="8:8" x14ac:dyDescent="0.2">
      <c r="H372" s="250"/>
    </row>
    <row r="373" spans="8:8" x14ac:dyDescent="0.2">
      <c r="H373" s="250"/>
    </row>
    <row r="374" spans="8:8" x14ac:dyDescent="0.2">
      <c r="H374" s="250"/>
    </row>
    <row r="375" spans="8:8" x14ac:dyDescent="0.2">
      <c r="H375" s="250"/>
    </row>
    <row r="376" spans="8:8" x14ac:dyDescent="0.2">
      <c r="H376" s="250"/>
    </row>
    <row r="377" spans="8:8" x14ac:dyDescent="0.2">
      <c r="H377" s="250"/>
    </row>
    <row r="378" spans="8:8" x14ac:dyDescent="0.2">
      <c r="H378" s="250"/>
    </row>
    <row r="379" spans="8:8" x14ac:dyDescent="0.2">
      <c r="H379" s="250"/>
    </row>
    <row r="380" spans="8:8" x14ac:dyDescent="0.2">
      <c r="H380" s="250"/>
    </row>
    <row r="381" spans="8:8" x14ac:dyDescent="0.2">
      <c r="H381" s="250"/>
    </row>
    <row r="382" spans="8:8" x14ac:dyDescent="0.2">
      <c r="H382" s="250"/>
    </row>
    <row r="383" spans="8:8" x14ac:dyDescent="0.2">
      <c r="H383" s="250"/>
    </row>
    <row r="384" spans="8:8" x14ac:dyDescent="0.2">
      <c r="H384" s="250"/>
    </row>
    <row r="385" spans="8:8" x14ac:dyDescent="0.2">
      <c r="H385" s="250"/>
    </row>
    <row r="386" spans="8:8" x14ac:dyDescent="0.2">
      <c r="H386" s="250"/>
    </row>
    <row r="387" spans="8:8" x14ac:dyDescent="0.2">
      <c r="H387" s="250"/>
    </row>
    <row r="388" spans="8:8" x14ac:dyDescent="0.2">
      <c r="H388" s="250"/>
    </row>
    <row r="389" spans="8:8" x14ac:dyDescent="0.2">
      <c r="H389" s="250"/>
    </row>
    <row r="390" spans="8:8" x14ac:dyDescent="0.2">
      <c r="H390" s="250"/>
    </row>
    <row r="391" spans="8:8" x14ac:dyDescent="0.2">
      <c r="H391" s="250"/>
    </row>
    <row r="392" spans="8:8" x14ac:dyDescent="0.2">
      <c r="H392" s="250"/>
    </row>
    <row r="393" spans="8:8" x14ac:dyDescent="0.2">
      <c r="H393" s="250"/>
    </row>
    <row r="394" spans="8:8" x14ac:dyDescent="0.2">
      <c r="H394" s="250"/>
    </row>
    <row r="395" spans="8:8" x14ac:dyDescent="0.2">
      <c r="H395" s="250"/>
    </row>
    <row r="396" spans="8:8" x14ac:dyDescent="0.2">
      <c r="H396" s="250"/>
    </row>
    <row r="397" spans="8:8" x14ac:dyDescent="0.2">
      <c r="H397" s="250"/>
    </row>
    <row r="398" spans="8:8" x14ac:dyDescent="0.2">
      <c r="H398" s="250"/>
    </row>
    <row r="399" spans="8:8" x14ac:dyDescent="0.2">
      <c r="H399" s="250"/>
    </row>
    <row r="400" spans="8:8" x14ac:dyDescent="0.2">
      <c r="H400" s="250"/>
    </row>
    <row r="401" spans="8:8" x14ac:dyDescent="0.2">
      <c r="H401" s="250"/>
    </row>
    <row r="402" spans="8:8" x14ac:dyDescent="0.2">
      <c r="H402" s="250"/>
    </row>
    <row r="403" spans="8:8" x14ac:dyDescent="0.2">
      <c r="H403" s="250"/>
    </row>
    <row r="404" spans="8:8" x14ac:dyDescent="0.2">
      <c r="H404" s="250"/>
    </row>
    <row r="405" spans="8:8" x14ac:dyDescent="0.2">
      <c r="H405" s="250"/>
    </row>
    <row r="406" spans="8:8" x14ac:dyDescent="0.2">
      <c r="H406" s="250"/>
    </row>
    <row r="407" spans="8:8" x14ac:dyDescent="0.2">
      <c r="H407" s="250"/>
    </row>
    <row r="408" spans="8:8" x14ac:dyDescent="0.2">
      <c r="H408" s="250"/>
    </row>
    <row r="409" spans="8:8" x14ac:dyDescent="0.2">
      <c r="H409" s="250"/>
    </row>
    <row r="410" spans="8:8" x14ac:dyDescent="0.2">
      <c r="H410" s="250"/>
    </row>
    <row r="411" spans="8:8" x14ac:dyDescent="0.2">
      <c r="H411" s="250"/>
    </row>
    <row r="412" spans="8:8" x14ac:dyDescent="0.2">
      <c r="H412" s="250"/>
    </row>
    <row r="413" spans="8:8" x14ac:dyDescent="0.2">
      <c r="H413" s="250"/>
    </row>
    <row r="414" spans="8:8" x14ac:dyDescent="0.2">
      <c r="H414" s="250"/>
    </row>
    <row r="415" spans="8:8" x14ac:dyDescent="0.2">
      <c r="H415" s="250"/>
    </row>
    <row r="416" spans="8:8" x14ac:dyDescent="0.2">
      <c r="H416" s="250"/>
    </row>
    <row r="417" spans="8:8" x14ac:dyDescent="0.2">
      <c r="H417" s="250"/>
    </row>
    <row r="418" spans="8:8" x14ac:dyDescent="0.2">
      <c r="H418" s="250"/>
    </row>
    <row r="419" spans="8:8" x14ac:dyDescent="0.2">
      <c r="H419" s="250"/>
    </row>
    <row r="420" spans="8:8" x14ac:dyDescent="0.2">
      <c r="H420" s="250"/>
    </row>
    <row r="421" spans="8:8" x14ac:dyDescent="0.2">
      <c r="H421" s="250"/>
    </row>
    <row r="422" spans="8:8" x14ac:dyDescent="0.2">
      <c r="H422" s="250"/>
    </row>
    <row r="423" spans="8:8" x14ac:dyDescent="0.2">
      <c r="H423" s="250"/>
    </row>
    <row r="424" spans="8:8" x14ac:dyDescent="0.2">
      <c r="H424" s="250"/>
    </row>
    <row r="425" spans="8:8" x14ac:dyDescent="0.2">
      <c r="H425" s="250"/>
    </row>
    <row r="426" spans="8:8" x14ac:dyDescent="0.2">
      <c r="H426" s="250"/>
    </row>
    <row r="427" spans="8:8" x14ac:dyDescent="0.2">
      <c r="H427" s="250"/>
    </row>
    <row r="428" spans="8:8" x14ac:dyDescent="0.2">
      <c r="H428" s="250"/>
    </row>
    <row r="429" spans="8:8" x14ac:dyDescent="0.2">
      <c r="H429" s="250"/>
    </row>
    <row r="430" spans="8:8" x14ac:dyDescent="0.2">
      <c r="H430" s="250"/>
    </row>
    <row r="431" spans="8:8" x14ac:dyDescent="0.2">
      <c r="H431" s="250"/>
    </row>
    <row r="432" spans="8:8" x14ac:dyDescent="0.2">
      <c r="H432" s="250"/>
    </row>
    <row r="433" spans="8:8" x14ac:dyDescent="0.2">
      <c r="H433" s="250"/>
    </row>
    <row r="434" spans="8:8" x14ac:dyDescent="0.2">
      <c r="H434" s="250"/>
    </row>
    <row r="435" spans="8:8" x14ac:dyDescent="0.2">
      <c r="H435" s="250"/>
    </row>
    <row r="436" spans="8:8" x14ac:dyDescent="0.2">
      <c r="H436" s="250"/>
    </row>
    <row r="437" spans="8:8" x14ac:dyDescent="0.2">
      <c r="H437" s="250"/>
    </row>
    <row r="438" spans="8:8" x14ac:dyDescent="0.2">
      <c r="H438" s="250"/>
    </row>
    <row r="439" spans="8:8" x14ac:dyDescent="0.2">
      <c r="H439" s="250"/>
    </row>
    <row r="440" spans="8:8" x14ac:dyDescent="0.2">
      <c r="H440" s="250"/>
    </row>
    <row r="441" spans="8:8" x14ac:dyDescent="0.2">
      <c r="H441" s="250"/>
    </row>
    <row r="442" spans="8:8" x14ac:dyDescent="0.2">
      <c r="H442" s="250"/>
    </row>
    <row r="443" spans="8:8" x14ac:dyDescent="0.2">
      <c r="H443" s="250"/>
    </row>
    <row r="444" spans="8:8" x14ac:dyDescent="0.2">
      <c r="H444" s="250"/>
    </row>
    <row r="445" spans="8:8" x14ac:dyDescent="0.2">
      <c r="H445" s="250"/>
    </row>
    <row r="446" spans="8:8" x14ac:dyDescent="0.2">
      <c r="H446" s="250"/>
    </row>
    <row r="447" spans="8:8" x14ac:dyDescent="0.2">
      <c r="H447" s="250"/>
    </row>
    <row r="448" spans="8:8" x14ac:dyDescent="0.2">
      <c r="H448" s="250"/>
    </row>
    <row r="449" spans="8:8" x14ac:dyDescent="0.2">
      <c r="H449" s="250"/>
    </row>
    <row r="450" spans="8:8" x14ac:dyDescent="0.2">
      <c r="H450" s="250"/>
    </row>
    <row r="451" spans="8:8" x14ac:dyDescent="0.2">
      <c r="H451" s="250"/>
    </row>
    <row r="452" spans="8:8" x14ac:dyDescent="0.2">
      <c r="H452" s="250"/>
    </row>
    <row r="453" spans="8:8" x14ac:dyDescent="0.2">
      <c r="H453" s="250"/>
    </row>
    <row r="454" spans="8:8" x14ac:dyDescent="0.2">
      <c r="H454" s="250"/>
    </row>
    <row r="455" spans="8:8" x14ac:dyDescent="0.2">
      <c r="H455" s="250"/>
    </row>
    <row r="456" spans="8:8" x14ac:dyDescent="0.2">
      <c r="H456" s="250"/>
    </row>
    <row r="457" spans="8:8" x14ac:dyDescent="0.2">
      <c r="H457" s="250"/>
    </row>
    <row r="458" spans="8:8" x14ac:dyDescent="0.2">
      <c r="H458" s="250"/>
    </row>
    <row r="459" spans="8:8" x14ac:dyDescent="0.2">
      <c r="H459" s="250"/>
    </row>
    <row r="460" spans="8:8" x14ac:dyDescent="0.2">
      <c r="H460" s="250"/>
    </row>
    <row r="461" spans="8:8" x14ac:dyDescent="0.2">
      <c r="H461" s="250"/>
    </row>
    <row r="462" spans="8:8" x14ac:dyDescent="0.2">
      <c r="H462" s="250"/>
    </row>
    <row r="463" spans="8:8" x14ac:dyDescent="0.2">
      <c r="H463" s="250"/>
    </row>
    <row r="464" spans="8:8" x14ac:dyDescent="0.2">
      <c r="H464" s="250"/>
    </row>
    <row r="465" spans="8:8" x14ac:dyDescent="0.2">
      <c r="H465" s="250"/>
    </row>
    <row r="466" spans="8:8" x14ac:dyDescent="0.2">
      <c r="H466" s="250"/>
    </row>
    <row r="467" spans="8:8" x14ac:dyDescent="0.2">
      <c r="H467" s="250"/>
    </row>
    <row r="468" spans="8:8" x14ac:dyDescent="0.2">
      <c r="H468" s="250"/>
    </row>
    <row r="469" spans="8:8" x14ac:dyDescent="0.2">
      <c r="H469" s="250"/>
    </row>
    <row r="470" spans="8:8" x14ac:dyDescent="0.2">
      <c r="H470" s="250"/>
    </row>
    <row r="471" spans="8:8" x14ac:dyDescent="0.2">
      <c r="H471" s="250"/>
    </row>
    <row r="472" spans="8:8" x14ac:dyDescent="0.2">
      <c r="H472" s="250"/>
    </row>
    <row r="473" spans="8:8" x14ac:dyDescent="0.2">
      <c r="H473" s="250"/>
    </row>
    <row r="474" spans="8:8" x14ac:dyDescent="0.2">
      <c r="H474" s="250"/>
    </row>
    <row r="475" spans="8:8" x14ac:dyDescent="0.2">
      <c r="H475" s="250"/>
    </row>
    <row r="476" spans="8:8" x14ac:dyDescent="0.2">
      <c r="H476" s="250"/>
    </row>
    <row r="477" spans="8:8" x14ac:dyDescent="0.2">
      <c r="H477" s="250"/>
    </row>
    <row r="478" spans="8:8" x14ac:dyDescent="0.2">
      <c r="H478" s="250"/>
    </row>
    <row r="479" spans="8:8" x14ac:dyDescent="0.2">
      <c r="H479" s="250"/>
    </row>
    <row r="480" spans="8:8" x14ac:dyDescent="0.2">
      <c r="H480" s="250"/>
    </row>
    <row r="481" spans="8:8" x14ac:dyDescent="0.2">
      <c r="H481" s="250"/>
    </row>
    <row r="482" spans="8:8" x14ac:dyDescent="0.2">
      <c r="H482" s="250"/>
    </row>
    <row r="483" spans="8:8" x14ac:dyDescent="0.2">
      <c r="H483" s="250"/>
    </row>
    <row r="484" spans="8:8" x14ac:dyDescent="0.2">
      <c r="H484" s="250"/>
    </row>
    <row r="485" spans="8:8" x14ac:dyDescent="0.2">
      <c r="H485" s="250"/>
    </row>
    <row r="486" spans="8:8" x14ac:dyDescent="0.2">
      <c r="H486" s="250"/>
    </row>
    <row r="487" spans="8:8" x14ac:dyDescent="0.2">
      <c r="H487" s="250"/>
    </row>
    <row r="488" spans="8:8" x14ac:dyDescent="0.2">
      <c r="H488" s="250"/>
    </row>
    <row r="489" spans="8:8" x14ac:dyDescent="0.2">
      <c r="H489" s="250"/>
    </row>
    <row r="490" spans="8:8" x14ac:dyDescent="0.2">
      <c r="H490" s="250"/>
    </row>
    <row r="491" spans="8:8" x14ac:dyDescent="0.2">
      <c r="H491" s="250"/>
    </row>
    <row r="492" spans="8:8" x14ac:dyDescent="0.2">
      <c r="H492" s="250"/>
    </row>
    <row r="493" spans="8:8" x14ac:dyDescent="0.2">
      <c r="H493" s="250"/>
    </row>
    <row r="494" spans="8:8" x14ac:dyDescent="0.2">
      <c r="H494" s="250"/>
    </row>
    <row r="495" spans="8:8" x14ac:dyDescent="0.2">
      <c r="H495" s="250"/>
    </row>
    <row r="496" spans="8:8" x14ac:dyDescent="0.2">
      <c r="H496" s="250"/>
    </row>
    <row r="497" spans="8:8" x14ac:dyDescent="0.2">
      <c r="H497" s="250"/>
    </row>
    <row r="498" spans="8:8" x14ac:dyDescent="0.2">
      <c r="H498" s="250"/>
    </row>
    <row r="499" spans="8:8" x14ac:dyDescent="0.2">
      <c r="H499" s="250"/>
    </row>
    <row r="500" spans="8:8" x14ac:dyDescent="0.2">
      <c r="H500" s="250"/>
    </row>
    <row r="501" spans="8:8" x14ac:dyDescent="0.2">
      <c r="H501" s="250"/>
    </row>
    <row r="502" spans="8:8" x14ac:dyDescent="0.2">
      <c r="H502" s="250"/>
    </row>
    <row r="503" spans="8:8" x14ac:dyDescent="0.2">
      <c r="H503" s="250"/>
    </row>
    <row r="504" spans="8:8" x14ac:dyDescent="0.2">
      <c r="H504" s="250"/>
    </row>
    <row r="505" spans="8:8" x14ac:dyDescent="0.2">
      <c r="H505" s="250"/>
    </row>
    <row r="506" spans="8:8" x14ac:dyDescent="0.2">
      <c r="H506" s="250"/>
    </row>
    <row r="507" spans="8:8" x14ac:dyDescent="0.2">
      <c r="H507" s="250"/>
    </row>
    <row r="508" spans="8:8" x14ac:dyDescent="0.2">
      <c r="H508" s="250"/>
    </row>
    <row r="509" spans="8:8" x14ac:dyDescent="0.2">
      <c r="H509" s="250"/>
    </row>
    <row r="510" spans="8:8" x14ac:dyDescent="0.2">
      <c r="H510" s="250"/>
    </row>
    <row r="511" spans="8:8" x14ac:dyDescent="0.2">
      <c r="H511" s="250"/>
    </row>
    <row r="512" spans="8:8" x14ac:dyDescent="0.2">
      <c r="H512" s="250"/>
    </row>
    <row r="513" spans="8:8" x14ac:dyDescent="0.2">
      <c r="H513" s="250"/>
    </row>
    <row r="514" spans="8:8" x14ac:dyDescent="0.2">
      <c r="H514" s="250"/>
    </row>
    <row r="515" spans="8:8" x14ac:dyDescent="0.2">
      <c r="H515" s="250"/>
    </row>
    <row r="516" spans="8:8" x14ac:dyDescent="0.2">
      <c r="H516" s="250"/>
    </row>
    <row r="517" spans="8:8" x14ac:dyDescent="0.2">
      <c r="H517" s="250"/>
    </row>
    <row r="518" spans="8:8" x14ac:dyDescent="0.2">
      <c r="H518" s="250"/>
    </row>
    <row r="519" spans="8:8" x14ac:dyDescent="0.2">
      <c r="H519" s="250"/>
    </row>
    <row r="520" spans="8:8" x14ac:dyDescent="0.2">
      <c r="H520" s="250"/>
    </row>
    <row r="521" spans="8:8" x14ac:dyDescent="0.2">
      <c r="H521" s="250"/>
    </row>
    <row r="522" spans="8:8" x14ac:dyDescent="0.2">
      <c r="H522" s="250"/>
    </row>
    <row r="523" spans="8:8" x14ac:dyDescent="0.2">
      <c r="H523" s="250"/>
    </row>
    <row r="524" spans="8:8" x14ac:dyDescent="0.2">
      <c r="H524" s="250"/>
    </row>
    <row r="525" spans="8:8" x14ac:dyDescent="0.2">
      <c r="H525" s="250"/>
    </row>
    <row r="526" spans="8:8" x14ac:dyDescent="0.2">
      <c r="H526" s="250"/>
    </row>
    <row r="527" spans="8:8" x14ac:dyDescent="0.2">
      <c r="H527" s="250"/>
    </row>
    <row r="528" spans="8:8" x14ac:dyDescent="0.2">
      <c r="H528" s="250"/>
    </row>
    <row r="529" spans="8:8" x14ac:dyDescent="0.2">
      <c r="H529" s="250"/>
    </row>
    <row r="530" spans="8:8" x14ac:dyDescent="0.2">
      <c r="H530" s="250"/>
    </row>
    <row r="531" spans="8:8" x14ac:dyDescent="0.2">
      <c r="H531" s="250"/>
    </row>
    <row r="532" spans="8:8" x14ac:dyDescent="0.2">
      <c r="H532" s="250"/>
    </row>
    <row r="533" spans="8:8" x14ac:dyDescent="0.2">
      <c r="H533" s="250"/>
    </row>
    <row r="534" spans="8:8" x14ac:dyDescent="0.2">
      <c r="H534" s="250"/>
    </row>
    <row r="535" spans="8:8" x14ac:dyDescent="0.2">
      <c r="H535" s="250"/>
    </row>
    <row r="536" spans="8:8" x14ac:dyDescent="0.2">
      <c r="H536" s="250"/>
    </row>
    <row r="537" spans="8:8" x14ac:dyDescent="0.2">
      <c r="H537" s="250"/>
    </row>
    <row r="538" spans="8:8" x14ac:dyDescent="0.2">
      <c r="H538" s="250"/>
    </row>
    <row r="539" spans="8:8" x14ac:dyDescent="0.2">
      <c r="H539" s="250"/>
    </row>
    <row r="540" spans="8:8" x14ac:dyDescent="0.2">
      <c r="H540" s="250"/>
    </row>
    <row r="541" spans="8:8" x14ac:dyDescent="0.2">
      <c r="H541" s="250"/>
    </row>
    <row r="542" spans="8:8" x14ac:dyDescent="0.2">
      <c r="H542" s="250"/>
    </row>
    <row r="543" spans="8:8" x14ac:dyDescent="0.2">
      <c r="H543" s="250"/>
    </row>
    <row r="544" spans="8:8" x14ac:dyDescent="0.2">
      <c r="H544" s="250"/>
    </row>
    <row r="545" spans="8:8" x14ac:dyDescent="0.2">
      <c r="H545" s="250"/>
    </row>
    <row r="546" spans="8:8" x14ac:dyDescent="0.2">
      <c r="H546" s="250"/>
    </row>
    <row r="547" spans="8:8" x14ac:dyDescent="0.2">
      <c r="H547" s="250"/>
    </row>
    <row r="548" spans="8:8" x14ac:dyDescent="0.2">
      <c r="H548" s="250"/>
    </row>
    <row r="549" spans="8:8" x14ac:dyDescent="0.2">
      <c r="H549" s="250"/>
    </row>
    <row r="550" spans="8:8" x14ac:dyDescent="0.2">
      <c r="H550" s="250"/>
    </row>
    <row r="551" spans="8:8" x14ac:dyDescent="0.2">
      <c r="H551" s="250"/>
    </row>
    <row r="552" spans="8:8" x14ac:dyDescent="0.2">
      <c r="H552" s="250"/>
    </row>
    <row r="553" spans="8:8" x14ac:dyDescent="0.2">
      <c r="H553" s="250"/>
    </row>
    <row r="554" spans="8:8" x14ac:dyDescent="0.2">
      <c r="H554" s="250"/>
    </row>
    <row r="555" spans="8:8" x14ac:dyDescent="0.2">
      <c r="H555" s="250"/>
    </row>
    <row r="556" spans="8:8" x14ac:dyDescent="0.2">
      <c r="H556" s="250"/>
    </row>
    <row r="557" spans="8:8" x14ac:dyDescent="0.2">
      <c r="H557" s="250"/>
    </row>
    <row r="558" spans="8:8" x14ac:dyDescent="0.2">
      <c r="H558" s="250"/>
    </row>
    <row r="559" spans="8:8" x14ac:dyDescent="0.2">
      <c r="H559" s="250"/>
    </row>
    <row r="560" spans="8:8" x14ac:dyDescent="0.2">
      <c r="H560" s="250"/>
    </row>
    <row r="561" spans="8:8" x14ac:dyDescent="0.2">
      <c r="H561" s="250"/>
    </row>
    <row r="562" spans="8:8" x14ac:dyDescent="0.2">
      <c r="H562" s="250"/>
    </row>
    <row r="563" spans="8:8" x14ac:dyDescent="0.2">
      <c r="H563" s="250"/>
    </row>
    <row r="564" spans="8:8" x14ac:dyDescent="0.2">
      <c r="H564" s="250"/>
    </row>
    <row r="565" spans="8:8" x14ac:dyDescent="0.2">
      <c r="H565" s="250"/>
    </row>
    <row r="566" spans="8:8" x14ac:dyDescent="0.2">
      <c r="H566" s="250"/>
    </row>
    <row r="567" spans="8:8" x14ac:dyDescent="0.2">
      <c r="H567" s="250"/>
    </row>
    <row r="568" spans="8:8" x14ac:dyDescent="0.2">
      <c r="H568" s="250"/>
    </row>
    <row r="569" spans="8:8" x14ac:dyDescent="0.2">
      <c r="H569" s="250"/>
    </row>
    <row r="570" spans="8:8" x14ac:dyDescent="0.2">
      <c r="H570" s="250"/>
    </row>
    <row r="571" spans="8:8" x14ac:dyDescent="0.2">
      <c r="H571" s="250"/>
    </row>
    <row r="572" spans="8:8" x14ac:dyDescent="0.2">
      <c r="H572" s="250"/>
    </row>
    <row r="573" spans="8:8" x14ac:dyDescent="0.2">
      <c r="H573" s="250"/>
    </row>
    <row r="574" spans="8:8" x14ac:dyDescent="0.2">
      <c r="H574" s="250"/>
    </row>
    <row r="575" spans="8:8" x14ac:dyDescent="0.2">
      <c r="H575" s="250"/>
    </row>
    <row r="576" spans="8:8" x14ac:dyDescent="0.2">
      <c r="H576" s="250"/>
    </row>
    <row r="577" spans="8:8" x14ac:dyDescent="0.2">
      <c r="H577" s="250"/>
    </row>
    <row r="578" spans="8:8" x14ac:dyDescent="0.2">
      <c r="H578" s="250"/>
    </row>
    <row r="579" spans="8:8" x14ac:dyDescent="0.2">
      <c r="H579" s="250"/>
    </row>
    <row r="580" spans="8:8" x14ac:dyDescent="0.2">
      <c r="H580" s="250"/>
    </row>
    <row r="581" spans="8:8" x14ac:dyDescent="0.2">
      <c r="H581" s="250"/>
    </row>
    <row r="582" spans="8:8" x14ac:dyDescent="0.2">
      <c r="H582" s="250"/>
    </row>
    <row r="583" spans="8:8" x14ac:dyDescent="0.2">
      <c r="H583" s="250"/>
    </row>
    <row r="584" spans="8:8" x14ac:dyDescent="0.2">
      <c r="H584" s="250"/>
    </row>
    <row r="585" spans="8:8" x14ac:dyDescent="0.2">
      <c r="H585" s="250"/>
    </row>
    <row r="586" spans="8:8" x14ac:dyDescent="0.2">
      <c r="H586" s="250"/>
    </row>
    <row r="587" spans="8:8" x14ac:dyDescent="0.2">
      <c r="H587" s="250"/>
    </row>
    <row r="588" spans="8:8" x14ac:dyDescent="0.2">
      <c r="H588" s="250"/>
    </row>
    <row r="589" spans="8:8" x14ac:dyDescent="0.2">
      <c r="H589" s="250"/>
    </row>
    <row r="590" spans="8:8" x14ac:dyDescent="0.2">
      <c r="H590" s="250"/>
    </row>
    <row r="591" spans="8:8" x14ac:dyDescent="0.2">
      <c r="H591" s="250"/>
    </row>
    <row r="592" spans="8:8" x14ac:dyDescent="0.2">
      <c r="H592" s="250"/>
    </row>
    <row r="593" spans="8:8" x14ac:dyDescent="0.2">
      <c r="H593" s="250"/>
    </row>
    <row r="594" spans="8:8" x14ac:dyDescent="0.2">
      <c r="H594" s="250"/>
    </row>
    <row r="595" spans="8:8" x14ac:dyDescent="0.2">
      <c r="H595" s="250"/>
    </row>
    <row r="596" spans="8:8" x14ac:dyDescent="0.2">
      <c r="H596" s="250"/>
    </row>
    <row r="597" spans="8:8" x14ac:dyDescent="0.2">
      <c r="H597" s="250"/>
    </row>
    <row r="598" spans="8:8" x14ac:dyDescent="0.2">
      <c r="H598" s="250"/>
    </row>
    <row r="599" spans="8:8" x14ac:dyDescent="0.2">
      <c r="H599" s="250"/>
    </row>
    <row r="600" spans="8:8" x14ac:dyDescent="0.2">
      <c r="H600" s="250"/>
    </row>
    <row r="601" spans="8:8" x14ac:dyDescent="0.2">
      <c r="H601" s="250"/>
    </row>
    <row r="602" spans="8:8" x14ac:dyDescent="0.2">
      <c r="H602" s="250"/>
    </row>
    <row r="603" spans="8:8" x14ac:dyDescent="0.2">
      <c r="H603" s="250"/>
    </row>
    <row r="604" spans="8:8" x14ac:dyDescent="0.2">
      <c r="H604" s="250"/>
    </row>
    <row r="605" spans="8:8" x14ac:dyDescent="0.2">
      <c r="H605" s="250"/>
    </row>
    <row r="606" spans="8:8" x14ac:dyDescent="0.2">
      <c r="H606" s="250"/>
    </row>
    <row r="607" spans="8:8" x14ac:dyDescent="0.2">
      <c r="H607" s="250"/>
    </row>
    <row r="608" spans="8:8" x14ac:dyDescent="0.2">
      <c r="H608" s="250"/>
    </row>
    <row r="609" spans="8:8" x14ac:dyDescent="0.2">
      <c r="H609" s="250"/>
    </row>
    <row r="610" spans="8:8" x14ac:dyDescent="0.2">
      <c r="H610" s="250"/>
    </row>
    <row r="611" spans="8:8" x14ac:dyDescent="0.2">
      <c r="H611" s="250"/>
    </row>
    <row r="612" spans="8:8" x14ac:dyDescent="0.2">
      <c r="H612" s="250"/>
    </row>
    <row r="613" spans="8:8" x14ac:dyDescent="0.2">
      <c r="H613" s="250"/>
    </row>
    <row r="614" spans="8:8" x14ac:dyDescent="0.2">
      <c r="H614" s="250"/>
    </row>
    <row r="615" spans="8:8" x14ac:dyDescent="0.2">
      <c r="H615" s="250"/>
    </row>
    <row r="616" spans="8:8" x14ac:dyDescent="0.2">
      <c r="H616" s="250"/>
    </row>
    <row r="617" spans="8:8" x14ac:dyDescent="0.2">
      <c r="H617" s="250"/>
    </row>
    <row r="618" spans="8:8" x14ac:dyDescent="0.2">
      <c r="H618" s="250"/>
    </row>
    <row r="619" spans="8:8" x14ac:dyDescent="0.2">
      <c r="H619" s="250"/>
    </row>
    <row r="620" spans="8:8" x14ac:dyDescent="0.2">
      <c r="H620" s="250"/>
    </row>
    <row r="621" spans="8:8" x14ac:dyDescent="0.2">
      <c r="H621" s="250"/>
    </row>
    <row r="622" spans="8:8" x14ac:dyDescent="0.2">
      <c r="H622" s="250"/>
    </row>
    <row r="623" spans="8:8" x14ac:dyDescent="0.2">
      <c r="H623" s="250"/>
    </row>
    <row r="624" spans="8:8" x14ac:dyDescent="0.2">
      <c r="H624" s="250"/>
    </row>
    <row r="625" spans="8:8" x14ac:dyDescent="0.2">
      <c r="H625" s="250"/>
    </row>
    <row r="626" spans="8:8" x14ac:dyDescent="0.2">
      <c r="H626" s="250"/>
    </row>
    <row r="627" spans="8:8" x14ac:dyDescent="0.2">
      <c r="H627" s="250"/>
    </row>
    <row r="628" spans="8:8" x14ac:dyDescent="0.2">
      <c r="H628" s="250"/>
    </row>
    <row r="629" spans="8:8" x14ac:dyDescent="0.2">
      <c r="H629" s="250"/>
    </row>
    <row r="630" spans="8:8" x14ac:dyDescent="0.2">
      <c r="H630" s="250"/>
    </row>
    <row r="631" spans="8:8" x14ac:dyDescent="0.2">
      <c r="H631" s="250"/>
    </row>
    <row r="632" spans="8:8" x14ac:dyDescent="0.2">
      <c r="H632" s="250"/>
    </row>
    <row r="633" spans="8:8" x14ac:dyDescent="0.2">
      <c r="H633" s="250"/>
    </row>
    <row r="634" spans="8:8" x14ac:dyDescent="0.2">
      <c r="H634" s="250"/>
    </row>
    <row r="635" spans="8:8" x14ac:dyDescent="0.2">
      <c r="H635" s="250"/>
    </row>
    <row r="636" spans="8:8" x14ac:dyDescent="0.2">
      <c r="H636" s="250"/>
    </row>
    <row r="637" spans="8:8" x14ac:dyDescent="0.2">
      <c r="H637" s="250"/>
    </row>
    <row r="638" spans="8:8" x14ac:dyDescent="0.2">
      <c r="H638" s="250"/>
    </row>
    <row r="639" spans="8:8" x14ac:dyDescent="0.2">
      <c r="H639" s="250"/>
    </row>
    <row r="640" spans="8:8" x14ac:dyDescent="0.2">
      <c r="H640" s="250"/>
    </row>
    <row r="641" spans="8:8" x14ac:dyDescent="0.2">
      <c r="H641" s="250"/>
    </row>
    <row r="642" spans="8:8" x14ac:dyDescent="0.2">
      <c r="H642" s="250"/>
    </row>
    <row r="643" spans="8:8" x14ac:dyDescent="0.2">
      <c r="H643" s="250"/>
    </row>
    <row r="644" spans="8:8" x14ac:dyDescent="0.2">
      <c r="H644" s="250"/>
    </row>
    <row r="645" spans="8:8" x14ac:dyDescent="0.2">
      <c r="H645" s="250"/>
    </row>
    <row r="646" spans="8:8" x14ac:dyDescent="0.2">
      <c r="H646" s="250"/>
    </row>
    <row r="647" spans="8:8" x14ac:dyDescent="0.2">
      <c r="H647" s="250"/>
    </row>
    <row r="648" spans="8:8" x14ac:dyDescent="0.2">
      <c r="H648" s="250"/>
    </row>
    <row r="649" spans="8:8" x14ac:dyDescent="0.2">
      <c r="H649" s="250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P56"/>
  <sheetViews>
    <sheetView zoomScale="85" zoomScaleNormal="85" workbookViewId="0">
      <selection activeCell="K27" sqref="K27"/>
    </sheetView>
  </sheetViews>
  <sheetFormatPr defaultColWidth="11.42578125" defaultRowHeight="12.75" x14ac:dyDescent="0.2"/>
  <cols>
    <col min="1" max="1" width="36.71093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28515625" style="1" customWidth="1"/>
    <col min="6" max="6" width="19.28515625" style="1" customWidth="1"/>
    <col min="7" max="7" width="16" style="1" customWidth="1"/>
    <col min="8" max="8" width="17.28515625" style="1" customWidth="1"/>
    <col min="9" max="9" width="11.5703125" style="1" customWidth="1"/>
    <col min="10" max="10" width="13.28515625" style="1" bestFit="1" customWidth="1"/>
    <col min="11" max="11" width="15.7109375" style="1" bestFit="1" customWidth="1"/>
    <col min="12" max="13" width="11.42578125" style="1"/>
    <col min="14" max="14" width="18.28515625" style="1" bestFit="1" customWidth="1"/>
    <col min="15" max="16384" width="11.42578125" style="1"/>
  </cols>
  <sheetData>
    <row r="1" spans="1:13" ht="18" customHeight="1" x14ac:dyDescent="0.2">
      <c r="A1" s="392" t="s">
        <v>193</v>
      </c>
      <c r="B1" s="393"/>
      <c r="C1" s="393"/>
      <c r="D1" s="393"/>
      <c r="E1" s="393"/>
      <c r="F1" s="393"/>
      <c r="G1" s="393"/>
      <c r="H1" s="393"/>
      <c r="I1" s="394"/>
      <c r="J1" s="270"/>
      <c r="K1" s="270"/>
      <c r="L1" s="270"/>
    </row>
    <row r="2" spans="1:13" ht="13.15" customHeight="1" x14ac:dyDescent="0.2">
      <c r="A2" s="61" t="s">
        <v>194</v>
      </c>
      <c r="B2" s="62">
        <v>2015</v>
      </c>
      <c r="C2" s="62">
        <v>2016</v>
      </c>
      <c r="D2" s="63">
        <v>2017</v>
      </c>
      <c r="E2" s="63">
        <v>2018</v>
      </c>
      <c r="F2" s="63">
        <v>2019</v>
      </c>
      <c r="G2" s="63">
        <v>2020</v>
      </c>
      <c r="H2" s="63" t="s">
        <v>217</v>
      </c>
      <c r="I2" s="70" t="s">
        <v>219</v>
      </c>
      <c r="J2" s="270"/>
      <c r="K2" s="270"/>
      <c r="L2" s="270"/>
      <c r="M2" s="270"/>
    </row>
    <row r="3" spans="1:13" x14ac:dyDescent="0.2">
      <c r="A3" s="64" t="s">
        <v>195</v>
      </c>
      <c r="B3" s="255">
        <v>751016</v>
      </c>
      <c r="C3" s="65">
        <v>821050.0594646734</v>
      </c>
      <c r="D3" s="65">
        <v>945116.93536188651</v>
      </c>
      <c r="E3" s="65">
        <v>917918.8694499936</v>
      </c>
      <c r="F3" s="65">
        <v>1075933.6007561516</v>
      </c>
      <c r="G3" s="65">
        <v>1181365.8160146454</v>
      </c>
      <c r="H3" s="65">
        <f>'2.2. Foreninger typer'!G46</f>
        <v>1237127.3900824671</v>
      </c>
      <c r="I3" s="65">
        <f>'2.2. Foreninger typer'!H46</f>
        <v>1256514.7649829611</v>
      </c>
      <c r="J3" s="270"/>
      <c r="K3" s="8"/>
      <c r="L3" s="270"/>
      <c r="M3" s="142"/>
    </row>
    <row r="4" spans="1:13" x14ac:dyDescent="0.2">
      <c r="A4" s="64" t="s">
        <v>196</v>
      </c>
      <c r="B4" s="255">
        <v>1059560</v>
      </c>
      <c r="C4" s="65">
        <v>1177021.8826191609</v>
      </c>
      <c r="D4" s="65">
        <v>1234798.8935740327</v>
      </c>
      <c r="E4" s="65">
        <v>1065845.0828130115</v>
      </c>
      <c r="F4" s="65">
        <v>1217493.5958338778</v>
      </c>
      <c r="G4" s="65">
        <v>1196153.3712382189</v>
      </c>
      <c r="H4" s="65">
        <f>'2.2. Foreninger typer'!G65</f>
        <v>1243225.574608403</v>
      </c>
      <c r="I4" s="65">
        <f>'2.2. Foreninger typer'!H65</f>
        <v>1252823.1785531288</v>
      </c>
      <c r="J4" s="270"/>
      <c r="K4" s="270"/>
      <c r="L4" s="270"/>
      <c r="M4" s="270"/>
    </row>
    <row r="5" spans="1:13" x14ac:dyDescent="0.2">
      <c r="A5" s="64" t="s">
        <v>197</v>
      </c>
      <c r="B5" s="255">
        <v>42359</v>
      </c>
      <c r="C5" s="65">
        <v>50097.213172867472</v>
      </c>
      <c r="D5" s="65">
        <v>55924.045016448821</v>
      </c>
      <c r="E5" s="65">
        <v>58172.573483098859</v>
      </c>
      <c r="F5" s="65">
        <v>70094.615572567433</v>
      </c>
      <c r="G5" s="65">
        <v>71278.814156212407</v>
      </c>
      <c r="H5" s="65">
        <f>'2.2. Foreninger typer'!G73</f>
        <v>72951.554773640368</v>
      </c>
      <c r="I5" s="65">
        <f>'2.2. Foreninger typer'!H73</f>
        <v>72445.805596638558</v>
      </c>
      <c r="J5" s="270"/>
      <c r="K5" s="270"/>
      <c r="L5" s="270"/>
      <c r="M5" s="270"/>
    </row>
    <row r="6" spans="1:13" x14ac:dyDescent="0.2">
      <c r="A6" s="72" t="s">
        <v>144</v>
      </c>
      <c r="B6" s="73">
        <v>1852934</v>
      </c>
      <c r="C6" s="74">
        <v>2048169.1552567016</v>
      </c>
      <c r="D6" s="74">
        <v>2235839.8739523683</v>
      </c>
      <c r="E6" s="74">
        <v>2041936.5257461038</v>
      </c>
      <c r="F6" s="74">
        <v>2363521.8121625972</v>
      </c>
      <c r="G6" s="359">
        <v>2448798.0014090766</v>
      </c>
      <c r="H6" s="121">
        <f>SUM(H3:H5)</f>
        <v>2553304.5194645105</v>
      </c>
      <c r="I6" s="121">
        <f>SUM(I3:I5)</f>
        <v>2581783.7491327282</v>
      </c>
      <c r="J6" s="270"/>
      <c r="K6" s="270"/>
      <c r="L6" s="8"/>
      <c r="M6" s="270"/>
    </row>
    <row r="7" spans="1:13" x14ac:dyDescent="0.2">
      <c r="A7" s="270"/>
      <c r="B7" s="8"/>
      <c r="C7" s="8"/>
      <c r="D7" s="8"/>
      <c r="E7" s="8"/>
      <c r="F7" s="8"/>
      <c r="G7" s="8"/>
      <c r="H7" s="8"/>
      <c r="I7" s="8"/>
      <c r="J7" s="270"/>
      <c r="K7" s="270"/>
      <c r="L7" s="270"/>
    </row>
    <row r="8" spans="1:13" ht="15" x14ac:dyDescent="0.2">
      <c r="A8" s="392" t="s">
        <v>198</v>
      </c>
      <c r="B8" s="393"/>
      <c r="C8" s="393"/>
      <c r="D8" s="393"/>
      <c r="E8" s="393"/>
      <c r="F8" s="393"/>
      <c r="G8" s="393"/>
      <c r="H8" s="393"/>
      <c r="I8" s="394"/>
      <c r="J8" s="270"/>
      <c r="K8" s="270"/>
      <c r="L8" s="270"/>
    </row>
    <row r="9" spans="1:13" x14ac:dyDescent="0.2">
      <c r="A9" s="61" t="s">
        <v>194</v>
      </c>
      <c r="B9" s="62"/>
      <c r="C9" s="63"/>
      <c r="D9" s="63"/>
      <c r="E9" s="63"/>
      <c r="F9" s="63">
        <v>2019</v>
      </c>
      <c r="G9" s="63">
        <v>2020</v>
      </c>
      <c r="H9" s="63" t="s">
        <v>217</v>
      </c>
      <c r="I9" s="70" t="s">
        <v>219</v>
      </c>
      <c r="J9" s="8"/>
      <c r="K9" s="270"/>
      <c r="L9" s="270"/>
      <c r="M9" s="270"/>
    </row>
    <row r="10" spans="1:13" x14ac:dyDescent="0.2">
      <c r="A10" s="64" t="s">
        <v>195</v>
      </c>
      <c r="B10" s="255"/>
      <c r="C10" s="65"/>
      <c r="D10" s="65"/>
      <c r="E10" s="65"/>
      <c r="F10" s="65">
        <v>931837.96561172768</v>
      </c>
      <c r="G10" s="65">
        <v>1021723.1387230548</v>
      </c>
      <c r="H10" s="65">
        <f>'2.2. Foreninger typer'!L46</f>
        <v>1068341.5535512015</v>
      </c>
      <c r="I10" s="65">
        <f>'2.2. Foreninger typer'!M46</f>
        <v>1074836.3787144755</v>
      </c>
      <c r="J10" s="270"/>
      <c r="K10" s="270"/>
      <c r="L10" s="270"/>
      <c r="M10" s="270"/>
    </row>
    <row r="11" spans="1:13" x14ac:dyDescent="0.2">
      <c r="A11" s="64" t="s">
        <v>196</v>
      </c>
      <c r="B11" s="255"/>
      <c r="C11" s="65"/>
      <c r="D11" s="65"/>
      <c r="E11" s="65"/>
      <c r="F11" s="65">
        <v>1151441.9637176164</v>
      </c>
      <c r="G11" s="65">
        <v>1109052.7207183177</v>
      </c>
      <c r="H11" s="65">
        <f>'2.2. Foreninger typer'!L65</f>
        <v>1148359.7126693949</v>
      </c>
      <c r="I11" s="65">
        <f>'2.2. Foreninger typer'!M65</f>
        <v>1156073.2637890105</v>
      </c>
      <c r="J11" s="270"/>
      <c r="K11" s="270"/>
      <c r="L11" s="270"/>
      <c r="M11" s="270"/>
    </row>
    <row r="12" spans="1:13" x14ac:dyDescent="0.2">
      <c r="A12" s="64" t="s">
        <v>197</v>
      </c>
      <c r="B12" s="255"/>
      <c r="C12" s="65"/>
      <c r="D12" s="65"/>
      <c r="E12" s="65"/>
      <c r="F12" s="65">
        <v>63645.535990672317</v>
      </c>
      <c r="G12" s="65">
        <v>65200.324422409583</v>
      </c>
      <c r="H12" s="65">
        <f>'2.2. Foreninger typer'!L73</f>
        <v>67036.542275011176</v>
      </c>
      <c r="I12" s="65">
        <f>'2.2. Foreninger typer'!M73</f>
        <v>66498.988163756017</v>
      </c>
      <c r="J12" s="270"/>
      <c r="K12" s="270"/>
      <c r="L12" s="270"/>
      <c r="M12" s="270"/>
    </row>
    <row r="13" spans="1:13" x14ac:dyDescent="0.2">
      <c r="A13" s="72" t="s">
        <v>144</v>
      </c>
      <c r="B13" s="73"/>
      <c r="C13" s="74"/>
      <c r="D13" s="74"/>
      <c r="E13" s="74"/>
      <c r="F13" s="120">
        <v>2146925.4653200163</v>
      </c>
      <c r="G13" s="120">
        <v>2195976.1838637823</v>
      </c>
      <c r="H13" s="120">
        <f>SUM(H10:H12)</f>
        <v>2283737.8084956077</v>
      </c>
      <c r="I13" s="120">
        <f>SUM(I10:I12)</f>
        <v>2297408.6306672422</v>
      </c>
      <c r="J13" s="270"/>
      <c r="K13" s="270"/>
      <c r="L13" s="270"/>
      <c r="M13" s="270"/>
    </row>
    <row r="14" spans="1:13" x14ac:dyDescent="0.2">
      <c r="A14" s="270"/>
      <c r="B14" s="8"/>
      <c r="C14" s="8"/>
      <c r="D14" s="8"/>
      <c r="E14" s="8"/>
      <c r="F14" s="8"/>
      <c r="G14" s="8"/>
      <c r="H14" s="8"/>
      <c r="I14" s="8"/>
      <c r="J14" s="270"/>
      <c r="K14" s="270"/>
      <c r="L14" s="270"/>
    </row>
    <row r="15" spans="1:13" ht="15" customHeight="1" x14ac:dyDescent="0.2">
      <c r="A15" s="392" t="s">
        <v>199</v>
      </c>
      <c r="B15" s="393"/>
      <c r="C15" s="393"/>
      <c r="D15" s="393"/>
      <c r="E15" s="393"/>
      <c r="F15" s="393"/>
      <c r="G15" s="393"/>
      <c r="H15" s="393"/>
      <c r="I15" s="394"/>
      <c r="J15" s="270"/>
      <c r="K15" s="270"/>
      <c r="L15" s="270"/>
    </row>
    <row r="16" spans="1:13" ht="12.75" customHeight="1" x14ac:dyDescent="0.2">
      <c r="A16" s="66" t="s">
        <v>194</v>
      </c>
      <c r="B16" s="67">
        <v>2016</v>
      </c>
      <c r="C16" s="67">
        <v>2017</v>
      </c>
      <c r="D16" s="67">
        <v>2018</v>
      </c>
      <c r="E16" s="67">
        <v>2019</v>
      </c>
      <c r="F16" s="360">
        <v>2020</v>
      </c>
      <c r="G16" s="70" t="s">
        <v>217</v>
      </c>
      <c r="H16" s="70" t="s">
        <v>219</v>
      </c>
      <c r="I16" s="67" t="s">
        <v>85</v>
      </c>
      <c r="J16" s="270"/>
      <c r="K16" s="270"/>
      <c r="L16" s="270"/>
      <c r="M16" s="270"/>
    </row>
    <row r="17" spans="1:15" ht="12.75" customHeight="1" x14ac:dyDescent="0.2">
      <c r="A17" s="279" t="s">
        <v>195</v>
      </c>
      <c r="B17" s="280">
        <v>6805</v>
      </c>
      <c r="C17" s="280">
        <v>62584.044424717031</v>
      </c>
      <c r="D17" s="280">
        <v>47225.713567807958</v>
      </c>
      <c r="E17" s="280">
        <v>43371.66325028288</v>
      </c>
      <c r="F17" s="280">
        <v>83910.074560291541</v>
      </c>
      <c r="G17" s="280">
        <f>'2.3 Foreninger nettokøb'!G46</f>
        <v>10897.149820684483</v>
      </c>
      <c r="H17" s="280">
        <f>'2.3 Foreninger nettokøb'!H46</f>
        <v>5500.56883214353</v>
      </c>
      <c r="I17" s="280">
        <f>'2.3 Foreninger nettokøb'!I46</f>
        <v>37019.841899953957</v>
      </c>
      <c r="J17" s="270"/>
      <c r="K17" s="270"/>
      <c r="L17" s="270"/>
      <c r="M17" s="270"/>
      <c r="N17" s="270"/>
      <c r="O17" s="270"/>
    </row>
    <row r="18" spans="1:15" x14ac:dyDescent="0.2">
      <c r="A18" s="279" t="s">
        <v>196</v>
      </c>
      <c r="B18" s="280">
        <v>1337.218641353619</v>
      </c>
      <c r="C18" s="280">
        <v>408.74873186999997</v>
      </c>
      <c r="D18" s="280">
        <v>988.17295336999996</v>
      </c>
      <c r="E18" s="280">
        <v>-32706.4002361698</v>
      </c>
      <c r="F18" s="280">
        <v>-21738.46808560592</v>
      </c>
      <c r="G18" s="280">
        <v>4830.6959193855764</v>
      </c>
      <c r="H18" s="280">
        <v>-3929.4687507844046</v>
      </c>
      <c r="I18" s="280">
        <v>-4533.3207540515423</v>
      </c>
      <c r="J18" s="270"/>
      <c r="K18" s="270"/>
      <c r="L18" s="270"/>
      <c r="M18" s="270"/>
      <c r="N18" s="270"/>
      <c r="O18" s="270"/>
    </row>
    <row r="19" spans="1:15" x14ac:dyDescent="0.2">
      <c r="A19" s="279" t="s">
        <v>197</v>
      </c>
      <c r="B19" s="280">
        <v>-792.74958280304952</v>
      </c>
      <c r="C19" s="280">
        <v>326.6118115825073</v>
      </c>
      <c r="D19" s="280">
        <v>31.617788740854806</v>
      </c>
      <c r="E19" s="280">
        <v>3441.7586376073518</v>
      </c>
      <c r="F19" s="280">
        <v>-1370.4675770171016</v>
      </c>
      <c r="G19" s="338">
        <v>-1457.7502084243622</v>
      </c>
      <c r="H19" s="280">
        <v>-1635.4212895114142</v>
      </c>
      <c r="I19" s="280">
        <v>-3976.1182684679661</v>
      </c>
      <c r="J19" s="270"/>
      <c r="K19" s="270"/>
      <c r="L19" s="270"/>
      <c r="M19" s="270"/>
      <c r="N19" s="270"/>
      <c r="O19" s="270"/>
    </row>
    <row r="20" spans="1:15" x14ac:dyDescent="0.2">
      <c r="A20" s="75" t="s">
        <v>144</v>
      </c>
      <c r="B20" s="266">
        <v>7349.4690585505696</v>
      </c>
      <c r="C20" s="266">
        <v>63319.40496816954</v>
      </c>
      <c r="D20" s="119">
        <v>48245.504309918811</v>
      </c>
      <c r="E20" s="119">
        <v>14107.021651720432</v>
      </c>
      <c r="F20" s="361">
        <v>60801.138897668519</v>
      </c>
      <c r="G20" s="77">
        <f>SUM(G17:G19)</f>
        <v>14270.095531645697</v>
      </c>
      <c r="H20" s="77">
        <f>SUM(H17:H19)</f>
        <v>-64.321208152288818</v>
      </c>
      <c r="I20" s="77">
        <f>SUM(I17:I19)</f>
        <v>28510.402877434448</v>
      </c>
      <c r="J20" s="270"/>
      <c r="K20" s="270"/>
      <c r="L20" s="270"/>
      <c r="M20" s="270"/>
      <c r="N20" s="270"/>
      <c r="O20" s="270"/>
    </row>
    <row r="21" spans="1:15" x14ac:dyDescent="0.2">
      <c r="A21" s="274"/>
      <c r="B21" s="274"/>
      <c r="C21" s="274"/>
      <c r="D21" s="281"/>
      <c r="E21" s="281"/>
      <c r="F21" s="281"/>
      <c r="G21" s="281"/>
      <c r="H21" s="274"/>
      <c r="I21" s="270"/>
      <c r="J21" s="270"/>
      <c r="K21" s="270"/>
      <c r="L21" s="270"/>
      <c r="M21" s="270"/>
      <c r="N21" s="270"/>
    </row>
    <row r="22" spans="1:15" ht="15" x14ac:dyDescent="0.2">
      <c r="A22" s="392" t="s">
        <v>200</v>
      </c>
      <c r="B22" s="393"/>
      <c r="C22" s="393"/>
      <c r="D22" s="393"/>
      <c r="E22" s="393"/>
      <c r="F22" s="393"/>
      <c r="G22" s="393"/>
      <c r="H22" s="393"/>
      <c r="I22" s="394"/>
      <c r="J22" s="270"/>
      <c r="K22" s="270"/>
      <c r="L22" s="270"/>
      <c r="M22" s="270"/>
      <c r="N22" s="270"/>
    </row>
    <row r="23" spans="1:15" x14ac:dyDescent="0.2">
      <c r="A23" s="66" t="s">
        <v>194</v>
      </c>
      <c r="B23" s="67"/>
      <c r="C23" s="67"/>
      <c r="D23" s="67"/>
      <c r="E23" s="67">
        <v>2019</v>
      </c>
      <c r="F23" s="67">
        <v>2020</v>
      </c>
      <c r="G23" s="70" t="s">
        <v>217</v>
      </c>
      <c r="H23" s="70" t="s">
        <v>219</v>
      </c>
      <c r="I23" s="67" t="s">
        <v>85</v>
      </c>
      <c r="J23" s="270"/>
      <c r="K23" s="270"/>
      <c r="L23" s="270"/>
      <c r="M23" s="270"/>
      <c r="N23" s="270"/>
      <c r="O23" s="270"/>
    </row>
    <row r="24" spans="1:15" x14ac:dyDescent="0.2">
      <c r="A24" s="279" t="s">
        <v>195</v>
      </c>
      <c r="B24" s="280"/>
      <c r="C24" s="280"/>
      <c r="D24" s="280"/>
      <c r="E24" s="280">
        <v>40171.491307790777</v>
      </c>
      <c r="F24" s="280">
        <v>74497.841146661376</v>
      </c>
      <c r="G24" s="280">
        <f>'2.3 Foreninger nettokøb'!L46</f>
        <v>10787.690403875005</v>
      </c>
      <c r="H24" s="280">
        <f>'2.3 Foreninger nettokøb'!M46</f>
        <v>4103.1902473150258</v>
      </c>
      <c r="I24" s="280">
        <f>'2.3 Foreninger nettokøb'!N46</f>
        <v>29904.558417141212</v>
      </c>
      <c r="J24" s="270"/>
      <c r="K24" s="270"/>
      <c r="L24" s="270"/>
      <c r="M24" s="270"/>
      <c r="N24" s="270"/>
      <c r="O24" s="270"/>
    </row>
    <row r="25" spans="1:15" ht="12.75" customHeight="1" x14ac:dyDescent="0.2">
      <c r="A25" s="279" t="s">
        <v>196</v>
      </c>
      <c r="B25" s="280"/>
      <c r="C25" s="280"/>
      <c r="D25" s="280"/>
      <c r="E25" s="280">
        <v>-10585.865820445719</v>
      </c>
      <c r="F25" s="280">
        <v>-53553.809357157246</v>
      </c>
      <c r="G25" s="280">
        <v>8351.0533129525065</v>
      </c>
      <c r="H25" s="280">
        <v>-962.83944639735694</v>
      </c>
      <c r="I25" s="280">
        <v>7996.0022785517858</v>
      </c>
      <c r="J25" s="270"/>
      <c r="K25" s="270"/>
      <c r="L25" s="270"/>
      <c r="M25" s="270"/>
      <c r="N25" s="270"/>
      <c r="O25" s="270"/>
    </row>
    <row r="26" spans="1:15" x14ac:dyDescent="0.2">
      <c r="A26" s="279" t="s">
        <v>197</v>
      </c>
      <c r="B26" s="280"/>
      <c r="C26" s="280"/>
      <c r="D26" s="280"/>
      <c r="E26" s="280">
        <v>764.5871536838099</v>
      </c>
      <c r="F26" s="280">
        <v>-492.84448543213921</v>
      </c>
      <c r="G26" s="280">
        <v>-903.50343685125802</v>
      </c>
      <c r="H26" s="280">
        <v>-1574.2334044200247</v>
      </c>
      <c r="I26" s="280">
        <v>-3496.2642007982172</v>
      </c>
      <c r="J26" s="270"/>
      <c r="K26" s="270"/>
      <c r="L26" s="270"/>
      <c r="M26" s="270"/>
      <c r="N26" s="270"/>
      <c r="O26" s="270"/>
    </row>
    <row r="27" spans="1:15" x14ac:dyDescent="0.2">
      <c r="A27" s="75" t="s">
        <v>144</v>
      </c>
      <c r="B27" s="266"/>
      <c r="C27" s="266"/>
      <c r="D27" s="266"/>
      <c r="E27" s="119">
        <v>30350.212641028869</v>
      </c>
      <c r="F27" s="119">
        <v>20451.187304071991</v>
      </c>
      <c r="G27" s="77">
        <f>SUM(G24:G26)</f>
        <v>18235.240279976257</v>
      </c>
      <c r="H27" s="77">
        <f>SUM(H24:H26)</f>
        <v>1566.1173964976442</v>
      </c>
      <c r="I27" s="77">
        <f>SUM(I24:I26)</f>
        <v>34404.296494894785</v>
      </c>
      <c r="J27" s="270"/>
      <c r="K27" s="270"/>
      <c r="L27" s="270"/>
      <c r="M27" s="270"/>
      <c r="N27" s="270"/>
      <c r="O27" s="270"/>
    </row>
    <row r="28" spans="1:15" x14ac:dyDescent="0.2">
      <c r="A28" s="180"/>
      <c r="B28" s="181"/>
      <c r="C28" s="181"/>
      <c r="D28" s="181"/>
      <c r="E28" s="182"/>
      <c r="F28" s="182"/>
      <c r="G28" s="182"/>
      <c r="H28" s="182"/>
      <c r="I28" s="270"/>
      <c r="J28" s="369"/>
      <c r="K28" s="270"/>
      <c r="L28" s="270"/>
      <c r="M28" s="270"/>
      <c r="N28" s="270"/>
    </row>
    <row r="29" spans="1:15" ht="15" customHeight="1" x14ac:dyDescent="0.2">
      <c r="A29" s="392" t="s">
        <v>201</v>
      </c>
      <c r="B29" s="393"/>
      <c r="C29" s="393"/>
      <c r="D29" s="393"/>
      <c r="E29" s="393"/>
      <c r="F29" s="393"/>
      <c r="G29" s="393"/>
      <c r="H29" s="393"/>
      <c r="I29" s="394"/>
      <c r="J29" s="369"/>
      <c r="K29" s="270"/>
      <c r="L29" s="270"/>
      <c r="M29" s="270"/>
      <c r="N29" s="270"/>
    </row>
    <row r="30" spans="1:15" ht="12" customHeight="1" x14ac:dyDescent="0.2">
      <c r="A30" s="68"/>
      <c r="B30" s="69">
        <v>2015</v>
      </c>
      <c r="C30" s="69">
        <v>2016</v>
      </c>
      <c r="D30" s="69">
        <v>2017</v>
      </c>
      <c r="E30" s="70">
        <v>2018</v>
      </c>
      <c r="F30" s="70">
        <v>2019</v>
      </c>
      <c r="G30" s="362">
        <v>2020</v>
      </c>
      <c r="H30" s="63" t="s">
        <v>217</v>
      </c>
      <c r="I30" s="70" t="s">
        <v>219</v>
      </c>
      <c r="J30" s="369"/>
      <c r="K30" s="270"/>
      <c r="L30" s="270"/>
      <c r="M30" s="270"/>
      <c r="N30" s="270"/>
      <c r="O30" s="270"/>
    </row>
    <row r="31" spans="1:15" x14ac:dyDescent="0.2">
      <c r="A31" s="71" t="s">
        <v>195</v>
      </c>
      <c r="B31" s="280">
        <v>555</v>
      </c>
      <c r="C31" s="280">
        <v>579</v>
      </c>
      <c r="D31" s="108">
        <v>794</v>
      </c>
      <c r="E31" s="108">
        <v>818</v>
      </c>
      <c r="F31" s="108">
        <v>848</v>
      </c>
      <c r="G31" s="108">
        <v>879</v>
      </c>
      <c r="H31" s="108">
        <f>'1.3.Antal detailfonde'!H46</f>
        <v>874</v>
      </c>
      <c r="I31" s="108">
        <f>'1.3.Antal detailfonde'!I46</f>
        <v>875</v>
      </c>
      <c r="J31" s="369"/>
      <c r="K31" s="270"/>
      <c r="L31" s="270"/>
      <c r="M31" s="270"/>
      <c r="N31" s="270"/>
      <c r="O31" s="270"/>
    </row>
    <row r="32" spans="1:15" ht="14.25" customHeight="1" x14ac:dyDescent="0.2">
      <c r="A32" s="71" t="s">
        <v>196</v>
      </c>
      <c r="B32" s="280">
        <v>349</v>
      </c>
      <c r="C32" s="280">
        <v>357</v>
      </c>
      <c r="D32" s="108">
        <v>357</v>
      </c>
      <c r="E32" s="108">
        <v>361</v>
      </c>
      <c r="F32" s="108">
        <v>360</v>
      </c>
      <c r="G32" s="108">
        <v>368</v>
      </c>
      <c r="H32" s="108">
        <v>370</v>
      </c>
      <c r="I32" s="108">
        <v>369</v>
      </c>
      <c r="J32" s="369"/>
      <c r="K32" s="8"/>
      <c r="L32" s="8"/>
      <c r="M32" s="270"/>
      <c r="N32" s="270"/>
      <c r="O32" s="145"/>
    </row>
    <row r="33" spans="1:16" ht="14.25" customHeight="1" x14ac:dyDescent="0.2">
      <c r="A33" s="71" t="s">
        <v>197</v>
      </c>
      <c r="B33" s="280">
        <v>131</v>
      </c>
      <c r="C33" s="280">
        <v>144</v>
      </c>
      <c r="D33" s="108">
        <v>141</v>
      </c>
      <c r="E33" s="108">
        <v>141</v>
      </c>
      <c r="F33" s="108">
        <v>140</v>
      </c>
      <c r="G33" s="108">
        <v>143</v>
      </c>
      <c r="H33" s="108">
        <v>144</v>
      </c>
      <c r="I33" s="108">
        <v>144</v>
      </c>
      <c r="J33" s="369"/>
      <c r="K33" s="270"/>
      <c r="L33" s="270"/>
      <c r="M33" s="270"/>
      <c r="N33" s="270"/>
      <c r="O33" s="143"/>
      <c r="P33" s="141"/>
    </row>
    <row r="34" spans="1:16" x14ac:dyDescent="0.2">
      <c r="A34" s="75" t="s">
        <v>144</v>
      </c>
      <c r="B34" s="77">
        <v>1035</v>
      </c>
      <c r="C34" s="77">
        <v>1080</v>
      </c>
      <c r="D34" s="77">
        <v>1287</v>
      </c>
      <c r="E34" s="77">
        <v>1320</v>
      </c>
      <c r="F34" s="77">
        <v>1348</v>
      </c>
      <c r="G34" s="77">
        <v>1385</v>
      </c>
      <c r="H34" s="77">
        <f>SUM(H31:H33)</f>
        <v>1388</v>
      </c>
      <c r="I34" s="77">
        <f>SUM(I31:I33)</f>
        <v>1388</v>
      </c>
      <c r="J34" s="369"/>
      <c r="K34" s="270"/>
      <c r="L34" s="270"/>
      <c r="M34" s="270"/>
      <c r="N34" s="270"/>
      <c r="O34" s="144"/>
      <c r="P34" s="141"/>
    </row>
    <row r="35" spans="1:16" x14ac:dyDescent="0.2">
      <c r="A35" s="274"/>
      <c r="B35" s="274"/>
      <c r="C35" s="281"/>
      <c r="D35" s="281"/>
      <c r="E35" s="281"/>
      <c r="F35" s="281"/>
      <c r="G35" s="281"/>
      <c r="H35" s="281"/>
      <c r="I35" s="270"/>
      <c r="J35" s="369"/>
      <c r="K35" s="270"/>
      <c r="L35" s="270"/>
      <c r="M35" s="270"/>
      <c r="N35" s="270"/>
      <c r="O35" s="141"/>
    </row>
    <row r="36" spans="1:16" ht="15" x14ac:dyDescent="0.2">
      <c r="A36" s="363" t="s">
        <v>202</v>
      </c>
      <c r="B36" s="364"/>
      <c r="C36" s="364"/>
      <c r="D36" s="364"/>
      <c r="E36" s="364"/>
      <c r="F36" s="364"/>
      <c r="G36" s="364"/>
      <c r="H36" s="395"/>
      <c r="I36" s="396"/>
      <c r="J36" s="369"/>
      <c r="K36" s="270"/>
      <c r="L36" s="270"/>
      <c r="M36" s="270"/>
      <c r="N36" s="270"/>
      <c r="O36" s="270"/>
    </row>
    <row r="37" spans="1:16" x14ac:dyDescent="0.2">
      <c r="A37" s="61" t="s">
        <v>194</v>
      </c>
      <c r="B37" s="69">
        <v>2015</v>
      </c>
      <c r="C37" s="69">
        <v>2016</v>
      </c>
      <c r="D37" s="87">
        <v>2017</v>
      </c>
      <c r="E37" s="70">
        <v>2018</v>
      </c>
      <c r="F37" s="70">
        <v>2019</v>
      </c>
      <c r="G37" s="362">
        <v>2020</v>
      </c>
      <c r="H37" s="63" t="s">
        <v>217</v>
      </c>
      <c r="I37" s="70" t="s">
        <v>219</v>
      </c>
      <c r="J37" s="270"/>
      <c r="K37" s="270"/>
      <c r="L37" s="270"/>
      <c r="M37" s="270"/>
      <c r="N37" s="270"/>
      <c r="O37" s="270"/>
      <c r="P37" s="270"/>
    </row>
    <row r="38" spans="1:16" x14ac:dyDescent="0.2">
      <c r="A38" s="85" t="s">
        <v>203</v>
      </c>
      <c r="B38" s="280">
        <v>804981</v>
      </c>
      <c r="C38" s="108">
        <v>871784.85622108425</v>
      </c>
      <c r="D38" s="108">
        <v>960859.02534518018</v>
      </c>
      <c r="E38" s="108">
        <v>932622.08767209249</v>
      </c>
      <c r="F38" s="108">
        <v>1076477.2952443035</v>
      </c>
      <c r="G38" s="108">
        <v>1164738.5042316099</v>
      </c>
      <c r="H38" s="108">
        <f>H39+H40</f>
        <v>1221164.6563832327</v>
      </c>
      <c r="I38" s="108">
        <f>I39+I40</f>
        <v>1238192.3074556368</v>
      </c>
      <c r="J38" s="270"/>
      <c r="K38" s="270"/>
      <c r="L38" s="270"/>
      <c r="M38" s="270"/>
      <c r="N38" s="270"/>
      <c r="O38" s="270"/>
      <c r="P38" s="270"/>
    </row>
    <row r="39" spans="1:16" x14ac:dyDescent="0.2">
      <c r="A39" s="71" t="s">
        <v>204</v>
      </c>
      <c r="B39" s="280"/>
      <c r="C39" s="108">
        <v>871180.49848081428</v>
      </c>
      <c r="D39" s="108">
        <v>948380.01786530949</v>
      </c>
      <c r="E39" s="108">
        <v>911641.59676736931</v>
      </c>
      <c r="F39" s="108">
        <v>1042290.8496560835</v>
      </c>
      <c r="G39" s="108">
        <v>1122817.1913165399</v>
      </c>
      <c r="H39" s="108">
        <v>1175429.8506232328</v>
      </c>
      <c r="I39" s="108">
        <v>1191243.7975835667</v>
      </c>
      <c r="J39" s="270"/>
      <c r="K39" s="344"/>
      <c r="L39" s="8"/>
      <c r="M39" s="8"/>
      <c r="N39" s="270"/>
      <c r="O39" s="145"/>
      <c r="P39" s="270"/>
    </row>
    <row r="40" spans="1:16" x14ac:dyDescent="0.2">
      <c r="A40" s="71" t="s">
        <v>205</v>
      </c>
      <c r="B40" s="280"/>
      <c r="C40" s="108">
        <v>604.35774027000002</v>
      </c>
      <c r="D40" s="108">
        <v>12479.007479870741</v>
      </c>
      <c r="E40" s="108">
        <v>20980.490904723178</v>
      </c>
      <c r="F40" s="108">
        <v>34186.445588219998</v>
      </c>
      <c r="G40" s="108">
        <v>41921.312915069997</v>
      </c>
      <c r="H40" s="108">
        <v>45734.805760000003</v>
      </c>
      <c r="I40" s="108">
        <v>46948.509872069997</v>
      </c>
      <c r="J40" s="270"/>
      <c r="K40" s="270"/>
      <c r="L40" s="270"/>
      <c r="M40" s="270"/>
      <c r="N40" s="270"/>
      <c r="O40" s="143"/>
      <c r="P40" s="270"/>
    </row>
    <row r="41" spans="1:16" x14ac:dyDescent="0.2">
      <c r="A41" s="85" t="s">
        <v>206</v>
      </c>
      <c r="B41" s="280">
        <v>1047926</v>
      </c>
      <c r="C41" s="108">
        <v>1176384.1637142173</v>
      </c>
      <c r="D41" s="108">
        <v>1274980.8486071881</v>
      </c>
      <c r="E41" s="108">
        <v>1109314.4380740118</v>
      </c>
      <c r="F41" s="108">
        <v>1286858.8982569629</v>
      </c>
      <c r="G41" s="108">
        <v>1284059.4971774668</v>
      </c>
      <c r="H41" s="108">
        <f>H42+H43</f>
        <v>1332139.8630812778</v>
      </c>
      <c r="I41" s="108">
        <f>I42+I43</f>
        <v>1343591.4416770921</v>
      </c>
      <c r="J41" s="270"/>
      <c r="K41" s="270"/>
      <c r="L41" s="270"/>
      <c r="M41" s="270"/>
      <c r="N41" s="270"/>
      <c r="O41" s="144"/>
      <c r="P41" s="270"/>
    </row>
    <row r="42" spans="1:16" x14ac:dyDescent="0.2">
      <c r="A42" s="71" t="s">
        <v>207</v>
      </c>
      <c r="B42" s="280">
        <v>1047695</v>
      </c>
      <c r="C42" s="108">
        <v>1176148.9234072173</v>
      </c>
      <c r="D42" s="108">
        <v>1274868.947058188</v>
      </c>
      <c r="E42" s="108">
        <v>1107158.7030898919</v>
      </c>
      <c r="F42" s="108">
        <v>1281503.0850328929</v>
      </c>
      <c r="G42" s="108">
        <v>1276797.5925946468</v>
      </c>
      <c r="H42" s="108">
        <v>1322849.417063667</v>
      </c>
      <c r="I42" s="108">
        <v>1334171.3614144207</v>
      </c>
      <c r="J42" s="270"/>
      <c r="K42" s="8"/>
      <c r="L42" s="8"/>
      <c r="M42" s="270"/>
      <c r="N42" s="270"/>
      <c r="O42" s="270"/>
      <c r="P42" s="270"/>
    </row>
    <row r="43" spans="1:16" x14ac:dyDescent="0.2">
      <c r="A43" s="71" t="s">
        <v>208</v>
      </c>
      <c r="B43" s="280">
        <v>231</v>
      </c>
      <c r="C43" s="108">
        <v>235.240307</v>
      </c>
      <c r="D43" s="108">
        <v>111.901549</v>
      </c>
      <c r="E43" s="108">
        <v>2155.7349841199998</v>
      </c>
      <c r="F43" s="108">
        <v>5355.8132240699997</v>
      </c>
      <c r="G43" s="108">
        <v>7261.9045828199996</v>
      </c>
      <c r="H43" s="108">
        <v>9290.4460176109205</v>
      </c>
      <c r="I43" s="108">
        <v>9420.0802626714885</v>
      </c>
      <c r="J43" s="270"/>
      <c r="K43" s="270"/>
      <c r="L43" s="270"/>
      <c r="M43" s="270"/>
      <c r="N43" s="270"/>
      <c r="O43" s="270"/>
      <c r="P43" s="270"/>
    </row>
    <row r="44" spans="1:16" x14ac:dyDescent="0.2">
      <c r="A44" s="76" t="s">
        <v>144</v>
      </c>
      <c r="B44" s="77">
        <v>1852908</v>
      </c>
      <c r="C44" s="77">
        <v>2048169.0199353015</v>
      </c>
      <c r="D44" s="77">
        <v>2235839.8739523683</v>
      </c>
      <c r="E44" s="121">
        <v>2041936.5257461043</v>
      </c>
      <c r="F44" s="121">
        <v>2363336.1935012667</v>
      </c>
      <c r="G44" s="121">
        <v>2448798.0014090766</v>
      </c>
      <c r="H44" s="121">
        <f>H38+H41</f>
        <v>2553304.5194645105</v>
      </c>
      <c r="I44" s="121">
        <f>I38+I41</f>
        <v>2581783.7491327291</v>
      </c>
      <c r="J44" s="270"/>
      <c r="K44" s="270"/>
      <c r="L44" s="270"/>
      <c r="M44" s="270"/>
      <c r="N44" s="270"/>
      <c r="O44" s="270"/>
      <c r="P44" s="270"/>
    </row>
    <row r="45" spans="1:16" x14ac:dyDescent="0.2">
      <c r="A45" s="270"/>
      <c r="B45" s="270"/>
      <c r="C45" s="8"/>
      <c r="D45" s="270"/>
      <c r="E45" s="270"/>
      <c r="F45" s="270"/>
      <c r="G45" s="270"/>
      <c r="H45" s="270"/>
      <c r="I45" s="270"/>
      <c r="J45" s="270"/>
      <c r="K45" s="145"/>
      <c r="L45" s="270"/>
      <c r="M45" s="270"/>
      <c r="N45" s="270"/>
      <c r="O45" s="270"/>
    </row>
    <row r="46" spans="1:16" x14ac:dyDescent="0.2">
      <c r="A46" s="270"/>
      <c r="B46" s="270"/>
      <c r="C46" s="270"/>
      <c r="D46" s="270"/>
      <c r="E46" s="270"/>
      <c r="F46" s="270"/>
      <c r="G46" s="8"/>
      <c r="H46" s="8"/>
      <c r="I46" s="8"/>
      <c r="J46" s="270"/>
      <c r="K46" s="270"/>
      <c r="L46" s="270"/>
      <c r="M46" s="270"/>
      <c r="N46" s="270"/>
      <c r="O46" s="270"/>
    </row>
    <row r="47" spans="1:16" x14ac:dyDescent="0.2">
      <c r="A47" s="270"/>
      <c r="B47" s="270"/>
      <c r="C47" s="270"/>
      <c r="D47" s="270"/>
      <c r="E47" s="270"/>
      <c r="F47" s="270"/>
      <c r="G47" s="8"/>
      <c r="H47" s="8"/>
      <c r="I47" s="270"/>
      <c r="J47" s="270"/>
      <c r="K47" s="270"/>
      <c r="L47" s="270"/>
      <c r="M47" s="270"/>
      <c r="N47" s="270"/>
      <c r="O47" s="270"/>
    </row>
    <row r="48" spans="1:16" x14ac:dyDescent="0.2">
      <c r="G48" s="8"/>
      <c r="H48" s="8"/>
    </row>
    <row r="52" spans="8:9" x14ac:dyDescent="0.2">
      <c r="H52" s="270"/>
      <c r="I52" s="8"/>
    </row>
    <row r="53" spans="8:9" x14ac:dyDescent="0.2">
      <c r="H53" s="8"/>
      <c r="I53" s="8"/>
    </row>
    <row r="54" spans="8:9" x14ac:dyDescent="0.2">
      <c r="H54" s="8"/>
      <c r="I54" s="8"/>
    </row>
    <row r="55" spans="8:9" x14ac:dyDescent="0.2">
      <c r="H55" s="8"/>
      <c r="I55" s="8"/>
    </row>
    <row r="56" spans="8:9" x14ac:dyDescent="0.2">
      <c r="H56" s="8"/>
      <c r="I56" s="8"/>
    </row>
  </sheetData>
  <mergeCells count="6">
    <mergeCell ref="A1:I1"/>
    <mergeCell ref="A22:I22"/>
    <mergeCell ref="A8:I8"/>
    <mergeCell ref="H36:I36"/>
    <mergeCell ref="A29:I29"/>
    <mergeCell ref="A15:I15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JN172"/>
  <sheetViews>
    <sheetView tabSelected="1" zoomScale="85" zoomScaleNormal="85" workbookViewId="0">
      <pane xSplit="1" topLeftCell="ID1" activePane="topRight" state="frozen"/>
      <selection pane="topRight" activeCell="IX7" sqref="IX7"/>
    </sheetView>
  </sheetViews>
  <sheetFormatPr defaultColWidth="9.28515625" defaultRowHeight="15" x14ac:dyDescent="0.25"/>
  <cols>
    <col min="1" max="1" width="42.42578125" style="240" bestFit="1" customWidth="1"/>
    <col min="2" max="208" width="9.42578125" style="240" bestFit="1" customWidth="1"/>
    <col min="209" max="244" width="10.5703125" style="240" bestFit="1" customWidth="1"/>
    <col min="245" max="245" width="9.42578125" style="240" bestFit="1" customWidth="1"/>
    <col min="246" max="248" width="10.5703125" style="238" bestFit="1" customWidth="1"/>
    <col min="249" max="253" width="9.28515625" style="238" customWidth="1"/>
    <col min="254" max="258" width="9.28515625" style="240" customWidth="1"/>
    <col min="259" max="274" width="9.28515625" style="238"/>
    <col min="275" max="16384" width="9.28515625" style="240"/>
  </cols>
  <sheetData>
    <row r="1" spans="1:259" x14ac:dyDescent="0.25">
      <c r="A1" s="313" t="s">
        <v>209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L1" s="313"/>
      <c r="EM1" s="313"/>
      <c r="EN1" s="313"/>
      <c r="EO1" s="313"/>
      <c r="EP1" s="313"/>
      <c r="EQ1" s="313"/>
      <c r="ER1" s="313"/>
      <c r="ES1" s="313"/>
      <c r="ET1" s="313"/>
      <c r="EU1" s="313"/>
      <c r="EV1" s="313"/>
      <c r="EW1" s="313"/>
      <c r="EX1" s="313"/>
      <c r="EY1" s="313"/>
      <c r="EZ1" s="313"/>
      <c r="FA1" s="313"/>
      <c r="FB1" s="313"/>
      <c r="FC1" s="313"/>
      <c r="FD1" s="313"/>
      <c r="FE1" s="313"/>
      <c r="FF1" s="313"/>
      <c r="FG1" s="313"/>
      <c r="FH1" s="313"/>
      <c r="FI1" s="313"/>
      <c r="FJ1" s="313"/>
      <c r="FK1" s="313"/>
      <c r="FL1" s="313"/>
      <c r="FM1" s="313"/>
      <c r="FN1" s="313"/>
      <c r="FO1" s="313"/>
      <c r="FP1" s="313"/>
      <c r="FQ1" s="313"/>
      <c r="FR1" s="313"/>
      <c r="FS1" s="313"/>
      <c r="FT1" s="313"/>
      <c r="FU1" s="313"/>
      <c r="FV1" s="313"/>
      <c r="FW1" s="313"/>
      <c r="FX1" s="313"/>
      <c r="FY1" s="313"/>
      <c r="FZ1" s="313"/>
      <c r="GA1" s="313"/>
      <c r="GB1" s="313"/>
      <c r="GC1" s="313"/>
      <c r="GD1" s="313"/>
      <c r="GE1" s="313"/>
      <c r="GF1" s="313"/>
      <c r="GG1" s="313"/>
      <c r="GH1" s="313"/>
      <c r="GI1" s="313"/>
      <c r="GJ1" s="313"/>
      <c r="GK1" s="313"/>
      <c r="GL1" s="313"/>
      <c r="GM1" s="313"/>
      <c r="GN1" s="313"/>
      <c r="GO1" s="313"/>
      <c r="GP1" s="313"/>
      <c r="GQ1" s="313"/>
      <c r="GR1" s="313"/>
      <c r="GS1" s="313"/>
      <c r="GT1" s="313"/>
      <c r="GU1" s="313"/>
      <c r="GV1" s="313"/>
      <c r="GW1" s="313"/>
      <c r="GX1" s="313"/>
      <c r="GY1" s="313"/>
      <c r="GZ1" s="313"/>
      <c r="HA1" s="313"/>
      <c r="HB1" s="313"/>
      <c r="HC1" s="313"/>
      <c r="HD1" s="313"/>
      <c r="HE1" s="313"/>
      <c r="HF1" s="313"/>
      <c r="HG1" s="313"/>
      <c r="HH1" s="313"/>
      <c r="HI1" s="313"/>
      <c r="HJ1" s="313"/>
      <c r="HK1" s="313"/>
      <c r="HL1" s="313"/>
      <c r="HM1" s="313"/>
      <c r="HN1" s="313"/>
      <c r="HO1" s="313"/>
      <c r="HP1" s="313"/>
      <c r="HQ1" s="313"/>
      <c r="HR1" s="313"/>
      <c r="HS1" s="313"/>
      <c r="HT1" s="313"/>
      <c r="HU1" s="313"/>
      <c r="HV1" s="313"/>
      <c r="HW1" s="313"/>
      <c r="HX1" s="313"/>
      <c r="HY1" s="313"/>
      <c r="HZ1" s="313"/>
      <c r="IA1" s="313"/>
      <c r="IB1" s="313"/>
      <c r="IC1" s="313"/>
      <c r="ID1" s="313"/>
      <c r="IE1" s="313"/>
      <c r="IF1" s="313"/>
      <c r="IG1" s="313"/>
      <c r="IH1" s="313"/>
      <c r="II1" s="313"/>
      <c r="IJ1" s="313"/>
      <c r="IK1" s="313"/>
      <c r="IL1" s="313"/>
      <c r="IM1" s="313"/>
      <c r="IN1" s="313"/>
      <c r="IO1" s="313"/>
      <c r="IP1" s="313"/>
      <c r="IQ1" s="313"/>
      <c r="IR1" s="313"/>
      <c r="IS1" s="313"/>
      <c r="IT1" s="313"/>
      <c r="IU1" s="313"/>
      <c r="IV1" s="313"/>
      <c r="IW1" s="313"/>
      <c r="IX1" s="313"/>
    </row>
    <row r="2" spans="1:259" x14ac:dyDescent="0.25">
      <c r="B2" s="239">
        <v>36495</v>
      </c>
      <c r="C2" s="239">
        <v>36526</v>
      </c>
      <c r="D2" s="239">
        <v>36557</v>
      </c>
      <c r="E2" s="239">
        <v>36586</v>
      </c>
      <c r="F2" s="239">
        <v>36617</v>
      </c>
      <c r="G2" s="239">
        <v>36647</v>
      </c>
      <c r="H2" s="239">
        <v>36678</v>
      </c>
      <c r="I2" s="239">
        <v>36708</v>
      </c>
      <c r="J2" s="239">
        <v>36739</v>
      </c>
      <c r="K2" s="239">
        <v>36770</v>
      </c>
      <c r="L2" s="239">
        <v>36800</v>
      </c>
      <c r="M2" s="239">
        <v>36831</v>
      </c>
      <c r="N2" s="239">
        <v>36861</v>
      </c>
      <c r="O2" s="239">
        <v>36892</v>
      </c>
      <c r="P2" s="239">
        <v>36923</v>
      </c>
      <c r="Q2" s="239">
        <v>36951</v>
      </c>
      <c r="R2" s="239">
        <v>36982</v>
      </c>
      <c r="S2" s="239">
        <v>37012</v>
      </c>
      <c r="T2" s="239">
        <v>37043</v>
      </c>
      <c r="U2" s="239">
        <v>37073</v>
      </c>
      <c r="V2" s="239">
        <v>37104</v>
      </c>
      <c r="W2" s="239">
        <v>37135</v>
      </c>
      <c r="X2" s="239">
        <v>37165</v>
      </c>
      <c r="Y2" s="239">
        <v>37196</v>
      </c>
      <c r="Z2" s="239">
        <v>37226</v>
      </c>
      <c r="AA2" s="239">
        <v>37257</v>
      </c>
      <c r="AB2" s="239">
        <v>37288</v>
      </c>
      <c r="AC2" s="239">
        <v>37316</v>
      </c>
      <c r="AD2" s="239">
        <v>37347</v>
      </c>
      <c r="AE2" s="239">
        <v>37377</v>
      </c>
      <c r="AF2" s="239">
        <v>37408</v>
      </c>
      <c r="AG2" s="239">
        <v>37438</v>
      </c>
      <c r="AH2" s="239">
        <v>37469</v>
      </c>
      <c r="AI2" s="239">
        <v>37500</v>
      </c>
      <c r="AJ2" s="239">
        <v>37530</v>
      </c>
      <c r="AK2" s="239">
        <v>37561</v>
      </c>
      <c r="AL2" s="239">
        <v>37591</v>
      </c>
      <c r="AM2" s="239">
        <v>37622</v>
      </c>
      <c r="AN2" s="239">
        <v>37653</v>
      </c>
      <c r="AO2" s="239">
        <v>37681</v>
      </c>
      <c r="AP2" s="239">
        <v>37712</v>
      </c>
      <c r="AQ2" s="239">
        <v>37742</v>
      </c>
      <c r="AR2" s="239">
        <v>37773</v>
      </c>
      <c r="AS2" s="239">
        <v>37803</v>
      </c>
      <c r="AT2" s="239">
        <v>37834</v>
      </c>
      <c r="AU2" s="239">
        <v>37865</v>
      </c>
      <c r="AV2" s="239">
        <v>37895</v>
      </c>
      <c r="AW2" s="239">
        <v>37926</v>
      </c>
      <c r="AX2" s="239">
        <v>37956</v>
      </c>
      <c r="AY2" s="239">
        <v>37987</v>
      </c>
      <c r="AZ2" s="239">
        <v>38018</v>
      </c>
      <c r="BA2" s="239">
        <v>38047</v>
      </c>
      <c r="BB2" s="239">
        <v>38078</v>
      </c>
      <c r="BC2" s="239">
        <v>38108</v>
      </c>
      <c r="BD2" s="239">
        <v>38139</v>
      </c>
      <c r="BE2" s="239">
        <v>38169</v>
      </c>
      <c r="BF2" s="239">
        <v>38200</v>
      </c>
      <c r="BG2" s="239">
        <v>38231</v>
      </c>
      <c r="BH2" s="239">
        <v>38261</v>
      </c>
      <c r="BI2" s="239">
        <v>38292</v>
      </c>
      <c r="BJ2" s="239">
        <v>38322</v>
      </c>
      <c r="BK2" s="239">
        <v>38353</v>
      </c>
      <c r="BL2" s="239">
        <v>38384</v>
      </c>
      <c r="BM2" s="239">
        <v>38412</v>
      </c>
      <c r="BN2" s="239">
        <v>38443</v>
      </c>
      <c r="BO2" s="239">
        <v>38473</v>
      </c>
      <c r="BP2" s="239">
        <v>38504</v>
      </c>
      <c r="BQ2" s="239">
        <v>38534</v>
      </c>
      <c r="BR2" s="239">
        <v>38565</v>
      </c>
      <c r="BS2" s="239">
        <v>38596</v>
      </c>
      <c r="BT2" s="239">
        <v>38626</v>
      </c>
      <c r="BU2" s="239">
        <v>38657</v>
      </c>
      <c r="BV2" s="239">
        <v>38687</v>
      </c>
      <c r="BW2" s="239">
        <v>38718</v>
      </c>
      <c r="BX2" s="239">
        <v>38749</v>
      </c>
      <c r="BY2" s="239">
        <v>38777</v>
      </c>
      <c r="BZ2" s="239">
        <v>38808</v>
      </c>
      <c r="CA2" s="239">
        <v>38838</v>
      </c>
      <c r="CB2" s="239">
        <v>38869</v>
      </c>
      <c r="CC2" s="239">
        <v>38899</v>
      </c>
      <c r="CD2" s="239">
        <v>38930</v>
      </c>
      <c r="CE2" s="239">
        <v>38961</v>
      </c>
      <c r="CF2" s="239">
        <v>38991</v>
      </c>
      <c r="CG2" s="239">
        <v>39022</v>
      </c>
      <c r="CH2" s="239">
        <v>39052</v>
      </c>
      <c r="CI2" s="239">
        <v>39083</v>
      </c>
      <c r="CJ2" s="239">
        <v>39114</v>
      </c>
      <c r="CK2" s="239">
        <v>39142</v>
      </c>
      <c r="CL2" s="239">
        <v>39173</v>
      </c>
      <c r="CM2" s="239">
        <v>39203</v>
      </c>
      <c r="CN2" s="239">
        <v>39234</v>
      </c>
      <c r="CO2" s="239">
        <v>39264</v>
      </c>
      <c r="CP2" s="239">
        <v>39295</v>
      </c>
      <c r="CQ2" s="239">
        <v>39326</v>
      </c>
      <c r="CR2" s="239">
        <v>39356</v>
      </c>
      <c r="CS2" s="239">
        <v>39387</v>
      </c>
      <c r="CT2" s="239">
        <v>39417</v>
      </c>
      <c r="CU2" s="239">
        <v>39448</v>
      </c>
      <c r="CV2" s="239">
        <v>39479</v>
      </c>
      <c r="CW2" s="239">
        <v>39508</v>
      </c>
      <c r="CX2" s="239">
        <v>39539</v>
      </c>
      <c r="CY2" s="239">
        <v>39569</v>
      </c>
      <c r="CZ2" s="239">
        <v>39600</v>
      </c>
      <c r="DA2" s="239">
        <v>39630</v>
      </c>
      <c r="DB2" s="239">
        <v>39661</v>
      </c>
      <c r="DC2" s="239">
        <v>39692</v>
      </c>
      <c r="DD2" s="239">
        <v>39722</v>
      </c>
      <c r="DE2" s="239">
        <v>39753</v>
      </c>
      <c r="DF2" s="239">
        <v>39783</v>
      </c>
      <c r="DG2" s="239">
        <v>39814</v>
      </c>
      <c r="DH2" s="239">
        <v>39845</v>
      </c>
      <c r="DI2" s="239">
        <v>39873</v>
      </c>
      <c r="DJ2" s="239">
        <v>39904</v>
      </c>
      <c r="DK2" s="239">
        <v>39934</v>
      </c>
      <c r="DL2" s="239">
        <v>39965</v>
      </c>
      <c r="DM2" s="239">
        <v>39995</v>
      </c>
      <c r="DN2" s="239">
        <v>40026</v>
      </c>
      <c r="DO2" s="239">
        <v>40057</v>
      </c>
      <c r="DP2" s="239">
        <v>40087</v>
      </c>
      <c r="DQ2" s="239">
        <v>40118</v>
      </c>
      <c r="DR2" s="239">
        <v>40148</v>
      </c>
      <c r="DS2" s="239">
        <v>40179</v>
      </c>
      <c r="DT2" s="239">
        <v>40210</v>
      </c>
      <c r="DU2" s="239">
        <v>40238</v>
      </c>
      <c r="DV2" s="239">
        <v>40269</v>
      </c>
      <c r="DW2" s="239">
        <v>40299</v>
      </c>
      <c r="DX2" s="239">
        <v>40330</v>
      </c>
      <c r="DY2" s="239">
        <v>40360</v>
      </c>
      <c r="DZ2" s="239">
        <v>40391</v>
      </c>
      <c r="EA2" s="239">
        <v>40422</v>
      </c>
      <c r="EB2" s="239">
        <v>40452</v>
      </c>
      <c r="EC2" s="239">
        <v>40483</v>
      </c>
      <c r="ED2" s="239">
        <v>40513</v>
      </c>
      <c r="EE2" s="239">
        <v>40544</v>
      </c>
      <c r="EF2" s="239">
        <v>40575</v>
      </c>
      <c r="EG2" s="239">
        <v>40603</v>
      </c>
      <c r="EH2" s="239">
        <v>40634</v>
      </c>
      <c r="EI2" s="239">
        <v>40664</v>
      </c>
      <c r="EJ2" s="239">
        <v>40695</v>
      </c>
      <c r="EK2" s="239">
        <v>40725</v>
      </c>
      <c r="EL2" s="239">
        <v>40756</v>
      </c>
      <c r="EM2" s="239">
        <v>40787</v>
      </c>
      <c r="EN2" s="239">
        <v>40817</v>
      </c>
      <c r="EO2" s="239">
        <v>40848</v>
      </c>
      <c r="EP2" s="239">
        <v>40878</v>
      </c>
      <c r="EQ2" s="239">
        <v>40909</v>
      </c>
      <c r="ER2" s="239">
        <v>40940</v>
      </c>
      <c r="ES2" s="239">
        <v>40969</v>
      </c>
      <c r="ET2" s="239">
        <v>41000</v>
      </c>
      <c r="EU2" s="239">
        <v>41030</v>
      </c>
      <c r="EV2" s="239">
        <v>41061</v>
      </c>
      <c r="EW2" s="239">
        <v>41091</v>
      </c>
      <c r="EX2" s="239">
        <v>41122</v>
      </c>
      <c r="EY2" s="239">
        <v>41153</v>
      </c>
      <c r="EZ2" s="239">
        <v>41183</v>
      </c>
      <c r="FA2" s="239">
        <v>41214</v>
      </c>
      <c r="FB2" s="239">
        <v>41244</v>
      </c>
      <c r="FC2" s="239">
        <v>41275</v>
      </c>
      <c r="FD2" s="239">
        <v>41306</v>
      </c>
      <c r="FE2" s="239">
        <v>41334</v>
      </c>
      <c r="FF2" s="239">
        <v>41365</v>
      </c>
      <c r="FG2" s="239">
        <v>41395</v>
      </c>
      <c r="FH2" s="239">
        <v>41426</v>
      </c>
      <c r="FI2" s="239">
        <v>41456</v>
      </c>
      <c r="FJ2" s="239">
        <v>41487</v>
      </c>
      <c r="FK2" s="239">
        <v>41518</v>
      </c>
      <c r="FL2" s="239">
        <v>41548</v>
      </c>
      <c r="FM2" s="239">
        <v>41579</v>
      </c>
      <c r="FN2" s="239">
        <v>41609</v>
      </c>
      <c r="FO2" s="239">
        <v>41640</v>
      </c>
      <c r="FP2" s="239">
        <v>41671</v>
      </c>
      <c r="FQ2" s="239">
        <v>41699</v>
      </c>
      <c r="FR2" s="239">
        <v>41730</v>
      </c>
      <c r="FS2" s="239">
        <v>41760</v>
      </c>
      <c r="FT2" s="239">
        <v>41791</v>
      </c>
      <c r="FU2" s="239">
        <v>41821</v>
      </c>
      <c r="FV2" s="239">
        <v>41852</v>
      </c>
      <c r="FW2" s="239">
        <v>41883</v>
      </c>
      <c r="FX2" s="239">
        <v>41913</v>
      </c>
      <c r="FY2" s="239">
        <v>41944</v>
      </c>
      <c r="FZ2" s="239">
        <v>41974</v>
      </c>
      <c r="GA2" s="239">
        <v>42005</v>
      </c>
      <c r="GB2" s="239">
        <v>42036</v>
      </c>
      <c r="GC2" s="239">
        <v>42064</v>
      </c>
      <c r="GD2" s="239">
        <v>42095</v>
      </c>
      <c r="GE2" s="239">
        <v>42125</v>
      </c>
      <c r="GF2" s="239">
        <v>42156</v>
      </c>
      <c r="GG2" s="239">
        <v>42186</v>
      </c>
      <c r="GH2" s="239">
        <v>42217</v>
      </c>
      <c r="GI2" s="239">
        <v>42248</v>
      </c>
      <c r="GJ2" s="239">
        <v>42278</v>
      </c>
      <c r="GK2" s="239">
        <v>42309</v>
      </c>
      <c r="GL2" s="239">
        <v>42339</v>
      </c>
      <c r="GM2" s="239">
        <v>42370</v>
      </c>
      <c r="GN2" s="239">
        <v>42401</v>
      </c>
      <c r="GO2" s="239">
        <v>42430</v>
      </c>
      <c r="GP2" s="239">
        <v>42461</v>
      </c>
      <c r="GQ2" s="239">
        <v>42491</v>
      </c>
      <c r="GR2" s="239">
        <v>42522</v>
      </c>
      <c r="GS2" s="239">
        <v>42552</v>
      </c>
      <c r="GT2" s="239">
        <v>42583</v>
      </c>
      <c r="GU2" s="239">
        <v>42614</v>
      </c>
      <c r="GV2" s="239">
        <v>42644</v>
      </c>
      <c r="GW2" s="239">
        <v>42675</v>
      </c>
      <c r="GX2" s="239">
        <v>42705</v>
      </c>
      <c r="GY2" s="239">
        <v>42736</v>
      </c>
      <c r="GZ2" s="239">
        <v>42767</v>
      </c>
      <c r="HA2" s="239">
        <v>42795</v>
      </c>
      <c r="HB2" s="239">
        <v>42826</v>
      </c>
      <c r="HC2" s="239">
        <v>42856</v>
      </c>
      <c r="HD2" s="239">
        <v>42887</v>
      </c>
      <c r="HE2" s="239">
        <v>42917</v>
      </c>
      <c r="HF2" s="239">
        <v>42948</v>
      </c>
      <c r="HG2" s="239">
        <v>42979</v>
      </c>
      <c r="HH2" s="239">
        <v>43009</v>
      </c>
      <c r="HI2" s="239">
        <v>43040</v>
      </c>
      <c r="HJ2" s="239">
        <v>43070</v>
      </c>
      <c r="HK2" s="239">
        <v>43101</v>
      </c>
      <c r="HL2" s="239">
        <v>43132</v>
      </c>
      <c r="HM2" s="239">
        <v>43160</v>
      </c>
      <c r="HN2" s="239">
        <v>43191</v>
      </c>
      <c r="HO2" s="239">
        <v>43221</v>
      </c>
      <c r="HP2" s="239">
        <v>43252</v>
      </c>
      <c r="HQ2" s="239">
        <v>43282</v>
      </c>
      <c r="HR2" s="239">
        <v>43313</v>
      </c>
      <c r="HS2" s="239">
        <v>43344</v>
      </c>
      <c r="HT2" s="239">
        <v>43374</v>
      </c>
      <c r="HU2" s="239">
        <v>43405</v>
      </c>
      <c r="HV2" s="239">
        <v>43435</v>
      </c>
      <c r="HW2" s="239">
        <v>43466</v>
      </c>
      <c r="HX2" s="239">
        <v>43497</v>
      </c>
      <c r="HY2" s="239">
        <v>43525</v>
      </c>
      <c r="HZ2" s="239">
        <v>43556</v>
      </c>
      <c r="IA2" s="239">
        <v>43586</v>
      </c>
      <c r="IB2" s="239">
        <v>43617</v>
      </c>
      <c r="IC2" s="239">
        <v>43647</v>
      </c>
      <c r="ID2" s="239">
        <v>43678</v>
      </c>
      <c r="IE2" s="239">
        <v>43709</v>
      </c>
      <c r="IF2" s="239">
        <v>43739</v>
      </c>
      <c r="IG2" s="239">
        <v>43770</v>
      </c>
      <c r="IH2" s="239">
        <v>43800</v>
      </c>
      <c r="II2" s="239">
        <v>43831</v>
      </c>
      <c r="IJ2" s="239">
        <v>43862</v>
      </c>
      <c r="IK2" s="239">
        <v>43891</v>
      </c>
      <c r="IL2" s="239">
        <v>43922</v>
      </c>
      <c r="IM2" s="239">
        <v>43952</v>
      </c>
      <c r="IN2" s="239">
        <v>43983</v>
      </c>
      <c r="IO2" s="239">
        <v>44013</v>
      </c>
      <c r="IP2" s="239">
        <v>44044</v>
      </c>
      <c r="IQ2" s="239">
        <v>44075</v>
      </c>
      <c r="IR2" s="239">
        <v>44105</v>
      </c>
      <c r="IS2" s="239">
        <v>44136</v>
      </c>
      <c r="IT2" s="239">
        <v>44166</v>
      </c>
      <c r="IU2" s="239">
        <v>44197</v>
      </c>
      <c r="IV2" s="239">
        <v>44228</v>
      </c>
      <c r="IW2" s="239">
        <v>44256</v>
      </c>
      <c r="IX2" s="239">
        <v>44287</v>
      </c>
      <c r="IY2" s="239"/>
    </row>
    <row r="3" spans="1:259" x14ac:dyDescent="0.25">
      <c r="A3" s="253" t="s">
        <v>35</v>
      </c>
      <c r="B3" s="374">
        <v>100</v>
      </c>
      <c r="C3" s="374">
        <v>120.11231106652859</v>
      </c>
      <c r="D3" s="374">
        <v>142.76264565396099</v>
      </c>
      <c r="E3" s="374">
        <v>195.58347156594209</v>
      </c>
      <c r="F3" s="374">
        <v>157.35722174604882</v>
      </c>
      <c r="G3" s="374">
        <v>152.18329302222489</v>
      </c>
      <c r="H3" s="374">
        <v>146.24540243427822</v>
      </c>
      <c r="I3" s="374">
        <v>175.62224885607765</v>
      </c>
      <c r="J3" s="374">
        <v>176.46250000919034</v>
      </c>
      <c r="K3" s="374">
        <v>217.16967422160414</v>
      </c>
      <c r="L3" s="374">
        <v>219.34350752831892</v>
      </c>
      <c r="M3" s="374">
        <v>214.00102612639665</v>
      </c>
      <c r="N3" s="374">
        <v>190.22392820206815</v>
      </c>
      <c r="O3" s="374">
        <v>184.81994469103984</v>
      </c>
      <c r="P3" s="374">
        <v>176.64135401372945</v>
      </c>
      <c r="Q3" s="374">
        <v>169.37092624416701</v>
      </c>
      <c r="R3" s="374">
        <v>141.88759045315444</v>
      </c>
      <c r="S3" s="374">
        <v>158.38924152928615</v>
      </c>
      <c r="T3" s="374">
        <v>170.36675332285637</v>
      </c>
      <c r="U3" s="374">
        <v>175.76230947410232</v>
      </c>
      <c r="V3" s="374">
        <v>155.18648594401864</v>
      </c>
      <c r="W3" s="374">
        <v>151.14614423385814</v>
      </c>
      <c r="X3" s="374">
        <v>133.20960056800922</v>
      </c>
      <c r="Y3" s="374">
        <v>150.00986255419042</v>
      </c>
      <c r="Z3" s="374">
        <v>156.67718720536004</v>
      </c>
      <c r="AA3" s="374">
        <v>156.56510081891298</v>
      </c>
      <c r="AB3" s="374">
        <v>145.4029629152129</v>
      </c>
      <c r="AC3" s="374">
        <v>136.21258039096048</v>
      </c>
      <c r="AD3" s="374">
        <v>141.71624507535876</v>
      </c>
      <c r="AE3" s="374">
        <v>124.7527102906359</v>
      </c>
      <c r="AF3" s="374">
        <v>116.84518112038077</v>
      </c>
      <c r="AG3" s="374">
        <v>107.08941371326192</v>
      </c>
      <c r="AH3" s="374">
        <v>105.67298943445833</v>
      </c>
      <c r="AI3" s="374">
        <v>103.24750626899261</v>
      </c>
      <c r="AJ3" s="374">
        <v>98.309267286718978</v>
      </c>
      <c r="AK3" s="374">
        <v>102.68727736110584</v>
      </c>
      <c r="AL3" s="374">
        <v>105.91436781188148</v>
      </c>
      <c r="AM3" s="374">
        <v>99.931781839082788</v>
      </c>
      <c r="AN3" s="374">
        <v>101.71721661808944</v>
      </c>
      <c r="AO3" s="374">
        <v>101.90718598610506</v>
      </c>
      <c r="AP3" s="374">
        <v>104.14105222862777</v>
      </c>
      <c r="AQ3" s="374">
        <v>109.76763740119276</v>
      </c>
      <c r="AR3" s="374">
        <v>117.45303852757992</v>
      </c>
      <c r="AS3" s="374">
        <v>122.71479918081005</v>
      </c>
      <c r="AT3" s="374">
        <v>129.71569524019117</v>
      </c>
      <c r="AU3" s="374">
        <v>134.20899111835655</v>
      </c>
      <c r="AV3" s="374">
        <v>133.16134588848152</v>
      </c>
      <c r="AW3" s="374">
        <v>143.39111097895207</v>
      </c>
      <c r="AX3" s="374">
        <v>144.14199913049194</v>
      </c>
      <c r="AY3" s="374">
        <v>146.32895094538497</v>
      </c>
      <c r="AZ3" s="374">
        <v>154.93506677129392</v>
      </c>
      <c r="BA3" s="374">
        <v>157.60569012648159</v>
      </c>
      <c r="BB3" s="374">
        <v>157.61010049378183</v>
      </c>
      <c r="BC3" s="374">
        <v>160.45478315202479</v>
      </c>
      <c r="BD3" s="374">
        <v>155.19463956405741</v>
      </c>
      <c r="BE3" s="374">
        <v>157.08189002185986</v>
      </c>
      <c r="BF3" s="374">
        <v>154.70337050882344</v>
      </c>
      <c r="BG3" s="374">
        <v>157.09156816968996</v>
      </c>
      <c r="BH3" s="374">
        <v>161.50498257945398</v>
      </c>
      <c r="BI3" s="374">
        <v>164.2806766653741</v>
      </c>
      <c r="BJ3" s="374">
        <v>175.75443108271389</v>
      </c>
      <c r="BK3" s="374">
        <v>176.70869523800295</v>
      </c>
      <c r="BL3" s="374">
        <v>179.61385215511237</v>
      </c>
      <c r="BM3" s="374">
        <v>177.61585378633063</v>
      </c>
      <c r="BN3" s="374">
        <v>179.20757045523666</v>
      </c>
      <c r="BO3" s="374">
        <v>183.03665387567136</v>
      </c>
      <c r="BP3" s="374">
        <v>189.38380181562428</v>
      </c>
      <c r="BQ3" s="374">
        <v>208.3145404029629</v>
      </c>
      <c r="BR3" s="374">
        <v>224.82681256767177</v>
      </c>
      <c r="BS3" s="374">
        <v>221.39653183877937</v>
      </c>
      <c r="BT3" s="374">
        <v>226.77224487572121</v>
      </c>
      <c r="BU3" s="374">
        <v>224.80190468178145</v>
      </c>
      <c r="BV3" s="374">
        <v>228.700921624194</v>
      </c>
      <c r="BW3" s="374">
        <v>239.13252408010862</v>
      </c>
      <c r="BX3" s="374">
        <v>245.42911207975069</v>
      </c>
      <c r="BY3" s="374">
        <v>267.39951941714514</v>
      </c>
      <c r="BZ3" s="374">
        <v>275.17400081183041</v>
      </c>
      <c r="CA3" s="374">
        <v>289.88116444612564</v>
      </c>
      <c r="CB3" s="374">
        <v>277.34300952521971</v>
      </c>
      <c r="CC3" s="374">
        <v>267.17285329645046</v>
      </c>
      <c r="CD3" s="374">
        <v>270.75149755440577</v>
      </c>
      <c r="CE3" s="374">
        <v>276.37335620004285</v>
      </c>
      <c r="CF3" s="374">
        <v>278.97225043066345</v>
      </c>
      <c r="CG3" s="374">
        <v>289.41163333327796</v>
      </c>
      <c r="CH3" s="374">
        <v>297.15762996227102</v>
      </c>
      <c r="CI3" s="374">
        <v>305.0838532748935</v>
      </c>
      <c r="CJ3" s="374">
        <v>319.95575907291607</v>
      </c>
      <c r="CK3" s="374">
        <v>318.41673550136278</v>
      </c>
      <c r="CL3" s="374">
        <v>327.73558483379884</v>
      </c>
      <c r="CM3" s="374">
        <v>333.95330248142244</v>
      </c>
      <c r="CN3" s="374">
        <v>331.57050288683672</v>
      </c>
      <c r="CO3" s="374">
        <v>325.98227069949155</v>
      </c>
      <c r="CP3" s="374">
        <v>318.90073149676306</v>
      </c>
      <c r="CQ3" s="374">
        <v>307.23544020892263</v>
      </c>
      <c r="CR3" s="374">
        <v>294.62466196781912</v>
      </c>
      <c r="CS3" s="374">
        <v>297.95077277130974</v>
      </c>
      <c r="CT3" s="374">
        <v>273.58214312233048</v>
      </c>
      <c r="CU3" s="374">
        <v>265.52800245351597</v>
      </c>
      <c r="CV3" s="374">
        <v>217.10920173421334</v>
      </c>
      <c r="CW3" s="374">
        <v>219.25193984788126</v>
      </c>
      <c r="CX3" s="374">
        <v>213.58476022271071</v>
      </c>
      <c r="CY3" s="374">
        <v>209.53972093315363</v>
      </c>
      <c r="CZ3" s="374">
        <v>206.79705375113059</v>
      </c>
      <c r="DA3" s="374">
        <v>187.08534707140052</v>
      </c>
      <c r="DB3" s="374">
        <v>176.17082189384558</v>
      </c>
      <c r="DC3" s="374">
        <v>174.35660514346381</v>
      </c>
      <c r="DD3" s="374">
        <v>160.58498456075776</v>
      </c>
      <c r="DE3" s="374">
        <v>142.12495122903724</v>
      </c>
      <c r="DF3" s="374">
        <v>114.41560484963577</v>
      </c>
      <c r="DG3" s="374">
        <v>107.4273404347133</v>
      </c>
      <c r="DH3" s="374">
        <v>111.94739082375216</v>
      </c>
      <c r="DI3" s="374">
        <v>107.64166785104332</v>
      </c>
      <c r="DJ3" s="374">
        <v>110.29386117620447</v>
      </c>
      <c r="DK3" s="374">
        <v>114.92438701067888</v>
      </c>
      <c r="DL3" s="374">
        <v>122.80464420567219</v>
      </c>
      <c r="DM3" s="374">
        <v>119.99993973197653</v>
      </c>
      <c r="DN3" s="374">
        <v>125.64905072667369</v>
      </c>
      <c r="DO3" s="374">
        <v>147.3651465359028</v>
      </c>
      <c r="DP3" s="374">
        <v>141.90502202377968</v>
      </c>
      <c r="DQ3" s="374">
        <v>133.8538225988971</v>
      </c>
      <c r="DR3" s="374">
        <v>127.30429353844981</v>
      </c>
      <c r="DS3" s="374">
        <v>129.01070025746134</v>
      </c>
      <c r="DT3" s="374">
        <v>125.8222273943871</v>
      </c>
      <c r="DU3" s="374">
        <v>123.76065613692771</v>
      </c>
      <c r="DV3" s="374">
        <v>129.74927119763618</v>
      </c>
      <c r="DW3" s="374">
        <v>128.63364696318061</v>
      </c>
      <c r="DX3" s="374">
        <v>121.33472972751663</v>
      </c>
      <c r="DY3" s="374">
        <v>118.48922779577774</v>
      </c>
      <c r="DZ3" s="374">
        <v>120.51415768767362</v>
      </c>
      <c r="EA3" s="374">
        <v>113.18873418987526</v>
      </c>
      <c r="EB3" s="374">
        <v>113.76980538058395</v>
      </c>
      <c r="EC3" s="374">
        <v>114.32849942537018</v>
      </c>
      <c r="ED3" s="374">
        <v>115.30976794981115</v>
      </c>
      <c r="EE3" s="374">
        <v>117.13811881251122</v>
      </c>
      <c r="EF3" s="374">
        <v>117.07577844115978</v>
      </c>
      <c r="EG3" s="374">
        <v>110.73010178958943</v>
      </c>
      <c r="EH3" s="374">
        <v>107.97377343015657</v>
      </c>
      <c r="EI3" s="374">
        <v>108.70082885854987</v>
      </c>
      <c r="EJ3" s="374">
        <v>103.15123612555423</v>
      </c>
      <c r="EK3" s="374">
        <v>100</v>
      </c>
      <c r="EL3" s="374">
        <v>96.179138618501426</v>
      </c>
      <c r="EM3" s="374">
        <v>87.434057374322819</v>
      </c>
      <c r="EN3" s="374">
        <v>85.124602514612448</v>
      </c>
      <c r="EO3" s="374">
        <v>91.573871600896467</v>
      </c>
      <c r="EP3" s="374">
        <v>95.606980409696689</v>
      </c>
      <c r="EQ3" s="374">
        <v>98.752299347129096</v>
      </c>
      <c r="ER3" s="374">
        <v>102.50106919206468</v>
      </c>
      <c r="ES3" s="374">
        <v>107.72961477564269</v>
      </c>
      <c r="ET3" s="374">
        <v>108.76004645280307</v>
      </c>
      <c r="EU3" s="374">
        <v>111.36479818993564</v>
      </c>
      <c r="EV3" s="374">
        <v>110.92661091521548</v>
      </c>
      <c r="EW3" s="374">
        <v>112.8824891049801</v>
      </c>
      <c r="EX3" s="374">
        <v>119.38969989934033</v>
      </c>
      <c r="EY3" s="374">
        <v>118.39721322956262</v>
      </c>
      <c r="EZ3" s="374">
        <v>117.33333107943703</v>
      </c>
      <c r="FA3" s="374">
        <v>116.31069523188567</v>
      </c>
      <c r="FB3" s="374">
        <v>117.64750102394844</v>
      </c>
      <c r="FC3" s="374">
        <v>113.77144238459316</v>
      </c>
      <c r="FD3" s="374">
        <v>116.12206399759604</v>
      </c>
      <c r="FE3" s="374">
        <v>121.12372508603505</v>
      </c>
      <c r="FF3" s="374">
        <v>130.18963020649747</v>
      </c>
      <c r="FG3" s="374">
        <v>129.31683909669715</v>
      </c>
      <c r="FH3" s="374">
        <v>130.37445748027758</v>
      </c>
      <c r="FI3" s="374">
        <v>127.7189156693311</v>
      </c>
      <c r="FJ3" s="374">
        <v>130.33996992429127</v>
      </c>
      <c r="FK3" s="374">
        <v>130.01808606841897</v>
      </c>
      <c r="FL3" s="374">
        <v>134.42099738267225</v>
      </c>
      <c r="FM3" s="374">
        <v>135.66254939817969</v>
      </c>
      <c r="FN3" s="374">
        <v>138.31809120912615</v>
      </c>
      <c r="FO3" s="374">
        <v>136.13525883223213</v>
      </c>
      <c r="FP3" s="374">
        <v>130.2939865163095</v>
      </c>
      <c r="FQ3" s="374">
        <v>134.67387675867926</v>
      </c>
      <c r="FR3" s="374">
        <v>135.9041011926854</v>
      </c>
      <c r="FS3" s="374">
        <v>136.41326125242193</v>
      </c>
      <c r="FT3" s="374">
        <v>135.42765479541362</v>
      </c>
      <c r="FU3" s="374">
        <v>133.30993281346329</v>
      </c>
      <c r="FV3" s="374">
        <v>134.12239219018636</v>
      </c>
      <c r="FW3" s="374">
        <v>133.81605504814323</v>
      </c>
      <c r="FX3" s="374">
        <v>132.08458424529078</v>
      </c>
      <c r="FY3" s="374">
        <v>136.14688112890616</v>
      </c>
      <c r="FZ3" s="374">
        <v>138.38447416643857</v>
      </c>
      <c r="GA3" s="374">
        <v>136.53313230800401</v>
      </c>
      <c r="GB3" s="374">
        <v>142.91293626620651</v>
      </c>
      <c r="GC3" s="374">
        <v>148.41365697298488</v>
      </c>
      <c r="GD3" s="374">
        <v>150.51808338571504</v>
      </c>
      <c r="GE3" s="374">
        <v>146.39665261573606</v>
      </c>
      <c r="GF3" s="374">
        <v>149.42937844798192</v>
      </c>
      <c r="GG3" s="374">
        <v>141.51296735535897</v>
      </c>
      <c r="GH3" s="374">
        <v>148.91680506788404</v>
      </c>
      <c r="GI3" s="374">
        <v>135.43327754142013</v>
      </c>
      <c r="GJ3" s="374">
        <v>132.3151228124913</v>
      </c>
      <c r="GK3" s="374">
        <v>145.58507809724779</v>
      </c>
      <c r="GL3" s="374">
        <v>149.71414143692525</v>
      </c>
      <c r="GM3" s="374">
        <v>143.63445162298638</v>
      </c>
      <c r="GN3" s="374">
        <v>132.41478985862148</v>
      </c>
      <c r="GO3" s="374">
        <v>131.06216566114094</v>
      </c>
      <c r="GP3" s="374">
        <v>133.35429647183489</v>
      </c>
      <c r="GQ3" s="374">
        <v>132.08680279601003</v>
      </c>
      <c r="GR3" s="374">
        <v>136.6336314698714</v>
      </c>
      <c r="GS3" s="374">
        <v>133.54521954045615</v>
      </c>
      <c r="GT3" s="374">
        <v>141.08037272009429</v>
      </c>
      <c r="GU3" s="374">
        <v>140.2653751276097</v>
      </c>
      <c r="GV3" s="374">
        <v>139.46467573850205</v>
      </c>
      <c r="GW3" s="374">
        <v>139.16441346758666</v>
      </c>
      <c r="GX3" s="374">
        <v>146.41360257968637</v>
      </c>
      <c r="GY3" s="374">
        <v>148.14368518829397</v>
      </c>
      <c r="GZ3" s="374">
        <v>151.18920250757844</v>
      </c>
      <c r="HA3" s="374">
        <v>155.96480243547057</v>
      </c>
      <c r="HB3" s="374">
        <v>160.32575446543191</v>
      </c>
      <c r="HC3" s="374">
        <v>161.34092690519341</v>
      </c>
      <c r="HD3" s="374">
        <v>159.15330178852426</v>
      </c>
      <c r="HE3" s="374">
        <v>156.26506470638591</v>
      </c>
      <c r="HF3" s="374">
        <v>155.23559406324748</v>
      </c>
      <c r="HG3" s="374">
        <v>150.90323844003998</v>
      </c>
      <c r="HH3" s="374">
        <v>154.90673538557829</v>
      </c>
      <c r="HI3" s="374">
        <v>159.29628382229347</v>
      </c>
      <c r="HJ3" s="374">
        <v>164.34354961434713</v>
      </c>
      <c r="HK3" s="374">
        <v>166.75994598504701</v>
      </c>
      <c r="HL3" s="374">
        <v>173.15124289453138</v>
      </c>
      <c r="HM3" s="374">
        <v>169.60528845705463</v>
      </c>
      <c r="HN3" s="374">
        <v>164.54372446162407</v>
      </c>
      <c r="HO3" s="374">
        <v>171.14154286988429</v>
      </c>
      <c r="HP3" s="374">
        <v>181.86964535362713</v>
      </c>
      <c r="HQ3" s="374">
        <v>186.67479003849706</v>
      </c>
      <c r="HR3" s="374">
        <v>187.48774503049924</v>
      </c>
      <c r="HS3" s="374">
        <v>196.37218172880861</v>
      </c>
      <c r="HT3" s="374">
        <v>176.73638953938377</v>
      </c>
      <c r="HU3" s="374">
        <v>175.21058724144009</v>
      </c>
      <c r="HV3" s="374">
        <v>160.89371334297783</v>
      </c>
      <c r="HW3" s="374">
        <v>174.62593402447101</v>
      </c>
      <c r="HX3" s="374">
        <v>179.91633264631315</v>
      </c>
      <c r="HY3" s="374">
        <v>188.05869818019954</v>
      </c>
      <c r="HZ3" s="374">
        <v>200.01711649022829</v>
      </c>
      <c r="IA3" s="374">
        <v>188.2228036539818</v>
      </c>
      <c r="IB3" s="374">
        <v>198.24483277946254</v>
      </c>
      <c r="IC3" s="374">
        <v>204.95755338307092</v>
      </c>
      <c r="ID3" s="374">
        <v>199.49954691097813</v>
      </c>
      <c r="IE3" s="374">
        <v>201.31888240167575</v>
      </c>
      <c r="IF3" s="374">
        <v>198.19778099953072</v>
      </c>
      <c r="IG3" s="374">
        <v>203.46758035189617</v>
      </c>
      <c r="IH3" s="374">
        <v>207.45129771945818</v>
      </c>
      <c r="II3" s="374">
        <v>207.84339588555682</v>
      </c>
      <c r="IJ3" s="374">
        <v>193.31143322968848</v>
      </c>
      <c r="IK3" s="374">
        <v>173.47530420442817</v>
      </c>
      <c r="IL3" s="374">
        <v>201.72180661677223</v>
      </c>
      <c r="IM3" s="374">
        <v>215.67249076640582</v>
      </c>
      <c r="IN3" s="374">
        <v>224.50065807984581</v>
      </c>
      <c r="IO3" s="374">
        <v>225.62688518567558</v>
      </c>
      <c r="IP3" s="374">
        <v>244.19146747854739</v>
      </c>
      <c r="IQ3" s="374">
        <v>245.89897309061192</v>
      </c>
      <c r="IR3" s="374">
        <v>246.38942683024743</v>
      </c>
      <c r="IS3" s="374">
        <v>265.89858669575068</v>
      </c>
      <c r="IT3" s="374">
        <v>273.96382596975758</v>
      </c>
      <c r="IU3" s="374">
        <v>273.38254746352288</v>
      </c>
      <c r="IV3" s="374">
        <v>283.06993000268005</v>
      </c>
      <c r="IW3" s="374">
        <v>289.59371021564789</v>
      </c>
      <c r="IX3" s="374">
        <v>298.99623788767133</v>
      </c>
    </row>
    <row r="4" spans="1:259" x14ac:dyDescent="0.25">
      <c r="A4" s="253" t="s">
        <v>34</v>
      </c>
      <c r="B4" s="374">
        <v>100</v>
      </c>
      <c r="C4" s="374">
        <v>104.32846252916768</v>
      </c>
      <c r="D4" s="374">
        <v>107.77405695852855</v>
      </c>
      <c r="E4" s="374">
        <v>114.43948747650747</v>
      </c>
      <c r="F4" s="374">
        <v>126.7675267498861</v>
      </c>
      <c r="G4" s="374">
        <v>125.41357198780165</v>
      </c>
      <c r="H4" s="374">
        <v>129.45564930847652</v>
      </c>
      <c r="I4" s="374">
        <v>128.20427061832808</v>
      </c>
      <c r="J4" s="374">
        <v>135.61314813640467</v>
      </c>
      <c r="K4" s="374">
        <v>149.24470203352524</v>
      </c>
      <c r="L4" s="374">
        <v>150.84888896841522</v>
      </c>
      <c r="M4" s="374">
        <v>150.42273910010167</v>
      </c>
      <c r="N4" s="374">
        <v>138.59561963198868</v>
      </c>
      <c r="O4" s="374">
        <v>134.66438953060259</v>
      </c>
      <c r="P4" s="374">
        <v>147.24946687529837</v>
      </c>
      <c r="Q4" s="374">
        <v>137.15479832616339</v>
      </c>
      <c r="R4" s="374">
        <v>127.17774861833644</v>
      </c>
      <c r="S4" s="374">
        <v>128.92237625213411</v>
      </c>
      <c r="T4" s="374">
        <v>135.51615739500306</v>
      </c>
      <c r="U4" s="374">
        <v>131.73536146478034</v>
      </c>
      <c r="V4" s="374">
        <v>129.53184443587011</v>
      </c>
      <c r="W4" s="374">
        <v>116.16973663540789</v>
      </c>
      <c r="X4" s="374">
        <v>103.01512063744994</v>
      </c>
      <c r="Y4" s="374">
        <v>106.10606422812259</v>
      </c>
      <c r="Z4" s="374">
        <v>107.38601758602445</v>
      </c>
      <c r="AA4" s="374">
        <v>107.29236080896611</v>
      </c>
      <c r="AB4" s="374">
        <v>107.72315424304101</v>
      </c>
      <c r="AC4" s="374">
        <v>110.4727460048195</v>
      </c>
      <c r="AD4" s="374">
        <v>113.02312463968819</v>
      </c>
      <c r="AE4" s="374">
        <v>108.02955208863195</v>
      </c>
      <c r="AF4" s="374">
        <v>108.2426351470872</v>
      </c>
      <c r="AG4" s="374">
        <v>102.94548952403777</v>
      </c>
      <c r="AH4" s="374">
        <v>94.069753019161681</v>
      </c>
      <c r="AI4" s="374">
        <v>95.060180634782242</v>
      </c>
      <c r="AJ4" s="374">
        <v>81.828368354366575</v>
      </c>
      <c r="AK4" s="374">
        <v>84.010208577587591</v>
      </c>
      <c r="AL4" s="374">
        <v>85.544365158605373</v>
      </c>
      <c r="AM4" s="374">
        <v>85.13006335381246</v>
      </c>
      <c r="AN4" s="374">
        <v>80.803557812563355</v>
      </c>
      <c r="AO4" s="374">
        <v>77.634660248092644</v>
      </c>
      <c r="AP4" s="374">
        <v>81.570507474762707</v>
      </c>
      <c r="AQ4" s="374">
        <v>90.248646546635428</v>
      </c>
      <c r="AR4" s="374">
        <v>93.009564543795236</v>
      </c>
      <c r="AS4" s="374">
        <v>97.730045370266055</v>
      </c>
      <c r="AT4" s="374">
        <v>97.671163521005539</v>
      </c>
      <c r="AU4" s="374">
        <v>108.84483282726201</v>
      </c>
      <c r="AV4" s="374">
        <v>108.57353269858149</v>
      </c>
      <c r="AW4" s="374">
        <v>115.95246368226712</v>
      </c>
      <c r="AX4" s="374">
        <v>111.49521248830443</v>
      </c>
      <c r="AY4" s="374">
        <v>113.4821369508951</v>
      </c>
      <c r="AZ4" s="374">
        <v>122.300347937395</v>
      </c>
      <c r="BA4" s="374">
        <v>126.40781828642615</v>
      </c>
      <c r="BB4" s="374">
        <v>124.01945525845656</v>
      </c>
      <c r="BC4" s="374">
        <v>126.1534719519366</v>
      </c>
      <c r="BD4" s="374">
        <v>125.33770755580865</v>
      </c>
      <c r="BE4" s="374">
        <v>131.10975586111439</v>
      </c>
      <c r="BF4" s="374">
        <v>130.51042911173613</v>
      </c>
      <c r="BG4" s="374">
        <v>131.8063426861265</v>
      </c>
      <c r="BH4" s="374">
        <v>136.54576943353902</v>
      </c>
      <c r="BI4" s="374">
        <v>135.22481882459604</v>
      </c>
      <c r="BJ4" s="374">
        <v>142.46506336098679</v>
      </c>
      <c r="BK4" s="374">
        <v>145.65897887456791</v>
      </c>
      <c r="BL4" s="374">
        <v>150.80518732404806</v>
      </c>
      <c r="BM4" s="374">
        <v>159.13084790952138</v>
      </c>
      <c r="BN4" s="374">
        <v>164.09117779326689</v>
      </c>
      <c r="BO4" s="374">
        <v>162.19344995531731</v>
      </c>
      <c r="BP4" s="374">
        <v>173.92286858170544</v>
      </c>
      <c r="BQ4" s="374">
        <v>183.75570948200706</v>
      </c>
      <c r="BR4" s="374">
        <v>189.04184630787248</v>
      </c>
      <c r="BS4" s="374">
        <v>192.26772750737757</v>
      </c>
      <c r="BT4" s="374">
        <v>199.3671131753097</v>
      </c>
      <c r="BU4" s="374">
        <v>193.4314802876911</v>
      </c>
      <c r="BV4" s="374">
        <v>201.22280511922531</v>
      </c>
      <c r="BW4" s="374">
        <v>217.29653932949759</v>
      </c>
      <c r="BX4" s="374">
        <v>222.20961756559632</v>
      </c>
      <c r="BY4" s="374">
        <v>229.28717084007988</v>
      </c>
      <c r="BZ4" s="374">
        <v>242.13643991732042</v>
      </c>
      <c r="CA4" s="374">
        <v>249.77515621211793</v>
      </c>
      <c r="CB4" s="374">
        <v>235.44263372144619</v>
      </c>
      <c r="CC4" s="374">
        <v>231.03483294548619</v>
      </c>
      <c r="CD4" s="374">
        <v>232.46151872098639</v>
      </c>
      <c r="CE4" s="374">
        <v>241.82025868843081</v>
      </c>
      <c r="CF4" s="374">
        <v>251.17689988535761</v>
      </c>
      <c r="CG4" s="374">
        <v>259.85669330014571</v>
      </c>
      <c r="CH4" s="374">
        <v>266.87039588799462</v>
      </c>
      <c r="CI4" s="374">
        <v>281.21186030825368</v>
      </c>
      <c r="CJ4" s="374">
        <v>289.75188154374808</v>
      </c>
      <c r="CK4" s="374">
        <v>282.08491705347336</v>
      </c>
      <c r="CL4" s="374">
        <v>289.24289304599932</v>
      </c>
      <c r="CM4" s="374">
        <v>304.3441700180723</v>
      </c>
      <c r="CN4" s="374">
        <v>316.3233561411098</v>
      </c>
      <c r="CO4" s="374">
        <v>305.19963394897121</v>
      </c>
      <c r="CP4" s="374">
        <v>312.58561385436604</v>
      </c>
      <c r="CQ4" s="374">
        <v>306.59596497550382</v>
      </c>
      <c r="CR4" s="374">
        <v>307.60496294189437</v>
      </c>
      <c r="CS4" s="374">
        <v>314.49428533583676</v>
      </c>
      <c r="CT4" s="374">
        <v>289.61141560764401</v>
      </c>
      <c r="CU4" s="374">
        <v>285.7310720219337</v>
      </c>
      <c r="CV4" s="374">
        <v>247.52187051972123</v>
      </c>
      <c r="CW4" s="374">
        <v>258.70087448881674</v>
      </c>
      <c r="CX4" s="374">
        <v>257.73880666830206</v>
      </c>
      <c r="CY4" s="374">
        <v>264.67565410023042</v>
      </c>
      <c r="CZ4" s="374">
        <v>277.01576304671346</v>
      </c>
      <c r="DA4" s="374">
        <v>250.78022933525185</v>
      </c>
      <c r="DB4" s="374">
        <v>246.09969944311607</v>
      </c>
      <c r="DC4" s="374">
        <v>247.86552264654253</v>
      </c>
      <c r="DD4" s="374">
        <v>210.77607020753555</v>
      </c>
      <c r="DE4" s="374">
        <v>171.83879046326774</v>
      </c>
      <c r="DF4" s="374">
        <v>157.01690539404578</v>
      </c>
      <c r="DG4" s="374">
        <v>147.76966554100778</v>
      </c>
      <c r="DH4" s="374">
        <v>154.78938168840256</v>
      </c>
      <c r="DI4" s="374">
        <v>140.07238226277028</v>
      </c>
      <c r="DJ4" s="374">
        <v>136.44711827186384</v>
      </c>
      <c r="DK4" s="374">
        <v>166.91465435897081</v>
      </c>
      <c r="DL4" s="374">
        <v>180.84221771574096</v>
      </c>
      <c r="DM4" s="374">
        <v>179.38457093120445</v>
      </c>
      <c r="DN4" s="374">
        <v>194.97588878706986</v>
      </c>
      <c r="DO4" s="374">
        <v>208.83557708070319</v>
      </c>
      <c r="DP4" s="374">
        <v>213.795911214835</v>
      </c>
      <c r="DQ4" s="374">
        <v>206.16552491398943</v>
      </c>
      <c r="DR4" s="374">
        <v>205.98804719801842</v>
      </c>
      <c r="DS4" s="374">
        <v>215.45494324940663</v>
      </c>
      <c r="DT4" s="374">
        <v>226.36610101728127</v>
      </c>
      <c r="DU4" s="374">
        <v>226.4815871341244</v>
      </c>
      <c r="DV4" s="374">
        <v>242.21886264720285</v>
      </c>
      <c r="DW4" s="374">
        <v>256.75045837676879</v>
      </c>
      <c r="DX4" s="374">
        <v>239.07523143960589</v>
      </c>
      <c r="DY4" s="374">
        <v>238.19123923370157</v>
      </c>
      <c r="DZ4" s="374">
        <v>249.31828048220325</v>
      </c>
      <c r="EA4" s="374">
        <v>237.32556251324442</v>
      </c>
      <c r="EB4" s="374">
        <v>251.64633829971316</v>
      </c>
      <c r="EC4" s="374">
        <v>258.11695176348189</v>
      </c>
      <c r="ED4" s="374">
        <v>259.52641107001665</v>
      </c>
      <c r="EE4" s="374">
        <v>277.27101981625663</v>
      </c>
      <c r="EF4" s="374">
        <v>281.26299275910878</v>
      </c>
      <c r="EG4" s="374">
        <v>281.38488792035992</v>
      </c>
      <c r="EH4" s="374">
        <v>277.21062996179921</v>
      </c>
      <c r="EI4" s="374">
        <v>278.50261030833019</v>
      </c>
      <c r="EJ4" s="374">
        <v>275.5293321265774</v>
      </c>
      <c r="EK4" s="374">
        <v>259.1929409526702</v>
      </c>
      <c r="EL4" s="374">
        <v>252.66762012225669</v>
      </c>
      <c r="EM4" s="374">
        <v>215.11266246327375</v>
      </c>
      <c r="EN4" s="374">
        <v>206.32490595493954</v>
      </c>
      <c r="EO4" s="374">
        <v>214.26233475612236</v>
      </c>
      <c r="EP4" s="374">
        <v>220.65666431626082</v>
      </c>
      <c r="EQ4" s="374">
        <v>218.87347184964386</v>
      </c>
      <c r="ER4" s="374">
        <v>233.33506249082828</v>
      </c>
      <c r="ES4" s="374">
        <v>251.47224340904884</v>
      </c>
      <c r="ET4" s="374">
        <v>249.64786292782335</v>
      </c>
      <c r="EU4" s="374">
        <v>254.31651304143176</v>
      </c>
      <c r="EV4" s="374">
        <v>240.34869974865384</v>
      </c>
      <c r="EW4" s="374">
        <v>242.88149634727731</v>
      </c>
      <c r="EX4" s="374">
        <v>257.75429586505066</v>
      </c>
      <c r="EY4" s="374">
        <v>263.61851628746956</v>
      </c>
      <c r="EZ4" s="374">
        <v>269.45649278549894</v>
      </c>
      <c r="FA4" s="374">
        <v>264.3233201832536</v>
      </c>
      <c r="FB4" s="374">
        <v>268.97014947550042</v>
      </c>
      <c r="FC4" s="374">
        <v>271.96502602580898</v>
      </c>
      <c r="FD4" s="374">
        <v>287.39483825113894</v>
      </c>
      <c r="FE4" s="374">
        <v>299.50496881411357</v>
      </c>
      <c r="FF4" s="374">
        <v>305.04605863010045</v>
      </c>
      <c r="FG4" s="374">
        <v>306.89050233238822</v>
      </c>
      <c r="FH4" s="374">
        <v>314.70287924987952</v>
      </c>
      <c r="FI4" s="374">
        <v>301.08511996633877</v>
      </c>
      <c r="FJ4" s="374">
        <v>321.16878276000386</v>
      </c>
      <c r="FK4" s="374">
        <v>327.09616110672152</v>
      </c>
      <c r="FL4" s="374">
        <v>342.07637513990306</v>
      </c>
      <c r="FM4" s="374">
        <v>356.21983438728819</v>
      </c>
      <c r="FN4" s="374">
        <v>365.85394854718743</v>
      </c>
      <c r="FO4" s="374">
        <v>374.78752006480903</v>
      </c>
      <c r="FP4" s="374">
        <v>384.45920098256943</v>
      </c>
      <c r="FQ4" s="374">
        <v>412.45825330794037</v>
      </c>
      <c r="FR4" s="374">
        <v>415.97208093827447</v>
      </c>
      <c r="FS4" s="374">
        <v>421.43414317765951</v>
      </c>
      <c r="FT4" s="374">
        <v>444.36516548827581</v>
      </c>
      <c r="FU4" s="374">
        <v>447.11199505876965</v>
      </c>
      <c r="FV4" s="374">
        <v>436.98772626588419</v>
      </c>
      <c r="FW4" s="374">
        <v>439.56339848249951</v>
      </c>
      <c r="FX4" s="374">
        <v>442.43745530633856</v>
      </c>
      <c r="FY4" s="374">
        <v>445.92200174126873</v>
      </c>
      <c r="FZ4" s="374">
        <v>451.45971401095233</v>
      </c>
      <c r="GA4" s="374">
        <v>451.73888278156977</v>
      </c>
      <c r="GB4" s="374">
        <v>481.72847274299636</v>
      </c>
      <c r="GC4" s="374">
        <v>523.9100170873088</v>
      </c>
      <c r="GD4" s="374">
        <v>555.04681339144054</v>
      </c>
      <c r="GE4" s="374">
        <v>560.84489598122229</v>
      </c>
      <c r="GF4" s="374">
        <v>577.57918033877706</v>
      </c>
      <c r="GG4" s="374">
        <v>561.52896885876498</v>
      </c>
      <c r="GH4" s="374">
        <v>589.31538827963641</v>
      </c>
      <c r="GI4" s="374">
        <v>567.32395227509414</v>
      </c>
      <c r="GJ4" s="374">
        <v>561.33350632075883</v>
      </c>
      <c r="GK4" s="374">
        <v>569.69597245969749</v>
      </c>
      <c r="GL4" s="374">
        <v>616.68362023856469</v>
      </c>
      <c r="GM4" s="374">
        <v>613.99167660003502</v>
      </c>
      <c r="GN4" s="374">
        <v>592.10123059933937</v>
      </c>
      <c r="GO4" s="374">
        <v>584.67483663514406</v>
      </c>
      <c r="GP4" s="374">
        <v>592.02964202626561</v>
      </c>
      <c r="GQ4" s="374">
        <v>593.36817598567541</v>
      </c>
      <c r="GR4" s="374">
        <v>632.72141900190138</v>
      </c>
      <c r="GS4" s="374">
        <v>597.83343566150825</v>
      </c>
      <c r="GT4" s="374">
        <v>618.25509779773029</v>
      </c>
      <c r="GU4" s="374">
        <v>631.43195699801038</v>
      </c>
      <c r="GV4" s="374">
        <v>621.46697842309982</v>
      </c>
      <c r="GW4" s="374">
        <v>617.67311393022192</v>
      </c>
      <c r="GX4" s="374">
        <v>592.71785897176937</v>
      </c>
      <c r="GY4" s="374">
        <v>623.78756985863515</v>
      </c>
      <c r="GZ4" s="374">
        <v>644.18649469565446</v>
      </c>
      <c r="HA4" s="374">
        <v>653.72768561496571</v>
      </c>
      <c r="HB4" s="374">
        <v>679.73790371636767</v>
      </c>
      <c r="HC4" s="374">
        <v>709.3993471736726</v>
      </c>
      <c r="HD4" s="374">
        <v>713.00002233552345</v>
      </c>
      <c r="HE4" s="374">
        <v>710.82995364558872</v>
      </c>
      <c r="HF4" s="374">
        <v>727.58715942310062</v>
      </c>
      <c r="HG4" s="374">
        <v>730.23872909263127</v>
      </c>
      <c r="HH4" s="374">
        <v>729.82344959675265</v>
      </c>
      <c r="HI4" s="374">
        <v>740.17440041953228</v>
      </c>
      <c r="HJ4" s="374">
        <v>699.91661340533835</v>
      </c>
      <c r="HK4" s="374">
        <v>705.01179154611816</v>
      </c>
      <c r="HL4" s="374">
        <v>702.36829270022258</v>
      </c>
      <c r="HM4" s="374">
        <v>707.65164202371739</v>
      </c>
      <c r="HN4" s="374">
        <v>696.63190023027187</v>
      </c>
      <c r="HO4" s="374">
        <v>706.75336371562412</v>
      </c>
      <c r="HP4" s="374">
        <v>708.49088834546126</v>
      </c>
      <c r="HQ4" s="374">
        <v>704.25006602903966</v>
      </c>
      <c r="HR4" s="374">
        <v>736.59152153036007</v>
      </c>
      <c r="HS4" s="374">
        <v>743.63170520999586</v>
      </c>
      <c r="HT4" s="374">
        <v>681.03034966672067</v>
      </c>
      <c r="HU4" s="374">
        <v>676.83834470340298</v>
      </c>
      <c r="HV4" s="374">
        <v>647.36814621803899</v>
      </c>
      <c r="HW4" s="374">
        <v>679.80834120415147</v>
      </c>
      <c r="HX4" s="374">
        <v>713.40110303269967</v>
      </c>
      <c r="HY4" s="374">
        <v>725.96611272894233</v>
      </c>
      <c r="HZ4" s="374">
        <v>755.78055388481027</v>
      </c>
      <c r="IA4" s="374">
        <v>731.65774210654604</v>
      </c>
      <c r="IB4" s="374">
        <v>746.10063362024312</v>
      </c>
      <c r="IC4" s="374">
        <v>745.41760718888349</v>
      </c>
      <c r="ID4" s="374">
        <v>742.5326060901474</v>
      </c>
      <c r="IE4" s="374">
        <v>747.21147880930528</v>
      </c>
      <c r="IF4" s="374">
        <v>744.61999828803937</v>
      </c>
      <c r="IG4" s="374">
        <v>791.43629359000238</v>
      </c>
      <c r="IH4" s="374">
        <v>822.00764201661104</v>
      </c>
      <c r="II4" s="374">
        <v>836.41009919346391</v>
      </c>
      <c r="IJ4" s="374">
        <v>787.65841178898222</v>
      </c>
      <c r="IK4" s="374">
        <v>706.18715374903707</v>
      </c>
      <c r="IL4" s="374">
        <v>776.49525941082618</v>
      </c>
      <c r="IM4" s="374">
        <v>842.61825561642104</v>
      </c>
      <c r="IN4" s="374">
        <v>852.11391623818633</v>
      </c>
      <c r="IO4" s="374">
        <v>900.56349706008689</v>
      </c>
      <c r="IP4" s="374">
        <v>943.81753748657684</v>
      </c>
      <c r="IQ4" s="374">
        <v>955.47561850371267</v>
      </c>
      <c r="IR4" s="374">
        <v>937.98795041388314</v>
      </c>
      <c r="IS4" s="374">
        <v>1020.683305087678</v>
      </c>
      <c r="IT4" s="374">
        <v>1070.5768123123596</v>
      </c>
      <c r="IU4" s="374">
        <v>1030.2448567690658</v>
      </c>
      <c r="IV4" s="374">
        <v>1043.4334251791556</v>
      </c>
      <c r="IW4" s="374">
        <v>1105.0181057614204</v>
      </c>
      <c r="IX4" s="374">
        <v>1154.1330783814965</v>
      </c>
    </row>
    <row r="5" spans="1:259" x14ac:dyDescent="0.25">
      <c r="A5" s="253" t="s">
        <v>36</v>
      </c>
      <c r="B5" s="374">
        <v>100</v>
      </c>
      <c r="C5" s="374">
        <v>100</v>
      </c>
      <c r="D5" s="374">
        <v>100</v>
      </c>
      <c r="E5" s="374">
        <v>100</v>
      </c>
      <c r="F5" s="374">
        <v>100</v>
      </c>
      <c r="G5" s="374">
        <v>100</v>
      </c>
      <c r="H5" s="374">
        <v>100</v>
      </c>
      <c r="I5" s="374">
        <v>100</v>
      </c>
      <c r="J5" s="374">
        <v>100</v>
      </c>
      <c r="K5" s="374">
        <v>100</v>
      </c>
      <c r="L5" s="374">
        <v>100</v>
      </c>
      <c r="M5" s="374">
        <v>100</v>
      </c>
      <c r="N5" s="374">
        <v>101.81979614270011</v>
      </c>
      <c r="O5" s="374">
        <v>101.81512940941342</v>
      </c>
      <c r="P5" s="374">
        <v>104.42761067252924</v>
      </c>
      <c r="Q5" s="374">
        <v>107.5644648745878</v>
      </c>
      <c r="R5" s="374">
        <v>104.67269911062257</v>
      </c>
      <c r="S5" s="374">
        <v>105.10456680323774</v>
      </c>
      <c r="T5" s="374">
        <v>109.10013990206856</v>
      </c>
      <c r="U5" s="374">
        <v>107.04091136204659</v>
      </c>
      <c r="V5" s="374">
        <v>105.00922354351954</v>
      </c>
      <c r="W5" s="374">
        <v>102.30989307484761</v>
      </c>
      <c r="X5" s="374">
        <v>91.363175776956169</v>
      </c>
      <c r="Y5" s="374">
        <v>95.220425702008626</v>
      </c>
      <c r="Z5" s="374">
        <v>95.607364844608796</v>
      </c>
      <c r="AA5" s="374">
        <v>95.499910062955962</v>
      </c>
      <c r="AB5" s="374">
        <v>99.308903767362878</v>
      </c>
      <c r="AC5" s="374">
        <v>103.64207055061459</v>
      </c>
      <c r="AD5" s="374">
        <v>105.40230838413113</v>
      </c>
      <c r="AE5" s="374">
        <v>111.37941232684808</v>
      </c>
      <c r="AF5" s="374">
        <v>114.15746106413879</v>
      </c>
      <c r="AG5" s="374">
        <v>104.80729235014263</v>
      </c>
      <c r="AH5" s="374">
        <v>102.48639976764028</v>
      </c>
      <c r="AI5" s="374">
        <v>98.404244692906843</v>
      </c>
      <c r="AJ5" s="374">
        <v>91.111497615099836</v>
      </c>
      <c r="AK5" s="374">
        <v>97.261165916011834</v>
      </c>
      <c r="AL5" s="374">
        <v>98.247076579993845</v>
      </c>
      <c r="AM5" s="374">
        <v>97.349220384870108</v>
      </c>
      <c r="AN5" s="374">
        <v>92.634594510284813</v>
      </c>
      <c r="AO5" s="374">
        <v>92.048009386005447</v>
      </c>
      <c r="AP5" s="374">
        <v>88.879820390717924</v>
      </c>
      <c r="AQ5" s="374">
        <v>90.42930505840333</v>
      </c>
      <c r="AR5" s="374">
        <v>97.368092967191856</v>
      </c>
      <c r="AS5" s="374">
        <v>100.42760426506173</v>
      </c>
      <c r="AT5" s="374">
        <v>102.65929870946349</v>
      </c>
      <c r="AU5" s="374">
        <v>105.45404023204593</v>
      </c>
      <c r="AV5" s="374">
        <v>105.3000241034202</v>
      </c>
      <c r="AW5" s="374">
        <v>109.8847891705293</v>
      </c>
      <c r="AX5" s="374">
        <v>114.97906544916756</v>
      </c>
      <c r="AY5" s="374">
        <v>117.91467189835048</v>
      </c>
      <c r="AZ5" s="374">
        <v>120.37420060213445</v>
      </c>
      <c r="BA5" s="374">
        <v>128.24981653076682</v>
      </c>
      <c r="BB5" s="374">
        <v>132.25287923402215</v>
      </c>
      <c r="BC5" s="374">
        <v>128.76334690480755</v>
      </c>
      <c r="BD5" s="374">
        <v>132.37929938070135</v>
      </c>
      <c r="BE5" s="374">
        <v>135.559362361431</v>
      </c>
      <c r="BF5" s="374">
        <v>138.46562149441453</v>
      </c>
      <c r="BG5" s="374">
        <v>142.26153591682632</v>
      </c>
      <c r="BH5" s="374">
        <v>144.90569770468252</v>
      </c>
      <c r="BI5" s="374">
        <v>146.88474005925553</v>
      </c>
      <c r="BJ5" s="374">
        <v>155.2763086251299</v>
      </c>
      <c r="BK5" s="374">
        <v>162.7622596373937</v>
      </c>
      <c r="BL5" s="374">
        <v>166.89091145109904</v>
      </c>
      <c r="BM5" s="374">
        <v>169.515673514475</v>
      </c>
      <c r="BN5" s="374">
        <v>167.9189457227632</v>
      </c>
      <c r="BO5" s="374">
        <v>173.14271313020888</v>
      </c>
      <c r="BP5" s="374">
        <v>186.14207888298961</v>
      </c>
      <c r="BQ5" s="374">
        <v>191.65281327473943</v>
      </c>
      <c r="BR5" s="374">
        <v>195.95975864030967</v>
      </c>
      <c r="BS5" s="374">
        <v>197.18292772933168</v>
      </c>
      <c r="BT5" s="374">
        <v>205.90482402464306</v>
      </c>
      <c r="BU5" s="374">
        <v>195.07634773565354</v>
      </c>
      <c r="BV5" s="374">
        <v>197.47162522132925</v>
      </c>
      <c r="BW5" s="374">
        <v>203.0374540286532</v>
      </c>
      <c r="BX5" s="374">
        <v>215.44669743441969</v>
      </c>
      <c r="BY5" s="374">
        <v>231.23394772162416</v>
      </c>
      <c r="BZ5" s="374">
        <v>242.130519221284</v>
      </c>
      <c r="CA5" s="374">
        <v>236.00871106419049</v>
      </c>
      <c r="CB5" s="374">
        <v>224.26233724982069</v>
      </c>
      <c r="CC5" s="374">
        <v>230.55581909829954</v>
      </c>
      <c r="CD5" s="374">
        <v>244.54422013803233</v>
      </c>
      <c r="CE5" s="374">
        <v>247.68856497745307</v>
      </c>
      <c r="CF5" s="374">
        <v>265.7619225291748</v>
      </c>
      <c r="CG5" s="374">
        <v>274.51552119085966</v>
      </c>
      <c r="CH5" s="374">
        <v>281.68261260334248</v>
      </c>
      <c r="CI5" s="374">
        <v>306.21426900168876</v>
      </c>
      <c r="CJ5" s="374">
        <v>309.89549366004684</v>
      </c>
      <c r="CK5" s="374">
        <v>311.2290015946358</v>
      </c>
      <c r="CL5" s="374">
        <v>319.28830039486331</v>
      </c>
      <c r="CM5" s="374">
        <v>310.38954591076288</v>
      </c>
      <c r="CN5" s="374">
        <v>312.55915384937077</v>
      </c>
      <c r="CO5" s="374">
        <v>281.5345807093899</v>
      </c>
      <c r="CP5" s="374">
        <v>262.47190049745916</v>
      </c>
      <c r="CQ5" s="374">
        <v>265.24158073779876</v>
      </c>
      <c r="CR5" s="374">
        <v>254.73644601786728</v>
      </c>
      <c r="CS5" s="374">
        <v>253.32516213156271</v>
      </c>
      <c r="CT5" s="374">
        <v>230.9933378273702</v>
      </c>
      <c r="CU5" s="374">
        <v>219.68224997082422</v>
      </c>
      <c r="CV5" s="374">
        <v>214.54244464403271</v>
      </c>
      <c r="CW5" s="374">
        <v>220.69796699004436</v>
      </c>
      <c r="CX5" s="374">
        <v>211.92585230463857</v>
      </c>
      <c r="CY5" s="374">
        <v>214.82031566742424</v>
      </c>
      <c r="CZ5" s="374">
        <v>208.18774369829808</v>
      </c>
      <c r="DA5" s="374">
        <v>182.12630880144323</v>
      </c>
      <c r="DB5" s="374">
        <v>180.84219272323392</v>
      </c>
      <c r="DC5" s="374">
        <v>183.99971633577292</v>
      </c>
      <c r="DD5" s="374">
        <v>165.96332682621176</v>
      </c>
      <c r="DE5" s="374">
        <v>130.62854798241037</v>
      </c>
      <c r="DF5" s="374">
        <v>111.28580386865654</v>
      </c>
      <c r="DG5" s="374">
        <v>113.17621626877911</v>
      </c>
      <c r="DH5" s="374">
        <v>109.65088736841544</v>
      </c>
      <c r="DI5" s="374">
        <v>96.954495071208171</v>
      </c>
      <c r="DJ5" s="374">
        <v>98.244530236097262</v>
      </c>
      <c r="DK5" s="374">
        <v>119.80050582476396</v>
      </c>
      <c r="DL5" s="374">
        <v>126.16750488456185</v>
      </c>
      <c r="DM5" s="374">
        <v>126.8394057224462</v>
      </c>
      <c r="DN5" s="374">
        <v>137.7370304703895</v>
      </c>
      <c r="DO5" s="374">
        <v>151.84482988409826</v>
      </c>
      <c r="DP5" s="374">
        <v>157.06424710801821</v>
      </c>
      <c r="DQ5" s="374">
        <v>156.28131429670537</v>
      </c>
      <c r="DR5" s="374">
        <v>154.34190587984767</v>
      </c>
      <c r="DS5" s="374">
        <v>164.65624699604109</v>
      </c>
      <c r="DT5" s="374">
        <v>160.23202094909149</v>
      </c>
      <c r="DU5" s="374">
        <v>165.4186021823329</v>
      </c>
      <c r="DV5" s="374">
        <v>177.0697085997688</v>
      </c>
      <c r="DW5" s="374">
        <v>177.91828776135122</v>
      </c>
      <c r="DX5" s="374">
        <v>173.39166830564409</v>
      </c>
      <c r="DY5" s="374">
        <v>171.98254595195229</v>
      </c>
      <c r="DZ5" s="374">
        <v>180.24492552071965</v>
      </c>
      <c r="EA5" s="374">
        <v>183.1805958221999</v>
      </c>
      <c r="EB5" s="374">
        <v>189.80061991922946</v>
      </c>
      <c r="EC5" s="374">
        <v>193.99956354550798</v>
      </c>
      <c r="ED5" s="374">
        <v>193.94724843410179</v>
      </c>
      <c r="EE5" s="374">
        <v>200.38550710550356</v>
      </c>
      <c r="EF5" s="374">
        <v>197.75933822730875</v>
      </c>
      <c r="EG5" s="374">
        <v>203.57260317574296</v>
      </c>
      <c r="EH5" s="374">
        <v>198.47249725217193</v>
      </c>
      <c r="EI5" s="374">
        <v>201.13123728012056</v>
      </c>
      <c r="EJ5" s="374">
        <v>208.50332726592274</v>
      </c>
      <c r="EK5" s="374">
        <v>201.88399254119224</v>
      </c>
      <c r="EL5" s="374">
        <v>201.98690607322118</v>
      </c>
      <c r="EM5" s="374">
        <v>186.03261900811125</v>
      </c>
      <c r="EN5" s="374">
        <v>171.39122489925688</v>
      </c>
      <c r="EO5" s="374">
        <v>184.55104249624728</v>
      </c>
      <c r="EP5" s="374">
        <v>176.38547715720969</v>
      </c>
      <c r="EQ5" s="374">
        <v>181.47635614111763</v>
      </c>
      <c r="ER5" s="374">
        <v>193.19013401988488</v>
      </c>
      <c r="ES5" s="374">
        <v>195.04974069301267</v>
      </c>
      <c r="ET5" s="374">
        <v>201.53407089067403</v>
      </c>
      <c r="EU5" s="374">
        <v>203.23651950668068</v>
      </c>
      <c r="EV5" s="374">
        <v>200.13567295247609</v>
      </c>
      <c r="EW5" s="374">
        <v>207.39591869324508</v>
      </c>
      <c r="EX5" s="374">
        <v>219.76548821825821</v>
      </c>
      <c r="EY5" s="374">
        <v>217.16695052019864</v>
      </c>
      <c r="EZ5" s="374">
        <v>217.23246775099022</v>
      </c>
      <c r="FA5" s="374">
        <v>227.4411919529197</v>
      </c>
      <c r="FB5" s="374">
        <v>230.28073241635337</v>
      </c>
      <c r="FC5" s="374">
        <v>231.87574150633205</v>
      </c>
      <c r="FD5" s="374">
        <v>226.57220061017657</v>
      </c>
      <c r="FE5" s="374">
        <v>230.07500436484668</v>
      </c>
      <c r="FF5" s="374">
        <v>227.97548776039207</v>
      </c>
      <c r="FG5" s="374">
        <v>100</v>
      </c>
      <c r="FH5" s="374">
        <v>100</v>
      </c>
      <c r="FI5" s="374">
        <v>100</v>
      </c>
      <c r="FJ5" s="374">
        <v>100</v>
      </c>
      <c r="FK5" s="374">
        <v>100</v>
      </c>
      <c r="FL5" s="374">
        <v>100</v>
      </c>
      <c r="FM5" s="374">
        <v>100</v>
      </c>
      <c r="FN5" s="374">
        <v>100</v>
      </c>
      <c r="FO5" s="374">
        <v>100</v>
      </c>
      <c r="FP5" s="374">
        <v>100</v>
      </c>
      <c r="FQ5" s="374">
        <v>100</v>
      </c>
      <c r="FR5" s="374">
        <v>100</v>
      </c>
      <c r="FS5" s="374">
        <v>100</v>
      </c>
      <c r="FT5" s="374">
        <v>100</v>
      </c>
      <c r="FU5" s="374">
        <v>100</v>
      </c>
      <c r="FV5" s="374">
        <v>100</v>
      </c>
      <c r="FW5" s="374">
        <v>100</v>
      </c>
      <c r="FX5" s="374">
        <v>100</v>
      </c>
      <c r="FY5" s="374">
        <v>100</v>
      </c>
      <c r="FZ5" s="374">
        <v>100</v>
      </c>
      <c r="GA5" s="374">
        <v>100</v>
      </c>
      <c r="GB5" s="374">
        <v>100</v>
      </c>
      <c r="GC5" s="374">
        <v>100</v>
      </c>
      <c r="GD5" s="374">
        <v>100</v>
      </c>
      <c r="GE5" s="374">
        <v>100</v>
      </c>
      <c r="GF5" s="374">
        <v>100</v>
      </c>
      <c r="GG5" s="374">
        <v>100</v>
      </c>
      <c r="GH5" s="374">
        <v>100</v>
      </c>
      <c r="GI5" s="374">
        <v>100</v>
      </c>
      <c r="GJ5" s="374">
        <v>100</v>
      </c>
      <c r="GK5" s="374">
        <v>100</v>
      </c>
      <c r="GL5" s="374">
        <v>100</v>
      </c>
      <c r="GM5" s="374">
        <v>100</v>
      </c>
      <c r="GN5" s="374">
        <v>100</v>
      </c>
      <c r="GO5" s="374">
        <v>100</v>
      </c>
      <c r="GP5" s="374">
        <v>100</v>
      </c>
      <c r="GQ5" s="374">
        <v>100</v>
      </c>
      <c r="GR5" s="374">
        <v>100</v>
      </c>
      <c r="GS5" s="374">
        <v>100</v>
      </c>
      <c r="GT5" s="374">
        <v>100</v>
      </c>
      <c r="GU5" s="374">
        <v>100</v>
      </c>
      <c r="GV5" s="374">
        <v>100</v>
      </c>
      <c r="GW5" s="374">
        <v>100</v>
      </c>
      <c r="GX5" s="374">
        <v>100</v>
      </c>
      <c r="GY5" s="374">
        <v>100</v>
      </c>
      <c r="GZ5" s="374">
        <v>100</v>
      </c>
      <c r="HA5" s="374">
        <v>100</v>
      </c>
      <c r="HB5" s="374">
        <v>100</v>
      </c>
      <c r="HC5" s="374">
        <v>100</v>
      </c>
      <c r="HD5" s="374">
        <v>100</v>
      </c>
      <c r="HE5" s="374">
        <v>100</v>
      </c>
      <c r="HF5" s="374">
        <v>100</v>
      </c>
      <c r="HG5" s="374">
        <v>100</v>
      </c>
      <c r="HH5" s="374">
        <v>100</v>
      </c>
      <c r="HI5" s="374">
        <v>100</v>
      </c>
      <c r="HJ5" s="374">
        <v>100</v>
      </c>
      <c r="HK5" s="374">
        <v>100</v>
      </c>
      <c r="HL5" s="374">
        <v>100</v>
      </c>
      <c r="HM5" s="374">
        <v>100</v>
      </c>
      <c r="HN5" s="374">
        <v>100</v>
      </c>
      <c r="HO5" s="374">
        <v>100</v>
      </c>
      <c r="HP5" s="374">
        <v>100</v>
      </c>
      <c r="HQ5" s="374">
        <v>100</v>
      </c>
      <c r="HR5" s="374">
        <v>100.33866113046813</v>
      </c>
      <c r="HS5" s="374">
        <v>100.65639109352782</v>
      </c>
      <c r="HT5" s="374">
        <v>101.06271660476116</v>
      </c>
      <c r="HU5" s="374">
        <v>101.03679762551791</v>
      </c>
      <c r="HV5" s="374">
        <v>101.68796043272278</v>
      </c>
      <c r="HW5" s="374">
        <v>102.44832592410835</v>
      </c>
      <c r="HX5" s="374">
        <v>102.70229571257225</v>
      </c>
      <c r="HY5" s="374">
        <v>102.83020592542678</v>
      </c>
      <c r="HZ5" s="374">
        <v>103.28203117604679</v>
      </c>
      <c r="IA5" s="374">
        <v>103.46293087763753</v>
      </c>
      <c r="IB5" s="374">
        <v>103.68281859414519</v>
      </c>
      <c r="IC5" s="374">
        <v>104.134749999555</v>
      </c>
      <c r="ID5" s="374">
        <v>104.49435183549073</v>
      </c>
      <c r="IE5" s="374">
        <v>104.95519705434398</v>
      </c>
      <c r="IF5" s="374">
        <v>106.25884539220179</v>
      </c>
      <c r="IG5" s="374">
        <v>106.77782533193712</v>
      </c>
      <c r="IH5" s="374">
        <v>107.79181597973759</v>
      </c>
      <c r="II5" s="374">
        <v>108.65247847049316</v>
      </c>
      <c r="IJ5" s="374">
        <v>109.05377218714074</v>
      </c>
      <c r="IK5" s="374">
        <v>107.4890327492682</v>
      </c>
      <c r="IL5" s="374">
        <v>107.43346260579553</v>
      </c>
      <c r="IM5" s="374">
        <v>107.78662539830778</v>
      </c>
      <c r="IN5" s="374">
        <v>108.09343441965859</v>
      </c>
      <c r="IO5" s="374">
        <v>108.54520932868947</v>
      </c>
      <c r="IP5" s="374">
        <v>108.92026281335504</v>
      </c>
      <c r="IQ5" s="374">
        <v>109.26713025663007</v>
      </c>
      <c r="IR5" s="374">
        <v>109.37336895390101</v>
      </c>
      <c r="IS5" s="374">
        <v>110.62363578317928</v>
      </c>
      <c r="IT5" s="374">
        <v>110.08586459405934</v>
      </c>
      <c r="IU5" s="374">
        <v>110.67956403395738</v>
      </c>
      <c r="IV5" s="374">
        <v>110.98302991609248</v>
      </c>
      <c r="IW5" s="374">
        <v>111.42063703277721</v>
      </c>
      <c r="IX5" s="374">
        <v>112.08790155091664</v>
      </c>
    </row>
    <row r="6" spans="1:259" x14ac:dyDescent="0.25">
      <c r="A6" s="253" t="s">
        <v>210</v>
      </c>
      <c r="B6" s="374">
        <v>100</v>
      </c>
      <c r="C6" s="374">
        <v>115.78799905157686</v>
      </c>
      <c r="D6" s="374">
        <v>117.45729687939142</v>
      </c>
      <c r="E6" s="374">
        <v>123.35989176935622</v>
      </c>
      <c r="F6" s="374">
        <v>124.71340251976396</v>
      </c>
      <c r="G6" s="374">
        <v>116.41046661222067</v>
      </c>
      <c r="H6" s="374">
        <v>107.52201575331361</v>
      </c>
      <c r="I6" s="374">
        <v>111.41626081411725</v>
      </c>
      <c r="J6" s="374">
        <v>109.31751371134233</v>
      </c>
      <c r="K6" s="374">
        <v>114.45687251305097</v>
      </c>
      <c r="L6" s="374">
        <v>104.02912581384076</v>
      </c>
      <c r="M6" s="374">
        <v>102.12903979677364</v>
      </c>
      <c r="N6" s="374">
        <v>92.075590190562636</v>
      </c>
      <c r="O6" s="374">
        <v>88.750617406907864</v>
      </c>
      <c r="P6" s="374">
        <v>99.141709643915817</v>
      </c>
      <c r="Q6" s="374">
        <v>93.267956149849326</v>
      </c>
      <c r="R6" s="374">
        <v>88.085616862964713</v>
      </c>
      <c r="S6" s="374">
        <v>90.348305239305276</v>
      </c>
      <c r="T6" s="374">
        <v>96.482084536676751</v>
      </c>
      <c r="U6" s="374">
        <v>94.488558182118553</v>
      </c>
      <c r="V6" s="374">
        <v>86.897145675791265</v>
      </c>
      <c r="W6" s="374">
        <v>82.267529763658729</v>
      </c>
      <c r="X6" s="374">
        <v>70.143951706448604</v>
      </c>
      <c r="Y6" s="374">
        <v>75.832696301988193</v>
      </c>
      <c r="Z6" s="374">
        <v>85.747649497171665</v>
      </c>
      <c r="AA6" s="374">
        <v>91.599389279592941</v>
      </c>
      <c r="AB6" s="374">
        <v>96.541383668046294</v>
      </c>
      <c r="AC6" s="374">
        <v>98.595343125587306</v>
      </c>
      <c r="AD6" s="374">
        <v>102.36867642123487</v>
      </c>
      <c r="AE6" s="374">
        <v>100.2176386695958</v>
      </c>
      <c r="AF6" s="374">
        <v>95.375226685235646</v>
      </c>
      <c r="AG6" s="374">
        <v>83.596275005193959</v>
      </c>
      <c r="AH6" s="374">
        <v>78.258400086037028</v>
      </c>
      <c r="AI6" s="374">
        <v>78.521825097723422</v>
      </c>
      <c r="AJ6" s="374">
        <v>70.970569107213521</v>
      </c>
      <c r="AK6" s="374">
        <v>75.852864757732959</v>
      </c>
      <c r="AL6" s="374">
        <v>80.746158957734878</v>
      </c>
      <c r="AM6" s="374">
        <v>73.523654552261732</v>
      </c>
      <c r="AN6" s="374">
        <v>70.373663452160372</v>
      </c>
      <c r="AO6" s="374">
        <v>68.974024473827114</v>
      </c>
      <c r="AP6" s="374">
        <v>66.401817502583825</v>
      </c>
      <c r="AQ6" s="374">
        <v>70.669288545276245</v>
      </c>
      <c r="AR6" s="374">
        <v>71.628686146283727</v>
      </c>
      <c r="AS6" s="374">
        <v>78.28891082084705</v>
      </c>
      <c r="AT6" s="374">
        <v>83.49971839462971</v>
      </c>
      <c r="AU6" s="374">
        <v>93.467053541301397</v>
      </c>
      <c r="AV6" s="374">
        <v>87.853918957537061</v>
      </c>
      <c r="AW6" s="374">
        <v>94.972767702661685</v>
      </c>
      <c r="AX6" s="374">
        <v>92.883533724634347</v>
      </c>
      <c r="AY6" s="374">
        <v>94.329689197126882</v>
      </c>
      <c r="AZ6" s="374">
        <v>98.287361627678578</v>
      </c>
      <c r="BA6" s="374">
        <v>101.96355267683981</v>
      </c>
      <c r="BB6" s="374">
        <v>104.18569161689248</v>
      </c>
      <c r="BC6" s="374">
        <v>99.099900486324103</v>
      </c>
      <c r="BD6" s="374">
        <v>94.447677389195903</v>
      </c>
      <c r="BE6" s="374">
        <v>96.391756140534341</v>
      </c>
      <c r="BF6" s="374">
        <v>97.178337434255013</v>
      </c>
      <c r="BG6" s="374">
        <v>99.220647766845332</v>
      </c>
      <c r="BH6" s="374">
        <v>102.72566367766944</v>
      </c>
      <c r="BI6" s="374">
        <v>102.62826593537984</v>
      </c>
      <c r="BJ6" s="374">
        <v>105.69060878202605</v>
      </c>
      <c r="BK6" s="374">
        <v>108.25356492724691</v>
      </c>
      <c r="BL6" s="374">
        <v>112.94390604002562</v>
      </c>
      <c r="BM6" s="374">
        <v>121.29096917057609</v>
      </c>
      <c r="BN6" s="374">
        <v>114.97544395093315</v>
      </c>
      <c r="BO6" s="374">
        <v>113.21956834872294</v>
      </c>
      <c r="BP6" s="374">
        <v>123.50782210306008</v>
      </c>
      <c r="BQ6" s="374">
        <v>131.13020248363824</v>
      </c>
      <c r="BR6" s="374">
        <v>139.29817516435565</v>
      </c>
      <c r="BS6" s="374">
        <v>140.73893206369615</v>
      </c>
      <c r="BT6" s="374">
        <v>158.32139248296912</v>
      </c>
      <c r="BU6" s="374">
        <v>148.8484238322537</v>
      </c>
      <c r="BV6" s="374">
        <v>162.07547558348062</v>
      </c>
      <c r="BW6" s="374">
        <v>169.59574533930967</v>
      </c>
      <c r="BX6" s="374">
        <v>185.28485281658632</v>
      </c>
      <c r="BY6" s="374">
        <v>189.08725774262319</v>
      </c>
      <c r="BZ6" s="374">
        <v>188.94661787105429</v>
      </c>
      <c r="CA6" s="374">
        <v>193.89923928348097</v>
      </c>
      <c r="CB6" s="374">
        <v>168.51101890263172</v>
      </c>
      <c r="CC6" s="374">
        <v>169.16146473369085</v>
      </c>
      <c r="CD6" s="374">
        <v>174.16106069632517</v>
      </c>
      <c r="CE6" s="374">
        <v>178.96523315299385</v>
      </c>
      <c r="CF6" s="374">
        <v>182.6558841577336</v>
      </c>
      <c r="CG6" s="374">
        <v>191.3947066313076</v>
      </c>
      <c r="CH6" s="374">
        <v>196.20730889688326</v>
      </c>
      <c r="CI6" s="374">
        <v>206.17302713260432</v>
      </c>
      <c r="CJ6" s="374">
        <v>209.68665552461547</v>
      </c>
      <c r="CK6" s="374">
        <v>204.00102565622723</v>
      </c>
      <c r="CL6" s="374">
        <v>210.25337875008844</v>
      </c>
      <c r="CM6" s="374">
        <v>214.12866285932475</v>
      </c>
      <c r="CN6" s="374">
        <v>228.5692812531878</v>
      </c>
      <c r="CO6" s="374">
        <v>236.81271345631035</v>
      </c>
      <c r="CP6" s="374">
        <v>243.61269111932896</v>
      </c>
      <c r="CQ6" s="374">
        <v>237.85044586094986</v>
      </c>
      <c r="CR6" s="374">
        <v>253.28820083258768</v>
      </c>
      <c r="CS6" s="374">
        <v>274.77020907225517</v>
      </c>
      <c r="CT6" s="374">
        <v>254.78763198512397</v>
      </c>
      <c r="CU6" s="374">
        <v>259.78064169746267</v>
      </c>
      <c r="CV6" s="374">
        <v>230.34950206040563</v>
      </c>
      <c r="CW6" s="374">
        <v>235.41984032971789</v>
      </c>
      <c r="CX6" s="374">
        <v>213.96656276349296</v>
      </c>
      <c r="CY6" s="374">
        <v>237.15669354657749</v>
      </c>
      <c r="CZ6" s="374">
        <v>242.83500807009497</v>
      </c>
      <c r="DA6" s="374">
        <v>217.56618911850711</v>
      </c>
      <c r="DB6" s="374">
        <v>213.95364904428061</v>
      </c>
      <c r="DC6" s="374">
        <v>212.5648308757373</v>
      </c>
      <c r="DD6" s="374">
        <v>185.01008856713452</v>
      </c>
      <c r="DE6" s="374">
        <v>150.58611891011009</v>
      </c>
      <c r="DF6" s="374">
        <v>140.41186891433833</v>
      </c>
      <c r="DG6" s="374">
        <v>136.38332998429638</v>
      </c>
      <c r="DH6" s="374">
        <v>139.51106545472311</v>
      </c>
      <c r="DI6" s="374">
        <v>132.04640317184925</v>
      </c>
      <c r="DJ6" s="374">
        <v>140.98509085555867</v>
      </c>
      <c r="DK6" s="374">
        <v>165.20566918328927</v>
      </c>
      <c r="DL6" s="374">
        <v>184.29570423355824</v>
      </c>
      <c r="DM6" s="374">
        <v>187.6311178033101</v>
      </c>
      <c r="DN6" s="374">
        <v>205.61727746982456</v>
      </c>
      <c r="DO6" s="374">
        <v>204.44039962992977</v>
      </c>
      <c r="DP6" s="374">
        <v>219.35892776738194</v>
      </c>
      <c r="DQ6" s="374">
        <v>218.54688073256551</v>
      </c>
      <c r="DR6" s="374">
        <v>223.43418991181323</v>
      </c>
      <c r="DS6" s="374">
        <v>242.20044354320669</v>
      </c>
      <c r="DT6" s="374">
        <v>237.91654428641499</v>
      </c>
      <c r="DU6" s="374">
        <v>245.0843553199812</v>
      </c>
      <c r="DV6" s="374">
        <v>267.86913078891735</v>
      </c>
      <c r="DW6" s="374">
        <v>276.13687452616387</v>
      </c>
      <c r="DX6" s="374">
        <v>274.16113177013267</v>
      </c>
      <c r="DY6" s="374">
        <v>276.8201968986574</v>
      </c>
      <c r="DZ6" s="374">
        <v>281.88727370276325</v>
      </c>
      <c r="EA6" s="374">
        <v>283.99415919551024</v>
      </c>
      <c r="EB6" s="374">
        <v>295.04942660139858</v>
      </c>
      <c r="EC6" s="374">
        <v>298.28694885935482</v>
      </c>
      <c r="ED6" s="374">
        <v>311.52594010515315</v>
      </c>
      <c r="EE6" s="374">
        <v>319.02395516328835</v>
      </c>
      <c r="EF6" s="374">
        <v>298.90413863753963</v>
      </c>
      <c r="EG6" s="374">
        <v>294.69857328736964</v>
      </c>
      <c r="EH6" s="374">
        <v>302.39420424917603</v>
      </c>
      <c r="EI6" s="374">
        <v>297.70702920765137</v>
      </c>
      <c r="EJ6" s="374">
        <v>300.26639126243174</v>
      </c>
      <c r="EK6" s="374">
        <v>296.28272085661536</v>
      </c>
      <c r="EL6" s="374">
        <v>299.47441483374087</v>
      </c>
      <c r="EM6" s="374">
        <v>277.47602903847019</v>
      </c>
      <c r="EN6" s="374">
        <v>258.4467190751202</v>
      </c>
      <c r="EO6" s="374">
        <v>277.35480930818824</v>
      </c>
      <c r="EP6" s="374">
        <v>271.96302561660497</v>
      </c>
      <c r="EQ6" s="374">
        <v>276.64876659644034</v>
      </c>
      <c r="ER6" s="374">
        <v>304.69001533312786</v>
      </c>
      <c r="ES6" s="374">
        <v>315.218277251833</v>
      </c>
      <c r="ET6" s="374">
        <v>310.27008974272877</v>
      </c>
      <c r="EU6" s="374">
        <v>308.83986842361787</v>
      </c>
      <c r="EV6" s="374">
        <v>294.53176547651515</v>
      </c>
      <c r="EW6" s="374">
        <v>301.85298865193812</v>
      </c>
      <c r="EX6" s="374">
        <v>317.63700356321033</v>
      </c>
      <c r="EY6" s="374">
        <v>310.07978060800934</v>
      </c>
      <c r="EZ6" s="374">
        <v>322.00507168838715</v>
      </c>
      <c r="FA6" s="374">
        <v>320.8162330105182</v>
      </c>
      <c r="FB6" s="374">
        <v>322.18726860947049</v>
      </c>
      <c r="FC6" s="374">
        <v>333.89769056340396</v>
      </c>
      <c r="FD6" s="374">
        <v>330.52225647569281</v>
      </c>
      <c r="FE6" s="374">
        <v>340.06298106647444</v>
      </c>
      <c r="FF6" s="374">
        <v>343.92400679950396</v>
      </c>
      <c r="FG6" s="374">
        <v>339.34186514425551</v>
      </c>
      <c r="FH6" s="374">
        <v>336.17585707446307</v>
      </c>
      <c r="FI6" s="374">
        <v>312.30009548461021</v>
      </c>
      <c r="FJ6" s="374">
        <v>306.5088264566848</v>
      </c>
      <c r="FK6" s="374">
        <v>297.20310072090626</v>
      </c>
      <c r="FL6" s="374">
        <v>310.10069969390355</v>
      </c>
      <c r="FM6" s="374">
        <v>323.79300079116308</v>
      </c>
      <c r="FN6" s="374">
        <v>316.56056616997006</v>
      </c>
      <c r="FO6" s="374">
        <v>308.95967447690049</v>
      </c>
      <c r="FP6" s="374">
        <v>293.29769133582096</v>
      </c>
      <c r="FQ6" s="374">
        <v>295.76121972625765</v>
      </c>
      <c r="FR6" s="374">
        <v>308.98125227792303</v>
      </c>
      <c r="FS6" s="374">
        <v>310.69408793945098</v>
      </c>
      <c r="FT6" s="374">
        <v>328.22441297750981</v>
      </c>
      <c r="FU6" s="374">
        <v>332.46093430376243</v>
      </c>
      <c r="FV6" s="374">
        <v>343.6528759287678</v>
      </c>
      <c r="FW6" s="374">
        <v>356.52065058144444</v>
      </c>
      <c r="FX6" s="374">
        <v>344.7743145039571</v>
      </c>
      <c r="FY6" s="374">
        <v>350.26655534087308</v>
      </c>
      <c r="FZ6" s="374">
        <v>349.09041714544395</v>
      </c>
      <c r="GA6" s="374">
        <v>341.14345982182653</v>
      </c>
      <c r="GB6" s="374">
        <v>367.30469086631228</v>
      </c>
      <c r="GC6" s="374">
        <v>379.15658568864893</v>
      </c>
      <c r="GD6" s="374">
        <v>388.31774150586699</v>
      </c>
      <c r="GE6" s="374">
        <v>391.22712571183678</v>
      </c>
      <c r="GF6" s="374">
        <v>388.13739275428088</v>
      </c>
      <c r="GG6" s="374">
        <v>373.21421703734796</v>
      </c>
      <c r="GH6" s="374">
        <v>360.08326853067086</v>
      </c>
      <c r="GI6" s="374">
        <v>322.361966493468</v>
      </c>
      <c r="GJ6" s="374">
        <v>313.29774389113925</v>
      </c>
      <c r="GK6" s="374">
        <v>338.36583581465629</v>
      </c>
      <c r="GL6" s="374">
        <v>343.53185377801236</v>
      </c>
      <c r="GM6" s="374">
        <v>326.01849929708641</v>
      </c>
      <c r="GN6" s="374">
        <v>307.41640260428954</v>
      </c>
      <c r="GO6" s="374">
        <v>304.73501766464994</v>
      </c>
      <c r="GP6" s="374">
        <v>326.32681879597112</v>
      </c>
      <c r="GQ6" s="374">
        <v>329.12089879861196</v>
      </c>
      <c r="GR6" s="374">
        <v>329.96850127655796</v>
      </c>
      <c r="GS6" s="374">
        <v>343.31589227577695</v>
      </c>
      <c r="GT6" s="374">
        <v>356.57133785649086</v>
      </c>
      <c r="GU6" s="374">
        <v>365.41181347548513</v>
      </c>
      <c r="GV6" s="374">
        <v>365.09002021008928</v>
      </c>
      <c r="GW6" s="374">
        <v>374.82299883973155</v>
      </c>
      <c r="GX6" s="374">
        <v>363.89481967215647</v>
      </c>
      <c r="GY6" s="374">
        <v>368.43447953541886</v>
      </c>
      <c r="GZ6" s="374">
        <v>378.20249777014936</v>
      </c>
      <c r="HA6" s="374">
        <v>392.97557403296406</v>
      </c>
      <c r="HB6" s="374">
        <v>404.2788410895343</v>
      </c>
      <c r="HC6" s="374">
        <v>406.14736595065528</v>
      </c>
      <c r="HD6" s="374">
        <v>402.44932398439806</v>
      </c>
      <c r="HE6" s="374">
        <v>400.49319934002892</v>
      </c>
      <c r="HF6" s="374">
        <v>405.70607820924909</v>
      </c>
      <c r="HG6" s="374">
        <v>411.20852499734463</v>
      </c>
      <c r="HH6" s="374">
        <v>411.05766995152368</v>
      </c>
      <c r="HI6" s="374">
        <v>425.57125323034722</v>
      </c>
      <c r="HJ6" s="374">
        <v>414.85904801804645</v>
      </c>
      <c r="HK6" s="374">
        <v>426.30369583337688</v>
      </c>
      <c r="HL6" s="374">
        <v>441.68613414443877</v>
      </c>
      <c r="HM6" s="374">
        <v>431.22095609848759</v>
      </c>
      <c r="HN6" s="374">
        <v>417.26262519682842</v>
      </c>
      <c r="HO6" s="374">
        <v>422.15344795038851</v>
      </c>
      <c r="HP6" s="374">
        <v>418.40499717688073</v>
      </c>
      <c r="HQ6" s="374">
        <v>399.67009670087435</v>
      </c>
      <c r="HR6" s="374">
        <v>408.70522790162005</v>
      </c>
      <c r="HS6" s="374">
        <v>398.25707307047736</v>
      </c>
      <c r="HT6" s="374">
        <v>375.09051158699714</v>
      </c>
      <c r="HU6" s="374">
        <v>392.88040938477963</v>
      </c>
      <c r="HV6" s="374">
        <v>379.27194938901079</v>
      </c>
      <c r="HW6" s="374">
        <v>407.58079781927103</v>
      </c>
      <c r="HX6" s="374">
        <v>413.8853501749004</v>
      </c>
      <c r="HY6" s="374">
        <v>427.18425143953999</v>
      </c>
      <c r="HZ6" s="374">
        <v>437.26227854777244</v>
      </c>
      <c r="IA6" s="374">
        <v>408.4736359860255</v>
      </c>
      <c r="IB6" s="374">
        <v>427.22465220491836</v>
      </c>
      <c r="IC6" s="374">
        <v>433.67571648790982</v>
      </c>
      <c r="ID6" s="374">
        <v>418.8597694815715</v>
      </c>
      <c r="IE6" s="374">
        <v>430.60230406306022</v>
      </c>
      <c r="IF6" s="374">
        <v>438.06779223212209</v>
      </c>
      <c r="IG6" s="374">
        <v>442.75312641082888</v>
      </c>
      <c r="IH6" s="374">
        <v>467.38512637863931</v>
      </c>
      <c r="II6" s="374">
        <v>455.12210001915219</v>
      </c>
      <c r="IJ6" s="374">
        <v>434.97869384100028</v>
      </c>
      <c r="IK6" s="374">
        <v>361.65539735917639</v>
      </c>
      <c r="IL6" s="374">
        <v>395.99011830288316</v>
      </c>
      <c r="IM6" s="374">
        <v>394.07569504115378</v>
      </c>
      <c r="IN6" s="374">
        <v>424.19372793615764</v>
      </c>
      <c r="IO6" s="374">
        <v>441.87776350410246</v>
      </c>
      <c r="IP6" s="374">
        <v>450.06858394023538</v>
      </c>
      <c r="IQ6" s="374">
        <v>449.96669084433796</v>
      </c>
      <c r="IR6" s="374">
        <v>466.09416849843598</v>
      </c>
      <c r="IS6" s="374">
        <v>498.35490551594012</v>
      </c>
      <c r="IT6" s="374">
        <v>523.86792643476406</v>
      </c>
      <c r="IU6" s="374">
        <v>543.06994312501752</v>
      </c>
      <c r="IV6" s="374">
        <v>547.47583933977739</v>
      </c>
      <c r="IW6" s="374">
        <v>553.48756339838189</v>
      </c>
      <c r="IX6" s="374">
        <v>555.97214263008459</v>
      </c>
    </row>
    <row r="7" spans="1:259" x14ac:dyDescent="0.25">
      <c r="A7" s="253" t="s">
        <v>38</v>
      </c>
      <c r="B7" s="374">
        <v>100</v>
      </c>
      <c r="C7" s="374">
        <v>142.26467720969328</v>
      </c>
      <c r="D7" s="374">
        <v>147.86517073172851</v>
      </c>
      <c r="E7" s="374">
        <v>143.20481649726182</v>
      </c>
      <c r="F7" s="374">
        <v>186.64274115642513</v>
      </c>
      <c r="G7" s="374">
        <v>187.38838359342913</v>
      </c>
      <c r="H7" s="374">
        <v>153.9496478717287</v>
      </c>
      <c r="I7" s="374">
        <v>141.99675288621725</v>
      </c>
      <c r="J7" s="374">
        <v>146.48670473713392</v>
      </c>
      <c r="K7" s="374">
        <v>170.01693571314385</v>
      </c>
      <c r="L7" s="374">
        <v>144.6641772593089</v>
      </c>
      <c r="M7" s="374">
        <v>143.25541824541503</v>
      </c>
      <c r="N7" s="374">
        <v>123.55906558415053</v>
      </c>
      <c r="O7" s="374">
        <v>114.2172253595291</v>
      </c>
      <c r="P7" s="374">
        <v>132.67065551610813</v>
      </c>
      <c r="Q7" s="374">
        <v>128.22212006906003</v>
      </c>
      <c r="R7" s="374">
        <v>124.87067661582758</v>
      </c>
      <c r="S7" s="374">
        <v>127.60574376291153</v>
      </c>
      <c r="T7" s="374">
        <v>144.03675627015446</v>
      </c>
      <c r="U7" s="374">
        <v>148.9245316675669</v>
      </c>
      <c r="V7" s="374">
        <v>131.90183084678878</v>
      </c>
      <c r="W7" s="374">
        <v>137.45572657513824</v>
      </c>
      <c r="X7" s="374">
        <v>117.04186297079318</v>
      </c>
      <c r="Y7" s="374">
        <v>128.19235616231256</v>
      </c>
      <c r="Z7" s="374">
        <v>149.13636079453894</v>
      </c>
      <c r="AA7" s="374">
        <v>156.47395621957634</v>
      </c>
      <c r="AB7" s="374">
        <v>184.67848694873652</v>
      </c>
      <c r="AC7" s="374">
        <v>188.38509578247991</v>
      </c>
      <c r="AD7" s="374">
        <v>200.8533382060169</v>
      </c>
      <c r="AE7" s="374">
        <v>203.82786313041018</v>
      </c>
      <c r="AF7" s="374">
        <v>203.90858268730787</v>
      </c>
      <c r="AG7" s="374">
        <v>177.0617520137464</v>
      </c>
      <c r="AH7" s="374">
        <v>167.39838342594834</v>
      </c>
      <c r="AI7" s="374">
        <v>166.60859703446187</v>
      </c>
      <c r="AJ7" s="374">
        <v>157.18462219838622</v>
      </c>
      <c r="AK7" s="374">
        <v>171.86203836467303</v>
      </c>
      <c r="AL7" s="374">
        <v>177.22235078599684</v>
      </c>
      <c r="AM7" s="374">
        <v>164.80751890727819</v>
      </c>
      <c r="AN7" s="374">
        <v>162.2598099887818</v>
      </c>
      <c r="AO7" s="374">
        <v>170.40491146108363</v>
      </c>
      <c r="AP7" s="374">
        <v>166.32889630018099</v>
      </c>
      <c r="AQ7" s="374">
        <v>179.723190473431</v>
      </c>
      <c r="AR7" s="374">
        <v>190.88491786268031</v>
      </c>
      <c r="AS7" s="374">
        <v>207.49877044662719</v>
      </c>
      <c r="AT7" s="374">
        <v>209.31048578089715</v>
      </c>
      <c r="AU7" s="374">
        <v>241.10647022384808</v>
      </c>
      <c r="AV7" s="374">
        <v>239.94114018686204</v>
      </c>
      <c r="AW7" s="374">
        <v>239.5762968290891</v>
      </c>
      <c r="AX7" s="374">
        <v>238.27244620539335</v>
      </c>
      <c r="AY7" s="374">
        <v>256.94238897491493</v>
      </c>
      <c r="AZ7" s="374">
        <v>268.7764830889476</v>
      </c>
      <c r="BA7" s="374">
        <v>285.17546775168483</v>
      </c>
      <c r="BB7" s="374">
        <v>305.01008006677159</v>
      </c>
      <c r="BC7" s="374">
        <v>280.60946336273128</v>
      </c>
      <c r="BD7" s="374">
        <v>251.26683302632125</v>
      </c>
      <c r="BE7" s="374">
        <v>253.30840679962492</v>
      </c>
      <c r="BF7" s="374">
        <v>251.50553433522984</v>
      </c>
      <c r="BG7" s="374">
        <v>260.93642186134741</v>
      </c>
      <c r="BH7" s="374">
        <v>274.54832458600038</v>
      </c>
      <c r="BI7" s="374">
        <v>277.59635350424799</v>
      </c>
      <c r="BJ7" s="374">
        <v>276.72066049239169</v>
      </c>
      <c r="BK7" s="374">
        <v>282.9206081931398</v>
      </c>
      <c r="BL7" s="374">
        <v>301.7001475530239</v>
      </c>
      <c r="BM7" s="374">
        <v>322.29511051189854</v>
      </c>
      <c r="BN7" s="374">
        <v>305.62145075804278</v>
      </c>
      <c r="BO7" s="374">
        <v>295.15810296165995</v>
      </c>
      <c r="BP7" s="374">
        <v>319.05452246418673</v>
      </c>
      <c r="BQ7" s="374">
        <v>341.15834264611078</v>
      </c>
      <c r="BR7" s="374">
        <v>362.65710167279587</v>
      </c>
      <c r="BS7" s="374">
        <v>378.27900327244208</v>
      </c>
      <c r="BT7" s="374">
        <v>430.05685753930544</v>
      </c>
      <c r="BU7" s="374">
        <v>396.0544602214909</v>
      </c>
      <c r="BV7" s="374">
        <v>432.67162521515672</v>
      </c>
      <c r="BW7" s="374">
        <v>459.86830856177204</v>
      </c>
      <c r="BX7" s="374">
        <v>506.06319578682417</v>
      </c>
      <c r="BY7" s="374">
        <v>543.47943904387716</v>
      </c>
      <c r="BZ7" s="374">
        <v>547.13528778253385</v>
      </c>
      <c r="CA7" s="374">
        <v>565.63792054429132</v>
      </c>
      <c r="CB7" s="374">
        <v>474.89822107724382</v>
      </c>
      <c r="CC7" s="374">
        <v>471.80144963836727</v>
      </c>
      <c r="CD7" s="374">
        <v>495.50572747685948</v>
      </c>
      <c r="CE7" s="374">
        <v>516.97605118609795</v>
      </c>
      <c r="CF7" s="374">
        <v>529.24980209225203</v>
      </c>
      <c r="CG7" s="374">
        <v>560.59968470553792</v>
      </c>
      <c r="CH7" s="374">
        <v>574.88941457944009</v>
      </c>
      <c r="CI7" s="374">
        <v>608.85142708786793</v>
      </c>
      <c r="CJ7" s="374">
        <v>619.52514435664261</v>
      </c>
      <c r="CK7" s="374">
        <v>584.98893573741873</v>
      </c>
      <c r="CL7" s="374">
        <v>608.96014562199957</v>
      </c>
      <c r="CM7" s="374">
        <v>626.32474923661107</v>
      </c>
      <c r="CN7" s="374">
        <v>648.17120588398507</v>
      </c>
      <c r="CO7" s="374">
        <v>667.09931757669267</v>
      </c>
      <c r="CP7" s="374">
        <v>693.23434009331083</v>
      </c>
      <c r="CQ7" s="374">
        <v>672.31736943625617</v>
      </c>
      <c r="CR7" s="374">
        <v>725.89181119189709</v>
      </c>
      <c r="CS7" s="374">
        <v>802.72966513392669</v>
      </c>
      <c r="CT7" s="374">
        <v>770.57580368872016</v>
      </c>
      <c r="CU7" s="374">
        <v>819.52936555693964</v>
      </c>
      <c r="CV7" s="374">
        <v>697.45181860445666</v>
      </c>
      <c r="CW7" s="374">
        <v>687.5541790567155</v>
      </c>
      <c r="CX7" s="374">
        <v>606.47020662629382</v>
      </c>
      <c r="CY7" s="374">
        <v>658.57436741012839</v>
      </c>
      <c r="CZ7" s="374">
        <v>680.2847412100964</v>
      </c>
      <c r="DA7" s="374">
        <v>592.14328671913131</v>
      </c>
      <c r="DB7" s="374">
        <v>596.75285133784439</v>
      </c>
      <c r="DC7" s="374">
        <v>581.72048944062851</v>
      </c>
      <c r="DD7" s="374">
        <v>491.73970463753864</v>
      </c>
      <c r="DE7" s="374">
        <v>384.21387848252954</v>
      </c>
      <c r="DF7" s="374">
        <v>335.27225182577803</v>
      </c>
      <c r="DG7" s="374">
        <v>319.69892150647797</v>
      </c>
      <c r="DH7" s="374">
        <v>319.77215453700933</v>
      </c>
      <c r="DI7" s="374">
        <v>304.24824596187062</v>
      </c>
      <c r="DJ7" s="374">
        <v>334.34732195313353</v>
      </c>
      <c r="DK7" s="374">
        <v>401.00930909602596</v>
      </c>
      <c r="DL7" s="374">
        <v>494.18592250339623</v>
      </c>
      <c r="DM7" s="374">
        <v>486.48353448533089</v>
      </c>
      <c r="DN7" s="374">
        <v>528.43438550990834</v>
      </c>
      <c r="DO7" s="374">
        <v>524.42189640060872</v>
      </c>
      <c r="DP7" s="374">
        <v>567.75989675175708</v>
      </c>
      <c r="DQ7" s="374">
        <v>560.72131135401787</v>
      </c>
      <c r="DR7" s="374">
        <v>585.57163008101213</v>
      </c>
      <c r="DS7" s="374">
        <v>642.91085928941345</v>
      </c>
      <c r="DT7" s="374">
        <v>653.31906561545941</v>
      </c>
      <c r="DU7" s="374">
        <v>657.10765816545461</v>
      </c>
      <c r="DV7" s="374">
        <v>729.59733153131651</v>
      </c>
      <c r="DW7" s="374">
        <v>757.33542862781815</v>
      </c>
      <c r="DX7" s="374">
        <v>744.03045584783149</v>
      </c>
      <c r="DY7" s="374">
        <v>755.15825947021858</v>
      </c>
      <c r="DZ7" s="374">
        <v>753.3429764690984</v>
      </c>
      <c r="EA7" s="374">
        <v>760.16626242475377</v>
      </c>
      <c r="EB7" s="374">
        <v>801.30131548187387</v>
      </c>
      <c r="EC7" s="374">
        <v>813.3514814702944</v>
      </c>
      <c r="ED7" s="374">
        <v>824.26680239592247</v>
      </c>
      <c r="EE7" s="374">
        <v>856.03045750734759</v>
      </c>
      <c r="EF7" s="374">
        <v>772.37850083894682</v>
      </c>
      <c r="EG7" s="374">
        <v>764.15852852557839</v>
      </c>
      <c r="EH7" s="374">
        <v>802.02580358389105</v>
      </c>
      <c r="EI7" s="374">
        <v>770.46899697040396</v>
      </c>
      <c r="EJ7" s="374">
        <v>750.22551170003828</v>
      </c>
      <c r="EK7" s="374">
        <v>743.94496172541028</v>
      </c>
      <c r="EL7" s="374">
        <v>740.74852016330055</v>
      </c>
      <c r="EM7" s="374">
        <v>645.73653699805482</v>
      </c>
      <c r="EN7" s="374">
        <v>615.52702480899472</v>
      </c>
      <c r="EO7" s="374">
        <v>657.91360362095884</v>
      </c>
      <c r="EP7" s="374">
        <v>619.30865776287999</v>
      </c>
      <c r="EQ7" s="374">
        <v>599.36845479022907</v>
      </c>
      <c r="ER7" s="374">
        <v>693.52649825963545</v>
      </c>
      <c r="ES7" s="374">
        <v>724.45374826488217</v>
      </c>
      <c r="ET7" s="374">
        <v>695.30354286727561</v>
      </c>
      <c r="EU7" s="374">
        <v>676.52043466356747</v>
      </c>
      <c r="EV7" s="374">
        <v>620.43799646937521</v>
      </c>
      <c r="EW7" s="374">
        <v>653.2201484585438</v>
      </c>
      <c r="EX7" s="374">
        <v>681.85866311596578</v>
      </c>
      <c r="EY7" s="374">
        <v>680.37818328877756</v>
      </c>
      <c r="EZ7" s="374">
        <v>725.17595127756874</v>
      </c>
      <c r="FA7" s="374">
        <v>705.58317987379303</v>
      </c>
      <c r="FB7" s="374">
        <v>712.65604056754478</v>
      </c>
      <c r="FC7" s="374">
        <v>723.95902498067596</v>
      </c>
      <c r="FD7" s="374">
        <v>736.58294905762227</v>
      </c>
      <c r="FE7" s="374">
        <v>728.16219894164124</v>
      </c>
      <c r="FF7" s="374">
        <v>733.96426637816035</v>
      </c>
      <c r="FG7" s="374">
        <v>726.32418151909496</v>
      </c>
      <c r="FH7" s="374">
        <v>713.11659087464659</v>
      </c>
      <c r="FI7" s="374">
        <v>657.12331528467246</v>
      </c>
      <c r="FJ7" s="374">
        <v>635.47763919453143</v>
      </c>
      <c r="FK7" s="374">
        <v>598.25599674888326</v>
      </c>
      <c r="FL7" s="374">
        <v>641.82055873639376</v>
      </c>
      <c r="FM7" s="374">
        <v>689.37589735474546</v>
      </c>
      <c r="FN7" s="374">
        <v>670.0749384732618</v>
      </c>
      <c r="FO7" s="374">
        <v>670.4925754881217</v>
      </c>
      <c r="FP7" s="374">
        <v>636.79813899438386</v>
      </c>
      <c r="FQ7" s="374">
        <v>637.91918966607739</v>
      </c>
      <c r="FR7" s="374">
        <v>668.58604429150625</v>
      </c>
      <c r="FS7" s="374">
        <v>664.25813255616265</v>
      </c>
      <c r="FT7" s="374">
        <v>736.77546850840395</v>
      </c>
      <c r="FU7" s="374">
        <v>766.01521064991221</v>
      </c>
      <c r="FV7" s="374">
        <v>775.07468701224991</v>
      </c>
      <c r="FW7" s="374">
        <v>801.37934422707565</v>
      </c>
      <c r="FX7" s="374">
        <v>797.00880026825666</v>
      </c>
      <c r="FY7" s="374">
        <v>822.20046276954452</v>
      </c>
      <c r="FZ7" s="374">
        <v>824.22082864157335</v>
      </c>
      <c r="GA7" s="374">
        <v>777.7318879870935</v>
      </c>
      <c r="GB7" s="374">
        <v>869.56687028622446</v>
      </c>
      <c r="GC7" s="374">
        <v>913.87324274304808</v>
      </c>
      <c r="GD7" s="374">
        <v>926.33161123838829</v>
      </c>
      <c r="GE7" s="374">
        <v>885.45229545948905</v>
      </c>
      <c r="GF7" s="374">
        <v>910.16480926754593</v>
      </c>
      <c r="GG7" s="374">
        <v>888.17889131598167</v>
      </c>
      <c r="GH7" s="374">
        <v>896.0120159869449</v>
      </c>
      <c r="GI7" s="374">
        <v>807.58539771200765</v>
      </c>
      <c r="GJ7" s="374">
        <v>801.72060915085888</v>
      </c>
      <c r="GK7" s="374">
        <v>838.68348340845114</v>
      </c>
      <c r="GL7" s="374">
        <v>847.54741776930427</v>
      </c>
      <c r="GM7" s="374">
        <v>814.7225731900777</v>
      </c>
      <c r="GN7" s="374">
        <v>776.06084613932774</v>
      </c>
      <c r="GO7" s="374">
        <v>730.85790685747588</v>
      </c>
      <c r="GP7" s="374">
        <v>792.3508023291314</v>
      </c>
      <c r="GQ7" s="374">
        <v>799.91595671688367</v>
      </c>
      <c r="GR7" s="374">
        <v>820.93612655422646</v>
      </c>
      <c r="GS7" s="374">
        <v>836.59768269446897</v>
      </c>
      <c r="GT7" s="374">
        <v>878.87088623505565</v>
      </c>
      <c r="GU7" s="374">
        <v>905.88356626611505</v>
      </c>
      <c r="GV7" s="374">
        <v>903.505543036988</v>
      </c>
      <c r="GW7" s="374">
        <v>930.68318280150095</v>
      </c>
      <c r="GX7" s="374">
        <v>912.22825495967311</v>
      </c>
      <c r="GY7" s="374">
        <v>943.7395852892148</v>
      </c>
      <c r="GZ7" s="374">
        <v>960.57938936721814</v>
      </c>
      <c r="HA7" s="374">
        <v>1009.0522798710812</v>
      </c>
      <c r="HB7" s="374">
        <v>1059.9192507256666</v>
      </c>
      <c r="HC7" s="374">
        <v>1073.2906026081391</v>
      </c>
      <c r="HD7" s="374">
        <v>1036.0246227823068</v>
      </c>
      <c r="HE7" s="374">
        <v>1010.184282486939</v>
      </c>
      <c r="HF7" s="374">
        <v>1032.4295608221496</v>
      </c>
      <c r="HG7" s="374">
        <v>1035.9788267094796</v>
      </c>
      <c r="HH7" s="374">
        <v>1029.358307363533</v>
      </c>
      <c r="HI7" s="374">
        <v>1097.5245203693423</v>
      </c>
      <c r="HJ7" s="374">
        <v>1082.6065538517223</v>
      </c>
      <c r="HK7" s="374">
        <v>1118.0143149107955</v>
      </c>
      <c r="HL7" s="374">
        <v>1117.247097296618</v>
      </c>
      <c r="HM7" s="374">
        <v>1084.496221431823</v>
      </c>
      <c r="HN7" s="374">
        <v>1034.4334732270192</v>
      </c>
      <c r="HO7" s="374">
        <v>1083.1498323231301</v>
      </c>
      <c r="HP7" s="374">
        <v>1078.2844707836348</v>
      </c>
      <c r="HQ7" s="374">
        <v>1055.8088543130834</v>
      </c>
      <c r="HR7" s="374">
        <v>1108.6042457267583</v>
      </c>
      <c r="HS7" s="374">
        <v>1109.6609381861006</v>
      </c>
      <c r="HT7" s="374">
        <v>1074.5613409260413</v>
      </c>
      <c r="HU7" s="374">
        <v>1134.4901006953439</v>
      </c>
      <c r="HV7" s="374">
        <v>1114.6234500996395</v>
      </c>
      <c r="HW7" s="374">
        <v>1116.0952479391169</v>
      </c>
      <c r="HX7" s="374">
        <v>1117.4390874413709</v>
      </c>
      <c r="HY7" s="374">
        <v>1218.1848372484342</v>
      </c>
      <c r="HZ7" s="374">
        <v>1222.0810742531969</v>
      </c>
      <c r="IA7" s="374">
        <v>1219.8265806047516</v>
      </c>
      <c r="IB7" s="374">
        <v>1219.1410494515801</v>
      </c>
      <c r="IC7" s="374">
        <v>1200.6185859407651</v>
      </c>
      <c r="ID7" s="374">
        <v>1160.0420851480537</v>
      </c>
      <c r="IE7" s="374">
        <v>1204.93532117572</v>
      </c>
      <c r="IF7" s="374">
        <v>1226.8136450716465</v>
      </c>
      <c r="IG7" s="374">
        <v>1243.791725754201</v>
      </c>
      <c r="IH7" s="374">
        <v>1255.3452735878502</v>
      </c>
      <c r="II7" s="374">
        <v>1272.5879999720821</v>
      </c>
      <c r="IJ7" s="374">
        <v>1164.2678410178462</v>
      </c>
      <c r="IK7" s="374">
        <v>889.24552178442354</v>
      </c>
      <c r="IL7" s="374">
        <v>1030.6469290072139</v>
      </c>
      <c r="IM7" s="374">
        <v>1014.2334691588295</v>
      </c>
      <c r="IN7" s="374">
        <v>1055.7147812508945</v>
      </c>
      <c r="IO7" s="374">
        <v>1080.5659161351884</v>
      </c>
      <c r="IP7" s="374">
        <v>1109.7903002922426</v>
      </c>
      <c r="IQ7" s="374">
        <v>1112.7301503212</v>
      </c>
      <c r="IR7" s="374">
        <v>1117.2697878444783</v>
      </c>
      <c r="IS7" s="374">
        <v>1209.6315381933036</v>
      </c>
      <c r="IT7" s="374">
        <v>1294.4110911239522</v>
      </c>
      <c r="IU7" s="374">
        <v>1273.368825328396</v>
      </c>
      <c r="IV7" s="374">
        <v>1337.4850370366239</v>
      </c>
      <c r="IW7" s="374">
        <v>1413.9744860530864</v>
      </c>
      <c r="IX7" s="374">
        <v>1376.7836909386756</v>
      </c>
    </row>
    <row r="8" spans="1:259" x14ac:dyDescent="0.25">
      <c r="A8" s="253" t="s">
        <v>39</v>
      </c>
      <c r="B8" s="374">
        <v>100</v>
      </c>
      <c r="C8" s="374">
        <v>113.82218304009052</v>
      </c>
      <c r="D8" s="374">
        <v>112.52433997947647</v>
      </c>
      <c r="E8" s="374">
        <v>127.62400767074763</v>
      </c>
      <c r="F8" s="374">
        <v>127.30461771051559</v>
      </c>
      <c r="G8" s="374">
        <v>126.72490492787011</v>
      </c>
      <c r="H8" s="374">
        <v>122.38593789952424</v>
      </c>
      <c r="I8" s="374">
        <v>122.27506144058444</v>
      </c>
      <c r="J8" s="374">
        <v>123.65501957571919</v>
      </c>
      <c r="K8" s="374">
        <v>127.62082890837496</v>
      </c>
      <c r="L8" s="374">
        <v>121.14310256432115</v>
      </c>
      <c r="M8" s="374">
        <v>123.1563767771077</v>
      </c>
      <c r="N8" s="374">
        <v>114.14411584964728</v>
      </c>
      <c r="O8" s="374">
        <v>113.10905071113483</v>
      </c>
      <c r="P8" s="374">
        <v>112.76570684636482</v>
      </c>
      <c r="Q8" s="374">
        <v>104.00671942864673</v>
      </c>
      <c r="R8" s="374">
        <v>99.511260509440277</v>
      </c>
      <c r="S8" s="374">
        <v>106.06782141747246</v>
      </c>
      <c r="T8" s="374">
        <v>105.15886658238225</v>
      </c>
      <c r="U8" s="374">
        <v>100.38665246088672</v>
      </c>
      <c r="V8" s="374">
        <v>96.846779117887522</v>
      </c>
      <c r="W8" s="374">
        <v>90.023620233404415</v>
      </c>
      <c r="X8" s="374">
        <v>79.608197265256081</v>
      </c>
      <c r="Y8" s="374">
        <v>83.663782979093639</v>
      </c>
      <c r="Z8" s="374">
        <v>87.24246248470871</v>
      </c>
      <c r="AA8" s="374">
        <v>89.776722667676324</v>
      </c>
      <c r="AB8" s="374">
        <v>87.273215794273881</v>
      </c>
      <c r="AC8" s="374">
        <v>86.37420649640282</v>
      </c>
      <c r="AD8" s="374">
        <v>89.766069091259325</v>
      </c>
      <c r="AE8" s="374">
        <v>85.802862907307912</v>
      </c>
      <c r="AF8" s="374">
        <v>82.844197072711111</v>
      </c>
      <c r="AG8" s="374">
        <v>75.973427694597902</v>
      </c>
      <c r="AH8" s="374">
        <v>67.296067825386189</v>
      </c>
      <c r="AI8" s="374">
        <v>66.638300976990593</v>
      </c>
      <c r="AJ8" s="374">
        <v>56.448024060533122</v>
      </c>
      <c r="AK8" s="374">
        <v>62.420772710370116</v>
      </c>
      <c r="AL8" s="374">
        <v>65.418474934575713</v>
      </c>
      <c r="AM8" s="374">
        <v>59.275561752651804</v>
      </c>
      <c r="AN8" s="374">
        <v>55.211478883582913</v>
      </c>
      <c r="AO8" s="374">
        <v>52.917913709209721</v>
      </c>
      <c r="AP8" s="374">
        <v>51.202531268732599</v>
      </c>
      <c r="AQ8" s="374">
        <v>57.1334784875922</v>
      </c>
      <c r="AR8" s="374">
        <v>57.779738455841816</v>
      </c>
      <c r="AS8" s="374">
        <v>59.908920725972884</v>
      </c>
      <c r="AT8" s="374">
        <v>62.130861237061779</v>
      </c>
      <c r="AU8" s="374">
        <v>63.637823990320094</v>
      </c>
      <c r="AV8" s="374">
        <v>60.798009666393838</v>
      </c>
      <c r="AW8" s="374">
        <v>65.085904502398861</v>
      </c>
      <c r="AX8" s="374">
        <v>66.175727039884947</v>
      </c>
      <c r="AY8" s="374">
        <v>68.185173433592993</v>
      </c>
      <c r="AZ8" s="374">
        <v>70.177511066567334</v>
      </c>
      <c r="BA8" s="374">
        <v>71.855821724697535</v>
      </c>
      <c r="BB8" s="374">
        <v>69.750600334970997</v>
      </c>
      <c r="BC8" s="374">
        <v>70.201322146948442</v>
      </c>
      <c r="BD8" s="374">
        <v>69.793694612248586</v>
      </c>
      <c r="BE8" s="374">
        <v>71.022872343831239</v>
      </c>
      <c r="BF8" s="374">
        <v>69.385080743707363</v>
      </c>
      <c r="BG8" s="374">
        <v>68.346583271816328</v>
      </c>
      <c r="BH8" s="374">
        <v>69.765506914961449</v>
      </c>
      <c r="BI8" s="374">
        <v>70.493677687543354</v>
      </c>
      <c r="BJ8" s="374">
        <v>72.585377037516096</v>
      </c>
      <c r="BK8" s="374">
        <v>74.019193721241919</v>
      </c>
      <c r="BL8" s="374">
        <v>75.600634351314511</v>
      </c>
      <c r="BM8" s="374">
        <v>78.057575004280665</v>
      </c>
      <c r="BN8" s="374">
        <v>77.901070407728781</v>
      </c>
      <c r="BO8" s="374">
        <v>76.003857568014709</v>
      </c>
      <c r="BP8" s="374">
        <v>79.992544510363459</v>
      </c>
      <c r="BQ8" s="374">
        <v>82.992432192930451</v>
      </c>
      <c r="BR8" s="374">
        <v>86.440648205249857</v>
      </c>
      <c r="BS8" s="374">
        <v>86.597869306600586</v>
      </c>
      <c r="BT8" s="374">
        <v>90.628183011181576</v>
      </c>
      <c r="BU8" s="374">
        <v>87.996079337924925</v>
      </c>
      <c r="BV8" s="374">
        <v>90.617482320483447</v>
      </c>
      <c r="BW8" s="374">
        <v>93.931405754985207</v>
      </c>
      <c r="BX8" s="374">
        <v>97.736762567112009</v>
      </c>
      <c r="BY8" s="374">
        <v>99.938028986229014</v>
      </c>
      <c r="BZ8" s="374">
        <v>102.30592122067861</v>
      </c>
      <c r="CA8" s="374">
        <v>103.61146488941444</v>
      </c>
      <c r="CB8" s="374">
        <v>98.416138724762277</v>
      </c>
      <c r="CC8" s="374">
        <v>98.27871321054397</v>
      </c>
      <c r="CD8" s="374">
        <v>99.512646722780985</v>
      </c>
      <c r="CE8" s="374">
        <v>101.95487906466886</v>
      </c>
      <c r="CF8" s="374">
        <v>103.37638546640582</v>
      </c>
      <c r="CG8" s="374">
        <v>107.01885297219165</v>
      </c>
      <c r="CH8" s="374">
        <v>107.23560755201325</v>
      </c>
      <c r="CI8" s="374">
        <v>111.50187150466562</v>
      </c>
      <c r="CJ8" s="374">
        <v>114.45397052057409</v>
      </c>
      <c r="CK8" s="374">
        <v>111.48848682471383</v>
      </c>
      <c r="CL8" s="374">
        <v>115.21904094693629</v>
      </c>
      <c r="CM8" s="374">
        <v>120.24263870232934</v>
      </c>
      <c r="CN8" s="374">
        <v>124.23744282210663</v>
      </c>
      <c r="CO8" s="374">
        <v>123.36202859702527</v>
      </c>
      <c r="CP8" s="374">
        <v>119.87603528076342</v>
      </c>
      <c r="CQ8" s="374">
        <v>118.62736924749849</v>
      </c>
      <c r="CR8" s="374">
        <v>119.28725956764418</v>
      </c>
      <c r="CS8" s="374">
        <v>122.77060547647486</v>
      </c>
      <c r="CT8" s="374">
        <v>117.01604904535907</v>
      </c>
      <c r="CU8" s="374">
        <v>115.97264819481337</v>
      </c>
      <c r="CV8" s="374">
        <v>102.13770892350105</v>
      </c>
      <c r="CW8" s="374">
        <v>102.68398764419813</v>
      </c>
      <c r="CX8" s="374">
        <v>99.565367179462726</v>
      </c>
      <c r="CY8" s="374">
        <v>104.96977539488726</v>
      </c>
      <c r="CZ8" s="374">
        <v>106.97699470857343</v>
      </c>
      <c r="DA8" s="374">
        <v>96.453681910470905</v>
      </c>
      <c r="DB8" s="374">
        <v>94.286993810753827</v>
      </c>
      <c r="DC8" s="374">
        <v>95.367890538919298</v>
      </c>
      <c r="DD8" s="374">
        <v>83.96058973249869</v>
      </c>
      <c r="DE8" s="374">
        <v>71.773601640135709</v>
      </c>
      <c r="DF8" s="374">
        <v>67.756003661674271</v>
      </c>
      <c r="DG8" s="374">
        <v>66.34229922370028</v>
      </c>
      <c r="DH8" s="374">
        <v>64.145674121007062</v>
      </c>
      <c r="DI8" s="374">
        <v>58.505436855192421</v>
      </c>
      <c r="DJ8" s="374">
        <v>59.316504716444392</v>
      </c>
      <c r="DK8" s="374">
        <v>67.344703530942624</v>
      </c>
      <c r="DL8" s="374">
        <v>70.890946314637276</v>
      </c>
      <c r="DM8" s="374">
        <v>69.950258974492257</v>
      </c>
      <c r="DN8" s="374">
        <v>75.756807086895932</v>
      </c>
      <c r="DO8" s="374">
        <v>79.591360303822569</v>
      </c>
      <c r="DP8" s="374">
        <v>82.497202049606486</v>
      </c>
      <c r="DQ8" s="374">
        <v>80.25602561906085</v>
      </c>
      <c r="DR8" s="374">
        <v>81.197729094688029</v>
      </c>
      <c r="DS8" s="374">
        <v>86.24929621716484</v>
      </c>
      <c r="DT8" s="374">
        <v>84.395922330281991</v>
      </c>
      <c r="DU8" s="374">
        <v>83.97333008678153</v>
      </c>
      <c r="DV8" s="374">
        <v>90.011615180474962</v>
      </c>
      <c r="DW8" s="374">
        <v>89.271545634140026</v>
      </c>
      <c r="DX8" s="374">
        <v>84.469544947297067</v>
      </c>
      <c r="DY8" s="374">
        <v>83.554447983971258</v>
      </c>
      <c r="DZ8" s="374">
        <v>87.714253185718235</v>
      </c>
      <c r="EA8" s="374">
        <v>86.013022973582792</v>
      </c>
      <c r="EB8" s="374">
        <v>90.17754933900909</v>
      </c>
      <c r="EC8" s="374">
        <v>92.669346686226902</v>
      </c>
      <c r="ED8" s="374">
        <v>92.212422454044599</v>
      </c>
      <c r="EE8" s="374">
        <v>97.916494422818715</v>
      </c>
      <c r="EF8" s="374">
        <v>98.590102944163561</v>
      </c>
      <c r="EG8" s="374">
        <v>100.91339142586686</v>
      </c>
      <c r="EH8" s="374">
        <v>98.9935853248585</v>
      </c>
      <c r="EI8" s="374">
        <v>102.3253403909528</v>
      </c>
      <c r="EJ8" s="374">
        <v>101.41983492676493</v>
      </c>
      <c r="EK8" s="374">
        <v>98.785020344926338</v>
      </c>
      <c r="EL8" s="374">
        <v>95.470497479524099</v>
      </c>
      <c r="EM8" s="374">
        <v>84.754067017744973</v>
      </c>
      <c r="EN8" s="374">
        <v>79.868671971212621</v>
      </c>
      <c r="EO8" s="374">
        <v>86.397805641139414</v>
      </c>
      <c r="EP8" s="374">
        <v>85.15305235065135</v>
      </c>
      <c r="EQ8" s="374">
        <v>86.468463995616119</v>
      </c>
      <c r="ER8" s="374">
        <v>90.652969603504488</v>
      </c>
      <c r="ES8" s="374">
        <v>94.988546665650944</v>
      </c>
      <c r="ET8" s="374">
        <v>95.342007096808302</v>
      </c>
      <c r="EU8" s="374">
        <v>94.895698459698977</v>
      </c>
      <c r="EV8" s="374">
        <v>89.003552316373785</v>
      </c>
      <c r="EW8" s="374">
        <v>92.314318734732211</v>
      </c>
      <c r="EX8" s="374">
        <v>96.469215989836783</v>
      </c>
      <c r="EY8" s="374">
        <v>98.189040183720621</v>
      </c>
      <c r="EZ8" s="374">
        <v>99.960786746268511</v>
      </c>
      <c r="FA8" s="374">
        <v>100.82855702611766</v>
      </c>
      <c r="FB8" s="374">
        <v>103.14022907829992</v>
      </c>
      <c r="FC8" s="374">
        <v>104.1729994576155</v>
      </c>
      <c r="FD8" s="374">
        <v>106.42885960685518</v>
      </c>
      <c r="FE8" s="374">
        <v>108.12264882302885</v>
      </c>
      <c r="FF8" s="374">
        <v>109.06472364554953</v>
      </c>
      <c r="FG8" s="374">
        <v>109.83643753129351</v>
      </c>
      <c r="FH8" s="374">
        <v>112.79844519275451</v>
      </c>
      <c r="FI8" s="374">
        <v>107.44178193681948</v>
      </c>
      <c r="FJ8" s="374">
        <v>112.51215405474889</v>
      </c>
      <c r="FK8" s="374">
        <v>112.04486836306766</v>
      </c>
      <c r="FL8" s="374">
        <v>115.94026939180742</v>
      </c>
      <c r="FM8" s="374">
        <v>118.95780254828865</v>
      </c>
      <c r="FN8" s="374">
        <v>121.10358924439132</v>
      </c>
      <c r="FO8" s="374">
        <v>122.51250785849481</v>
      </c>
      <c r="FP8" s="374">
        <v>120.4375071800046</v>
      </c>
      <c r="FQ8" s="374">
        <v>126.03630993541402</v>
      </c>
      <c r="FR8" s="374">
        <v>125.56491733942767</v>
      </c>
      <c r="FS8" s="374">
        <v>126.57931885873528</v>
      </c>
      <c r="FT8" s="374">
        <v>129.45317857041573</v>
      </c>
      <c r="FU8" s="374">
        <v>128.15138477648185</v>
      </c>
      <c r="FV8" s="374">
        <v>124.69910072413209</v>
      </c>
      <c r="FW8" s="374">
        <v>126.90283459510395</v>
      </c>
      <c r="FX8" s="374">
        <v>126.10483534404361</v>
      </c>
      <c r="FY8" s="374">
        <v>123.991017293485</v>
      </c>
      <c r="FZ8" s="374">
        <v>127.79920052392313</v>
      </c>
      <c r="GA8" s="374">
        <v>127.60133858190444</v>
      </c>
      <c r="GB8" s="374">
        <v>136.56511608081522</v>
      </c>
      <c r="GC8" s="374">
        <v>146.47884921864639</v>
      </c>
      <c r="GD8" s="374">
        <v>150.22904608929764</v>
      </c>
      <c r="GE8" s="374">
        <v>150.25061890863481</v>
      </c>
      <c r="GF8" s="374">
        <v>153.88942522351488</v>
      </c>
      <c r="GG8" s="374">
        <v>147.86384638428066</v>
      </c>
      <c r="GH8" s="374">
        <v>153.83118056447299</v>
      </c>
      <c r="GI8" s="374">
        <v>143.04321439959173</v>
      </c>
      <c r="GJ8" s="374">
        <v>138.12566471178224</v>
      </c>
      <c r="GK8" s="374">
        <v>147.70126486957767</v>
      </c>
      <c r="GL8" s="374">
        <v>152.38985559071276</v>
      </c>
      <c r="GM8" s="374">
        <v>147.20201195401074</v>
      </c>
      <c r="GN8" s="374">
        <v>137.53923289126473</v>
      </c>
      <c r="GO8" s="374">
        <v>134.93910059078885</v>
      </c>
      <c r="GP8" s="374">
        <v>137.57316195368284</v>
      </c>
      <c r="GQ8" s="374">
        <v>138.38028374738494</v>
      </c>
      <c r="GR8" s="374">
        <v>142.62331611188631</v>
      </c>
      <c r="GS8" s="374">
        <v>134.36192584170934</v>
      </c>
      <c r="GT8" s="374">
        <v>139.18543582996537</v>
      </c>
      <c r="GU8" s="374">
        <v>140.27127123007955</v>
      </c>
      <c r="GV8" s="374">
        <v>140.52493342774733</v>
      </c>
      <c r="GW8" s="374">
        <v>137.57140843645436</v>
      </c>
      <c r="GX8" s="374">
        <v>138.81687028190748</v>
      </c>
      <c r="GY8" s="374">
        <v>146.02811883200195</v>
      </c>
      <c r="GZ8" s="374">
        <v>145.60683350210442</v>
      </c>
      <c r="HA8" s="374">
        <v>149.48417959194097</v>
      </c>
      <c r="HB8" s="374">
        <v>154.18854353175217</v>
      </c>
      <c r="HC8" s="374">
        <v>158.44419929144522</v>
      </c>
      <c r="HD8" s="374">
        <v>160.6432430221648</v>
      </c>
      <c r="HE8" s="374">
        <v>156.74441314007598</v>
      </c>
      <c r="HF8" s="374">
        <v>156.94259784095411</v>
      </c>
      <c r="HG8" s="374">
        <v>155.48611305106584</v>
      </c>
      <c r="HH8" s="374">
        <v>161.66155276740801</v>
      </c>
      <c r="HI8" s="374">
        <v>164.47791837072106</v>
      </c>
      <c r="HJ8" s="374">
        <v>160.79256746656085</v>
      </c>
      <c r="HK8" s="374">
        <v>162.47587757417332</v>
      </c>
      <c r="HL8" s="374">
        <v>164.8764903919762</v>
      </c>
      <c r="HM8" s="374">
        <v>158.84750784629324</v>
      </c>
      <c r="HN8" s="374">
        <v>155.59347077889021</v>
      </c>
      <c r="HO8" s="374">
        <v>162.18220734625982</v>
      </c>
      <c r="HP8" s="374">
        <v>162.94825722560233</v>
      </c>
      <c r="HQ8" s="374">
        <v>161.38569638942357</v>
      </c>
      <c r="HR8" s="374">
        <v>165.67359386734847</v>
      </c>
      <c r="HS8" s="374">
        <v>162.9706798650663</v>
      </c>
      <c r="HT8" s="374">
        <v>152.41604902953003</v>
      </c>
      <c r="HU8" s="374">
        <v>150.45935222371835</v>
      </c>
      <c r="HV8" s="374">
        <v>141.91578099213984</v>
      </c>
      <c r="HW8" s="374">
        <v>150.94321984760037</v>
      </c>
      <c r="HX8" s="374">
        <v>156.45800968673663</v>
      </c>
      <c r="HY8" s="374">
        <v>159.20739353428681</v>
      </c>
      <c r="HZ8" s="374">
        <v>165.76727545125152</v>
      </c>
      <c r="IA8" s="374">
        <v>158.99373398359924</v>
      </c>
      <c r="IB8" s="374">
        <v>165.00769131964634</v>
      </c>
      <c r="IC8" s="374">
        <v>164.38110795336087</v>
      </c>
      <c r="ID8" s="374">
        <v>160.40279309582729</v>
      </c>
      <c r="IE8" s="374">
        <v>166.67854523028433</v>
      </c>
      <c r="IF8" s="374">
        <v>168.71640886701428</v>
      </c>
      <c r="IG8" s="374">
        <v>173.9622749904502</v>
      </c>
      <c r="IH8" s="374">
        <v>178.11870259298433</v>
      </c>
      <c r="II8" s="374">
        <v>176.23209817870745</v>
      </c>
      <c r="IJ8" s="374">
        <v>162.84734505471243</v>
      </c>
      <c r="IK8" s="374">
        <v>139.57896720949012</v>
      </c>
      <c r="IL8" s="374">
        <v>150.32950074643836</v>
      </c>
      <c r="IM8" s="374">
        <v>156.34610352142693</v>
      </c>
      <c r="IN8" s="374">
        <v>160.65088543797037</v>
      </c>
      <c r="IO8" s="374">
        <v>161.68736555538788</v>
      </c>
      <c r="IP8" s="374">
        <v>167.84795750916939</v>
      </c>
      <c r="IQ8" s="374">
        <v>166.72072872014505</v>
      </c>
      <c r="IR8" s="374">
        <v>159.49379575206265</v>
      </c>
      <c r="IS8" s="374">
        <v>179.30453012823324</v>
      </c>
      <c r="IT8" s="374">
        <v>187.13466394902829</v>
      </c>
      <c r="IU8" s="374">
        <v>185.44603538827772</v>
      </c>
      <c r="IV8" s="374">
        <v>189.52307957065889</v>
      </c>
      <c r="IW8" s="374">
        <v>199.13320149283845</v>
      </c>
      <c r="IX8" s="374">
        <v>205.76149040241125</v>
      </c>
    </row>
    <row r="9" spans="1:259" x14ac:dyDescent="0.25">
      <c r="A9" s="253" t="s">
        <v>40</v>
      </c>
      <c r="B9" s="374">
        <v>100</v>
      </c>
      <c r="C9" s="374">
        <v>112.1141343255595</v>
      </c>
      <c r="D9" s="374">
        <v>110.54230066829169</v>
      </c>
      <c r="E9" s="374">
        <v>111.15974685878264</v>
      </c>
      <c r="F9" s="374">
        <v>116.41816969201182</v>
      </c>
      <c r="G9" s="374">
        <v>111.27409299778114</v>
      </c>
      <c r="H9" s="374">
        <v>99.903734535395373</v>
      </c>
      <c r="I9" s="374">
        <v>105.25276687808808</v>
      </c>
      <c r="J9" s="374">
        <v>104.62069467921351</v>
      </c>
      <c r="K9" s="374">
        <v>109.2734430787114</v>
      </c>
      <c r="L9" s="374">
        <v>98.814173542727303</v>
      </c>
      <c r="M9" s="374">
        <v>96.449667440682589</v>
      </c>
      <c r="N9" s="374">
        <v>90.754362993547034</v>
      </c>
      <c r="O9" s="374">
        <v>85.601645720594789</v>
      </c>
      <c r="P9" s="374">
        <v>94.772087308751495</v>
      </c>
      <c r="Q9" s="374">
        <v>90.615679751764759</v>
      </c>
      <c r="R9" s="374">
        <v>84.390241260462815</v>
      </c>
      <c r="S9" s="374">
        <v>86.708371213844927</v>
      </c>
      <c r="T9" s="374">
        <v>90.609564070341989</v>
      </c>
      <c r="U9" s="374">
        <v>88.448581161436977</v>
      </c>
      <c r="V9" s="374">
        <v>82.197015390181335</v>
      </c>
      <c r="W9" s="374">
        <v>77.10996539834801</v>
      </c>
      <c r="X9" s="374">
        <v>65.745383927690881</v>
      </c>
      <c r="Y9" s="374">
        <v>70.89021141966181</v>
      </c>
      <c r="Z9" s="374">
        <v>81.139076206300956</v>
      </c>
      <c r="AA9" s="374">
        <v>86.562413700681944</v>
      </c>
      <c r="AB9" s="374">
        <v>91.253860750771835</v>
      </c>
      <c r="AC9" s="374">
        <v>91.271907461365458</v>
      </c>
      <c r="AD9" s="374">
        <v>96.360066478822802</v>
      </c>
      <c r="AE9" s="374">
        <v>95.246334000837976</v>
      </c>
      <c r="AF9" s="374">
        <v>90.884546824119866</v>
      </c>
      <c r="AG9" s="374">
        <v>81.037668901228201</v>
      </c>
      <c r="AH9" s="374">
        <v>77.960499775750478</v>
      </c>
      <c r="AI9" s="374">
        <v>76.008522458338945</v>
      </c>
      <c r="AJ9" s="374">
        <v>67.227187143377265</v>
      </c>
      <c r="AK9" s="374">
        <v>71.351104734046643</v>
      </c>
      <c r="AL9" s="374">
        <v>75.246499710827706</v>
      </c>
      <c r="AM9" s="374">
        <v>65.975339627878455</v>
      </c>
      <c r="AN9" s="374">
        <v>64.55861537234567</v>
      </c>
      <c r="AO9" s="374">
        <v>62.463983401417671</v>
      </c>
      <c r="AP9" s="374">
        <v>58.897309280171633</v>
      </c>
      <c r="AQ9" s="374">
        <v>59.986065648561819</v>
      </c>
      <c r="AR9" s="374">
        <v>62.048235160463051</v>
      </c>
      <c r="AS9" s="374">
        <v>67.735721572257177</v>
      </c>
      <c r="AT9" s="374">
        <v>73.961155619938694</v>
      </c>
      <c r="AU9" s="374">
        <v>82.24711147652809</v>
      </c>
      <c r="AV9" s="374">
        <v>78.046652943196989</v>
      </c>
      <c r="AW9" s="374">
        <v>85.455773789042837</v>
      </c>
      <c r="AX9" s="374">
        <v>81.89441530787775</v>
      </c>
      <c r="AY9" s="374">
        <v>83.226903527389567</v>
      </c>
      <c r="AZ9" s="374">
        <v>89.127287453594377</v>
      </c>
      <c r="BA9" s="374">
        <v>91.962883027043816</v>
      </c>
      <c r="BB9" s="374">
        <v>91.573901373884709</v>
      </c>
      <c r="BC9" s="374">
        <v>88.317846650977714</v>
      </c>
      <c r="BD9" s="374">
        <v>84.563001835557102</v>
      </c>
      <c r="BE9" s="374">
        <v>84.309730962206316</v>
      </c>
      <c r="BF9" s="374">
        <v>83.968048139356995</v>
      </c>
      <c r="BG9" s="374">
        <v>85.858750960530799</v>
      </c>
      <c r="BH9" s="374">
        <v>87.906825439604134</v>
      </c>
      <c r="BI9" s="374">
        <v>86.885399444663307</v>
      </c>
      <c r="BJ9" s="374">
        <v>91.064877272068244</v>
      </c>
      <c r="BK9" s="374">
        <v>91.667663049564695</v>
      </c>
      <c r="BL9" s="374">
        <v>95.471645265944545</v>
      </c>
      <c r="BM9" s="374">
        <v>98.921985585743784</v>
      </c>
      <c r="BN9" s="374">
        <v>96.014712405864373</v>
      </c>
      <c r="BO9" s="374">
        <v>95.122471174845828</v>
      </c>
      <c r="BP9" s="374">
        <v>101.99206585350009</v>
      </c>
      <c r="BQ9" s="374">
        <v>107.21480071325814</v>
      </c>
      <c r="BR9" s="374">
        <v>113.55281635145198</v>
      </c>
      <c r="BS9" s="374">
        <v>110.4852547648066</v>
      </c>
      <c r="BT9" s="374">
        <v>119.79682005339234</v>
      </c>
      <c r="BU9" s="374">
        <v>112.891916887612</v>
      </c>
      <c r="BV9" s="374">
        <v>122.3159869211643</v>
      </c>
      <c r="BW9" s="374">
        <v>130.12100139529434</v>
      </c>
      <c r="BX9" s="374">
        <v>137.67810313136269</v>
      </c>
      <c r="BY9" s="374">
        <v>139.7043695197213</v>
      </c>
      <c r="BZ9" s="374">
        <v>141.39716450671759</v>
      </c>
      <c r="CA9" s="374">
        <v>144.15759010644925</v>
      </c>
      <c r="CB9" s="374">
        <v>130.61594466206847</v>
      </c>
      <c r="CC9" s="374">
        <v>131.03714887778045</v>
      </c>
      <c r="CD9" s="374">
        <v>132.56987497110325</v>
      </c>
      <c r="CE9" s="374">
        <v>135.83746101627435</v>
      </c>
      <c r="CF9" s="374">
        <v>140.69501758801877</v>
      </c>
      <c r="CG9" s="374">
        <v>145.45594903377977</v>
      </c>
      <c r="CH9" s="374">
        <v>150.17082615453015</v>
      </c>
      <c r="CI9" s="374">
        <v>157.67775677212978</v>
      </c>
      <c r="CJ9" s="374">
        <v>159.2071508206659</v>
      </c>
      <c r="CK9" s="374">
        <v>156.85777346143337</v>
      </c>
      <c r="CL9" s="374">
        <v>160.50480627168182</v>
      </c>
      <c r="CM9" s="374">
        <v>163.86448480033715</v>
      </c>
      <c r="CN9" s="374">
        <v>177.0892481066891</v>
      </c>
      <c r="CO9" s="374">
        <v>184.55632740680375</v>
      </c>
      <c r="CP9" s="374">
        <v>190.95358989788886</v>
      </c>
      <c r="CQ9" s="374">
        <v>185.938609452023</v>
      </c>
      <c r="CR9" s="374">
        <v>201.11138710109827</v>
      </c>
      <c r="CS9" s="374">
        <v>217.04730096313361</v>
      </c>
      <c r="CT9" s="374">
        <v>196.49864853076707</v>
      </c>
      <c r="CU9" s="374">
        <v>196.31321410232692</v>
      </c>
      <c r="CV9" s="374">
        <v>166.30822236038588</v>
      </c>
      <c r="CW9" s="374">
        <v>169.1858238379196</v>
      </c>
      <c r="CX9" s="374">
        <v>148.35999872248865</v>
      </c>
      <c r="CY9" s="374">
        <v>162.45958110535997</v>
      </c>
      <c r="CZ9" s="374">
        <v>158.53585219877607</v>
      </c>
      <c r="DA9" s="374">
        <v>139.30475086947402</v>
      </c>
      <c r="DB9" s="374">
        <v>137.68405504835275</v>
      </c>
      <c r="DC9" s="374">
        <v>136.10798022518782</v>
      </c>
      <c r="DD9" s="374">
        <v>118.44429039737287</v>
      </c>
      <c r="DE9" s="374">
        <v>100.90273304100376</v>
      </c>
      <c r="DF9" s="374">
        <v>97.858093244551142</v>
      </c>
      <c r="DG9" s="374">
        <v>97.466069269758975</v>
      </c>
      <c r="DH9" s="374">
        <v>99.879040053715315</v>
      </c>
      <c r="DI9" s="374">
        <v>94.318348471314579</v>
      </c>
      <c r="DJ9" s="374">
        <v>100.21277318862555</v>
      </c>
      <c r="DK9" s="374">
        <v>116.07941671822509</v>
      </c>
      <c r="DL9" s="374">
        <v>128.66725510838069</v>
      </c>
      <c r="DM9" s="374">
        <v>130.45084165191432</v>
      </c>
      <c r="DN9" s="374">
        <v>145.8852574135901</v>
      </c>
      <c r="DO9" s="374">
        <v>139.34827439804212</v>
      </c>
      <c r="DP9" s="374">
        <v>147.92642339258146</v>
      </c>
      <c r="DQ9" s="374">
        <v>145.96676517781501</v>
      </c>
      <c r="DR9" s="374">
        <v>147.60254565502669</v>
      </c>
      <c r="DS9" s="374">
        <v>159.24464400571205</v>
      </c>
      <c r="DT9" s="374">
        <v>152.9694840039048</v>
      </c>
      <c r="DU9" s="374">
        <v>157.52373256399721</v>
      </c>
      <c r="DV9" s="374">
        <v>170.18740405459602</v>
      </c>
      <c r="DW9" s="374">
        <v>175.33936424880332</v>
      </c>
      <c r="DX9" s="374">
        <v>175.39464242030118</v>
      </c>
      <c r="DY9" s="374">
        <v>179.13411683161277</v>
      </c>
      <c r="DZ9" s="374">
        <v>178.87860428388652</v>
      </c>
      <c r="EA9" s="374">
        <v>181.84343111123266</v>
      </c>
      <c r="EB9" s="374">
        <v>188.82483168929525</v>
      </c>
      <c r="EC9" s="374">
        <v>190.61015272759118</v>
      </c>
      <c r="ED9" s="374">
        <v>200.54856739934806</v>
      </c>
      <c r="EE9" s="374">
        <v>202.45582253017764</v>
      </c>
      <c r="EF9" s="374">
        <v>195.92352062907426</v>
      </c>
      <c r="EG9" s="374">
        <v>187.67514464086966</v>
      </c>
      <c r="EH9" s="374">
        <v>191.1533746590782</v>
      </c>
      <c r="EI9" s="374">
        <v>190.99111793350841</v>
      </c>
      <c r="EJ9" s="374">
        <v>193.03788851486382</v>
      </c>
      <c r="EK9" s="374">
        <v>187.1830338357957</v>
      </c>
      <c r="EL9" s="374">
        <v>191.19420572574839</v>
      </c>
      <c r="EM9" s="374">
        <v>175.01672769225314</v>
      </c>
      <c r="EN9" s="374">
        <v>161.25568406066265</v>
      </c>
      <c r="EO9" s="374">
        <v>173.98326885448344</v>
      </c>
      <c r="EP9" s="374">
        <v>166.64428432114426</v>
      </c>
      <c r="EQ9" s="374">
        <v>172.87646601533041</v>
      </c>
      <c r="ER9" s="374">
        <v>187.89268665002399</v>
      </c>
      <c r="ES9" s="374">
        <v>194.68972520742096</v>
      </c>
      <c r="ET9" s="374">
        <v>191.47627898529663</v>
      </c>
      <c r="EU9" s="374">
        <v>193.29541738797249</v>
      </c>
      <c r="EV9" s="374">
        <v>187.31132224035414</v>
      </c>
      <c r="EW9" s="374">
        <v>188.33833133628551</v>
      </c>
      <c r="EX9" s="374">
        <v>199.97045931678394</v>
      </c>
      <c r="EY9" s="374">
        <v>193.28978549347676</v>
      </c>
      <c r="EZ9" s="374">
        <v>201.71044125146821</v>
      </c>
      <c r="FA9" s="374">
        <v>201.93717367300749</v>
      </c>
      <c r="FB9" s="374">
        <v>206.70058537952389</v>
      </c>
      <c r="FC9" s="374">
        <v>210.02357413558465</v>
      </c>
      <c r="FD9" s="374">
        <v>210.90118415761162</v>
      </c>
      <c r="FE9" s="374">
        <v>220.91257688597679</v>
      </c>
      <c r="FF9" s="374">
        <v>223.85186446891069</v>
      </c>
      <c r="FG9" s="374">
        <v>221.66243575508818</v>
      </c>
      <c r="FH9" s="374">
        <v>225.10101527343926</v>
      </c>
      <c r="FI9" s="374">
        <v>209.84483595128862</v>
      </c>
      <c r="FJ9" s="374">
        <v>207.02934366532671</v>
      </c>
      <c r="FK9" s="374">
        <v>202.59834601439698</v>
      </c>
      <c r="FL9" s="374">
        <v>207.1963577617085</v>
      </c>
      <c r="FM9" s="374">
        <v>217.03251905649967</v>
      </c>
      <c r="FN9" s="374">
        <v>215.8061172142896</v>
      </c>
      <c r="FO9" s="374">
        <v>211.44154071965099</v>
      </c>
      <c r="FP9" s="374">
        <v>207.03725610920966</v>
      </c>
      <c r="FQ9" s="374">
        <v>211.32164707281035</v>
      </c>
      <c r="FR9" s="374">
        <v>212.13186090154932</v>
      </c>
      <c r="FS9" s="374">
        <v>212.35549626886245</v>
      </c>
      <c r="FT9" s="374">
        <v>224.23594503571189</v>
      </c>
      <c r="FU9" s="374">
        <v>227.13214889623498</v>
      </c>
      <c r="FV9" s="374">
        <v>239.54213837598121</v>
      </c>
      <c r="FW9" s="374">
        <v>244.86965803656037</v>
      </c>
      <c r="FX9" s="374">
        <v>242.56372944708269</v>
      </c>
      <c r="FY9" s="374">
        <v>250.58555893935167</v>
      </c>
      <c r="FZ9" s="374">
        <v>254.84645030518931</v>
      </c>
      <c r="GA9" s="374">
        <v>257.13384476527426</v>
      </c>
      <c r="GB9" s="374">
        <v>285.07681875703304</v>
      </c>
      <c r="GC9" s="374">
        <v>290.59988077916717</v>
      </c>
      <c r="GD9" s="374">
        <v>306.53407208825854</v>
      </c>
      <c r="GE9" s="374">
        <v>314.17126373833645</v>
      </c>
      <c r="GF9" s="374">
        <v>315.22135283450848</v>
      </c>
      <c r="GG9" s="374">
        <v>300.3301933765469</v>
      </c>
      <c r="GH9" s="374">
        <v>287.84170412071177</v>
      </c>
      <c r="GI9" s="374">
        <v>256.13467523545376</v>
      </c>
      <c r="GJ9" s="374">
        <v>252.11201746047897</v>
      </c>
      <c r="GK9" s="374">
        <v>272.23166537732277</v>
      </c>
      <c r="GL9" s="374">
        <v>276.60630923768383</v>
      </c>
      <c r="GM9" s="374">
        <v>268.46523540313854</v>
      </c>
      <c r="GN9" s="374">
        <v>245.00693113129242</v>
      </c>
      <c r="GO9" s="374">
        <v>239.75052351949671</v>
      </c>
      <c r="GP9" s="374">
        <v>253.18708576841246</v>
      </c>
      <c r="GQ9" s="374">
        <v>249.80993776705211</v>
      </c>
      <c r="GR9" s="374">
        <v>256.86649671794055</v>
      </c>
      <c r="GS9" s="374">
        <v>264.42737430870579</v>
      </c>
      <c r="GT9" s="374">
        <v>276.10957204337547</v>
      </c>
      <c r="GU9" s="374">
        <v>285.46851621036069</v>
      </c>
      <c r="GV9" s="374">
        <v>286.18757073098362</v>
      </c>
      <c r="GW9" s="374">
        <v>286.89423191161654</v>
      </c>
      <c r="GX9" s="374">
        <v>283.27023704729237</v>
      </c>
      <c r="GY9" s="374">
        <v>278.03985721452324</v>
      </c>
      <c r="GZ9" s="374">
        <v>289.08803379897074</v>
      </c>
      <c r="HA9" s="374">
        <v>300.31448237653245</v>
      </c>
      <c r="HB9" s="374">
        <v>307.93423362450505</v>
      </c>
      <c r="HC9" s="374">
        <v>311.8010503132013</v>
      </c>
      <c r="HD9" s="374">
        <v>313.27089126078636</v>
      </c>
      <c r="HE9" s="374">
        <v>314.83719467872515</v>
      </c>
      <c r="HF9" s="374">
        <v>322.53015045554946</v>
      </c>
      <c r="HG9" s="374">
        <v>325.38344755859833</v>
      </c>
      <c r="HH9" s="374">
        <v>327.22851416921907</v>
      </c>
      <c r="HI9" s="374">
        <v>345.17119241163863</v>
      </c>
      <c r="HJ9" s="374">
        <v>340.94199462121492</v>
      </c>
      <c r="HK9" s="374">
        <v>348.35093351221809</v>
      </c>
      <c r="HL9" s="374">
        <v>357.77696583401217</v>
      </c>
      <c r="HM9" s="374">
        <v>347.1498495162927</v>
      </c>
      <c r="HN9" s="374">
        <v>336.41855699155673</v>
      </c>
      <c r="HO9" s="374">
        <v>344.89701527885609</v>
      </c>
      <c r="HP9" s="374">
        <v>351.86968798642033</v>
      </c>
      <c r="HQ9" s="374">
        <v>333.62456723617697</v>
      </c>
      <c r="HR9" s="374">
        <v>334.72122095385254</v>
      </c>
      <c r="HS9" s="374">
        <v>330.02752108819521</v>
      </c>
      <c r="HT9" s="374">
        <v>302.72572892087379</v>
      </c>
      <c r="HU9" s="374">
        <v>318.14500039848036</v>
      </c>
      <c r="HV9" s="374">
        <v>305.1872020473678</v>
      </c>
      <c r="HW9" s="374">
        <v>324.11201425832854</v>
      </c>
      <c r="HX9" s="374">
        <v>334.36979460265235</v>
      </c>
      <c r="HY9" s="374">
        <v>346.86163808920156</v>
      </c>
      <c r="HZ9" s="374">
        <v>354.41999854433629</v>
      </c>
      <c r="IA9" s="374">
        <v>327.40590212153791</v>
      </c>
      <c r="IB9" s="374">
        <v>342.55505572380446</v>
      </c>
      <c r="IC9" s="374">
        <v>346.82117340567481</v>
      </c>
      <c r="ID9" s="374">
        <v>336.74543517544788</v>
      </c>
      <c r="IE9" s="374">
        <v>345.18010511367237</v>
      </c>
      <c r="IF9" s="374">
        <v>351.48844480105339</v>
      </c>
      <c r="IG9" s="374">
        <v>357.1138869931595</v>
      </c>
      <c r="IH9" s="374">
        <v>373.69501924288778</v>
      </c>
      <c r="II9" s="374">
        <v>365.15911181635039</v>
      </c>
      <c r="IJ9" s="374">
        <v>359.4951531742928</v>
      </c>
      <c r="IK9" s="374">
        <v>314.53327396100309</v>
      </c>
      <c r="IL9" s="374">
        <v>341.46488802852213</v>
      </c>
      <c r="IM9" s="374">
        <v>335.80577937687485</v>
      </c>
      <c r="IN9" s="374">
        <v>360.32856626541474</v>
      </c>
      <c r="IO9" s="374">
        <v>373.76129789277172</v>
      </c>
      <c r="IP9" s="374">
        <v>382.83813179911942</v>
      </c>
      <c r="IQ9" s="374">
        <v>383.30046062070534</v>
      </c>
      <c r="IR9" s="374">
        <v>394.84545888577384</v>
      </c>
      <c r="IS9" s="374">
        <v>412.57044446944542</v>
      </c>
      <c r="IT9" s="374">
        <v>429.45668576210187</v>
      </c>
      <c r="IU9" s="374">
        <v>450.24522218242078</v>
      </c>
      <c r="IV9" s="374">
        <v>458.16332100005678</v>
      </c>
      <c r="IW9" s="374">
        <v>459.3346131570604</v>
      </c>
      <c r="IX9" s="374">
        <v>462.16501748469699</v>
      </c>
    </row>
    <row r="10" spans="1:259" x14ac:dyDescent="0.25">
      <c r="A10" s="253" t="s">
        <v>41</v>
      </c>
      <c r="B10" s="374">
        <v>100</v>
      </c>
      <c r="C10" s="374">
        <v>111.58088825181255</v>
      </c>
      <c r="D10" s="374">
        <v>110.79050032974429</v>
      </c>
      <c r="E10" s="374">
        <v>119.61535299978924</v>
      </c>
      <c r="F10" s="374">
        <v>124.46484644682454</v>
      </c>
      <c r="G10" s="374">
        <v>124.66292588616002</v>
      </c>
      <c r="H10" s="374">
        <v>117.36127210080554</v>
      </c>
      <c r="I10" s="374">
        <v>119.49568638882714</v>
      </c>
      <c r="J10" s="374">
        <v>119.80341166999301</v>
      </c>
      <c r="K10" s="374">
        <v>128.94250651609073</v>
      </c>
      <c r="L10" s="374">
        <v>122.88826308330128</v>
      </c>
      <c r="M10" s="374">
        <v>123.25406905454824</v>
      </c>
      <c r="N10" s="374">
        <v>110.76348559431631</v>
      </c>
      <c r="O10" s="374">
        <v>104.57639892940838</v>
      </c>
      <c r="P10" s="374">
        <v>107.7503438437856</v>
      </c>
      <c r="Q10" s="374">
        <v>98.257015540825833</v>
      </c>
      <c r="R10" s="374">
        <v>94.06361120614585</v>
      </c>
      <c r="S10" s="374">
        <v>100.16275589406061</v>
      </c>
      <c r="T10" s="374">
        <v>103.38864280954797</v>
      </c>
      <c r="U10" s="374">
        <v>100.61853458652428</v>
      </c>
      <c r="V10" s="374">
        <v>95.370020601752074</v>
      </c>
      <c r="W10" s="374">
        <v>85.842993779699327</v>
      </c>
      <c r="X10" s="374">
        <v>77.741890333193354</v>
      </c>
      <c r="Y10" s="374">
        <v>80.594989882617298</v>
      </c>
      <c r="Z10" s="374">
        <v>86.324195075871131</v>
      </c>
      <c r="AA10" s="374">
        <v>87.336904203583444</v>
      </c>
      <c r="AB10" s="374">
        <v>85.232207840841141</v>
      </c>
      <c r="AC10" s="374">
        <v>83.48605933590396</v>
      </c>
      <c r="AD10" s="374">
        <v>86.4448384947015</v>
      </c>
      <c r="AE10" s="374">
        <v>81.518299282802232</v>
      </c>
      <c r="AF10" s="374">
        <v>78.750789438741009</v>
      </c>
      <c r="AG10" s="374">
        <v>70.724568216247377</v>
      </c>
      <c r="AH10" s="374">
        <v>65.802892200613499</v>
      </c>
      <c r="AI10" s="374">
        <v>65.078586011315622</v>
      </c>
      <c r="AJ10" s="374">
        <v>57.614396412709404</v>
      </c>
      <c r="AK10" s="374">
        <v>61.719864126485426</v>
      </c>
      <c r="AL10" s="374">
        <v>64.138448236860924</v>
      </c>
      <c r="AM10" s="374">
        <v>58.248366515720399</v>
      </c>
      <c r="AN10" s="374">
        <v>54.752844387951164</v>
      </c>
      <c r="AO10" s="374">
        <v>53.454440873856399</v>
      </c>
      <c r="AP10" s="374">
        <v>52.779342315327149</v>
      </c>
      <c r="AQ10" s="374">
        <v>56.656502577692791</v>
      </c>
      <c r="AR10" s="374">
        <v>56.917446427554992</v>
      </c>
      <c r="AS10" s="374">
        <v>59.800118811430316</v>
      </c>
      <c r="AT10" s="374">
        <v>61.720824829250986</v>
      </c>
      <c r="AU10" s="374">
        <v>65.11040309414399</v>
      </c>
      <c r="AV10" s="374">
        <v>62.18594343330696</v>
      </c>
      <c r="AW10" s="374">
        <v>65.825111393790053</v>
      </c>
      <c r="AX10" s="374">
        <v>65.006211181367149</v>
      </c>
      <c r="AY10" s="374">
        <v>65.415307588519369</v>
      </c>
      <c r="AZ10" s="374">
        <v>67.908302602512123</v>
      </c>
      <c r="BA10" s="374">
        <v>69.266687027174584</v>
      </c>
      <c r="BB10" s="374">
        <v>69.787426760823493</v>
      </c>
      <c r="BC10" s="374">
        <v>69.530663849287635</v>
      </c>
      <c r="BD10" s="374">
        <v>68.582613360953232</v>
      </c>
      <c r="BE10" s="374">
        <v>70.394736710515417</v>
      </c>
      <c r="BF10" s="374">
        <v>68.740666048240058</v>
      </c>
      <c r="BG10" s="374">
        <v>67.988242895661742</v>
      </c>
      <c r="BH10" s="374">
        <v>68.135056480575599</v>
      </c>
      <c r="BI10" s="374">
        <v>67.766183319316383</v>
      </c>
      <c r="BJ10" s="374">
        <v>69.058847150129509</v>
      </c>
      <c r="BK10" s="374">
        <v>70.4155368296354</v>
      </c>
      <c r="BL10" s="374">
        <v>72.259386625840662</v>
      </c>
      <c r="BM10" s="374">
        <v>74.278419608914049</v>
      </c>
      <c r="BN10" s="374">
        <v>74.26738527251014</v>
      </c>
      <c r="BO10" s="374">
        <v>72.846550740631344</v>
      </c>
      <c r="BP10" s="374">
        <v>77.199769626147358</v>
      </c>
      <c r="BQ10" s="374">
        <v>79.917410509180996</v>
      </c>
      <c r="BR10" s="374">
        <v>82.700166097574268</v>
      </c>
      <c r="BS10" s="374">
        <v>83.159739193363833</v>
      </c>
      <c r="BT10" s="374">
        <v>87.70518138648319</v>
      </c>
      <c r="BU10" s="374">
        <v>85.388342805912856</v>
      </c>
      <c r="BV10" s="374">
        <v>88.636640073438201</v>
      </c>
      <c r="BW10" s="374">
        <v>91.391145236975291</v>
      </c>
      <c r="BX10" s="374">
        <v>94.430069413068281</v>
      </c>
      <c r="BY10" s="374">
        <v>96.423988859420689</v>
      </c>
      <c r="BZ10" s="374">
        <v>97.6701456952363</v>
      </c>
      <c r="CA10" s="374">
        <v>97.974482136643459</v>
      </c>
      <c r="CB10" s="374">
        <v>92.29427447478443</v>
      </c>
      <c r="CC10" s="374">
        <v>92.43688333944857</v>
      </c>
      <c r="CD10" s="374">
        <v>93.113756906597118</v>
      </c>
      <c r="CE10" s="374">
        <v>95.345657584939488</v>
      </c>
      <c r="CF10" s="374">
        <v>97.213487350676942</v>
      </c>
      <c r="CG10" s="374">
        <v>99.676127227203551</v>
      </c>
      <c r="CH10" s="374">
        <v>99.166780164214543</v>
      </c>
      <c r="CI10" s="374">
        <v>102.43681591217519</v>
      </c>
      <c r="CJ10" s="374">
        <v>104.95543458235969</v>
      </c>
      <c r="CK10" s="374">
        <v>103.21722952882855</v>
      </c>
      <c r="CL10" s="374">
        <v>105.27971484083072</v>
      </c>
      <c r="CM10" s="374">
        <v>107.97460727321892</v>
      </c>
      <c r="CN10" s="374">
        <v>112.25574318587924</v>
      </c>
      <c r="CO10" s="374">
        <v>111.72076027174188</v>
      </c>
      <c r="CP10" s="374">
        <v>109.06480212731071</v>
      </c>
      <c r="CQ10" s="374">
        <v>108.76796838314903</v>
      </c>
      <c r="CR10" s="374">
        <v>109.21503624966655</v>
      </c>
      <c r="CS10" s="374">
        <v>111.50263333350611</v>
      </c>
      <c r="CT10" s="374">
        <v>105.69627066671113</v>
      </c>
      <c r="CU10" s="374">
        <v>104.43023715475496</v>
      </c>
      <c r="CV10" s="374">
        <v>94.450182671111378</v>
      </c>
      <c r="CW10" s="374">
        <v>93.107730009453277</v>
      </c>
      <c r="CX10" s="374">
        <v>88.908736482803434</v>
      </c>
      <c r="CY10" s="374">
        <v>93.696034006967963</v>
      </c>
      <c r="CZ10" s="374">
        <v>95.807230572791568</v>
      </c>
      <c r="DA10" s="374">
        <v>87.106954025472433</v>
      </c>
      <c r="DB10" s="374">
        <v>84.343130150530712</v>
      </c>
      <c r="DC10" s="374">
        <v>86.880071372931113</v>
      </c>
      <c r="DD10" s="374">
        <v>78.85903189786228</v>
      </c>
      <c r="DE10" s="374">
        <v>69.101300067331451</v>
      </c>
      <c r="DF10" s="374">
        <v>65.524273091317554</v>
      </c>
      <c r="DG10" s="374">
        <v>63.363812284029393</v>
      </c>
      <c r="DH10" s="374">
        <v>63.046777856528486</v>
      </c>
      <c r="DI10" s="374">
        <v>57.608668018428091</v>
      </c>
      <c r="DJ10" s="374">
        <v>58.209547252117204</v>
      </c>
      <c r="DK10" s="374">
        <v>65.108872268006621</v>
      </c>
      <c r="DL10" s="374">
        <v>67.11290296483665</v>
      </c>
      <c r="DM10" s="374">
        <v>67.27338219835535</v>
      </c>
      <c r="DN10" s="374">
        <v>71.870718191117106</v>
      </c>
      <c r="DO10" s="374">
        <v>73.997246199672517</v>
      </c>
      <c r="DP10" s="374">
        <v>75.848966312285739</v>
      </c>
      <c r="DQ10" s="374">
        <v>73.928726435649352</v>
      </c>
      <c r="DR10" s="374">
        <v>75.40695715666088</v>
      </c>
      <c r="DS10" s="374">
        <v>80.101945064463479</v>
      </c>
      <c r="DT10" s="374">
        <v>80.139338838367664</v>
      </c>
      <c r="DU10" s="374">
        <v>81.634875622405985</v>
      </c>
      <c r="DV10" s="374">
        <v>87.338032437169019</v>
      </c>
      <c r="DW10" s="374">
        <v>88.750980648571328</v>
      </c>
      <c r="DX10" s="374">
        <v>86.492364586023513</v>
      </c>
      <c r="DY10" s="374">
        <v>84.939009670354537</v>
      </c>
      <c r="DZ10" s="374">
        <v>86.023238406515858</v>
      </c>
      <c r="EA10" s="374">
        <v>85.233910261786235</v>
      </c>
      <c r="EB10" s="374">
        <v>87.586099468671122</v>
      </c>
      <c r="EC10" s="374">
        <v>89.171028768964433</v>
      </c>
      <c r="ED10" s="374">
        <v>92.416518787567952</v>
      </c>
      <c r="EE10" s="374">
        <v>96.264139257308244</v>
      </c>
      <c r="EF10" s="374">
        <v>95.667613363748586</v>
      </c>
      <c r="EG10" s="374">
        <v>97.158592601195721</v>
      </c>
      <c r="EH10" s="374">
        <v>94.397300328137689</v>
      </c>
      <c r="EI10" s="374">
        <v>94.777692319534239</v>
      </c>
      <c r="EJ10" s="374">
        <v>95.676379422670962</v>
      </c>
      <c r="EK10" s="374">
        <v>93.264902138054026</v>
      </c>
      <c r="EL10" s="374">
        <v>92.46798869435726</v>
      </c>
      <c r="EM10" s="374">
        <v>85.120279395814237</v>
      </c>
      <c r="EN10" s="374">
        <v>83.079818620674885</v>
      </c>
      <c r="EO10" s="374">
        <v>87.630395040511644</v>
      </c>
      <c r="EP10" s="374">
        <v>87.605752605573372</v>
      </c>
      <c r="EQ10" s="374">
        <v>90.031072165277038</v>
      </c>
      <c r="ER10" s="374">
        <v>93.987972429439296</v>
      </c>
      <c r="ES10" s="374">
        <v>97.323245974244728</v>
      </c>
      <c r="ET10" s="374">
        <v>98.49173264441113</v>
      </c>
      <c r="EU10" s="374">
        <v>98.027623809458746</v>
      </c>
      <c r="EV10" s="374">
        <v>94.926439742723332</v>
      </c>
      <c r="EW10" s="374">
        <v>96.711942123476078</v>
      </c>
      <c r="EX10" s="374">
        <v>101.01156834852527</v>
      </c>
      <c r="EY10" s="374">
        <v>101.30100778016718</v>
      </c>
      <c r="EZ10" s="374">
        <v>102.29392768237284</v>
      </c>
      <c r="FA10" s="374">
        <v>101.08340347257695</v>
      </c>
      <c r="FB10" s="374">
        <v>102.30097046085619</v>
      </c>
      <c r="FC10" s="374">
        <v>102.77079001564833</v>
      </c>
      <c r="FD10" s="374">
        <v>104.90354474220386</v>
      </c>
      <c r="FE10" s="374">
        <v>108.46144003934469</v>
      </c>
      <c r="FF10" s="374">
        <v>112.231297423085</v>
      </c>
      <c r="FG10" s="374">
        <v>112.98965896373038</v>
      </c>
      <c r="FH10" s="374">
        <v>115.22728737856819</v>
      </c>
      <c r="FI10" s="374">
        <v>111.93429856202081</v>
      </c>
      <c r="FJ10" s="374">
        <v>115.02286749361497</v>
      </c>
      <c r="FK10" s="374">
        <v>113.16412884404987</v>
      </c>
      <c r="FL10" s="374">
        <v>115.61705795190112</v>
      </c>
      <c r="FM10" s="374">
        <v>119.01776202134812</v>
      </c>
      <c r="FN10" s="374">
        <v>121.40614219723588</v>
      </c>
      <c r="FO10" s="374">
        <v>121.81947688635556</v>
      </c>
      <c r="FP10" s="374">
        <v>119.44434037108083</v>
      </c>
      <c r="FQ10" s="374">
        <v>122.93352180393386</v>
      </c>
      <c r="FR10" s="374">
        <v>123.87326672029614</v>
      </c>
      <c r="FS10" s="374">
        <v>123.96292215378358</v>
      </c>
      <c r="FT10" s="374">
        <v>128.07051029596536</v>
      </c>
      <c r="FU10" s="374">
        <v>129.18781176244062</v>
      </c>
      <c r="FV10" s="374">
        <v>129.48124564148767</v>
      </c>
      <c r="FW10" s="374">
        <v>133.44841469774408</v>
      </c>
      <c r="FX10" s="374">
        <v>134.85744334759147</v>
      </c>
      <c r="FY10" s="374">
        <v>136.45220478847199</v>
      </c>
      <c r="FZ10" s="374">
        <v>139.60222936808893</v>
      </c>
      <c r="GA10" s="374">
        <v>141.31991129859304</v>
      </c>
      <c r="GB10" s="374">
        <v>149.17716240928047</v>
      </c>
      <c r="GC10" s="374">
        <v>159.07619549927716</v>
      </c>
      <c r="GD10" s="374">
        <v>164.35529141273469</v>
      </c>
      <c r="GE10" s="374">
        <v>161.85940850581787</v>
      </c>
      <c r="GF10" s="374">
        <v>165.97737070082584</v>
      </c>
      <c r="GG10" s="374">
        <v>160.00369868767726</v>
      </c>
      <c r="GH10" s="374">
        <v>164.00046154999319</v>
      </c>
      <c r="GI10" s="374">
        <v>151.96271343628905</v>
      </c>
      <c r="GJ10" s="374">
        <v>147.29260064942309</v>
      </c>
      <c r="GK10" s="374">
        <v>158.79424080439517</v>
      </c>
      <c r="GL10" s="374">
        <v>164.84523594330503</v>
      </c>
      <c r="GM10" s="374">
        <v>158.25936259316029</v>
      </c>
      <c r="GN10" s="374">
        <v>149.84619828467567</v>
      </c>
      <c r="GO10" s="374">
        <v>148.09182500381829</v>
      </c>
      <c r="GP10" s="374">
        <v>150.98589876485303</v>
      </c>
      <c r="GQ10" s="374">
        <v>151.50797325753584</v>
      </c>
      <c r="GR10" s="374">
        <v>156.43511842096814</v>
      </c>
      <c r="GS10" s="374">
        <v>154.72227678481298</v>
      </c>
      <c r="GT10" s="374">
        <v>160.07710335541239</v>
      </c>
      <c r="GU10" s="374">
        <v>160.69588436095421</v>
      </c>
      <c r="GV10" s="374">
        <v>159.61217947649706</v>
      </c>
      <c r="GW10" s="374">
        <v>159.76043793180887</v>
      </c>
      <c r="GX10" s="374">
        <v>165.9610070140557</v>
      </c>
      <c r="GY10" s="374">
        <v>170.27755591942895</v>
      </c>
      <c r="GZ10" s="374">
        <v>170.20304074008942</v>
      </c>
      <c r="HA10" s="374">
        <v>176.83731440188916</v>
      </c>
      <c r="HB10" s="374">
        <v>177.92133009896213</v>
      </c>
      <c r="HC10" s="374">
        <v>178.20505743337165</v>
      </c>
      <c r="HD10" s="374">
        <v>176.21289784097721</v>
      </c>
      <c r="HE10" s="374">
        <v>174.55496822707181</v>
      </c>
      <c r="HF10" s="374">
        <v>173.06351264936066</v>
      </c>
      <c r="HG10" s="374">
        <v>171.62397252206745</v>
      </c>
      <c r="HH10" s="374">
        <v>176.19534928540284</v>
      </c>
      <c r="HI10" s="374">
        <v>181.90432148464231</v>
      </c>
      <c r="HJ10" s="374">
        <v>181.36948346877278</v>
      </c>
      <c r="HK10" s="374">
        <v>182.59155388156856</v>
      </c>
      <c r="HL10" s="374">
        <v>184.55367967878388</v>
      </c>
      <c r="HM10" s="374">
        <v>180.58653521427618</v>
      </c>
      <c r="HN10" s="374">
        <v>174.987954736559</v>
      </c>
      <c r="HO10" s="374">
        <v>180.61812034407629</v>
      </c>
      <c r="HP10" s="374">
        <v>185.90906302170774</v>
      </c>
      <c r="HQ10" s="374">
        <v>184.85277579001487</v>
      </c>
      <c r="HR10" s="374">
        <v>190.48179296857813</v>
      </c>
      <c r="HS10" s="374">
        <v>192.23862820439678</v>
      </c>
      <c r="HT10" s="374">
        <v>182.81917655483662</v>
      </c>
      <c r="HU10" s="374">
        <v>185.44827227828657</v>
      </c>
      <c r="HV10" s="374">
        <v>170.47139759352069</v>
      </c>
      <c r="HW10" s="374">
        <v>183.09934154897701</v>
      </c>
      <c r="HX10" s="374">
        <v>189.3639940668543</v>
      </c>
      <c r="HY10" s="374">
        <v>193.68361339937729</v>
      </c>
      <c r="HZ10" s="374">
        <v>199.81825487327319</v>
      </c>
      <c r="IA10" s="374">
        <v>190.15521330628954</v>
      </c>
      <c r="IB10" s="374">
        <v>197.0943130948632</v>
      </c>
      <c r="IC10" s="374">
        <v>202.01640494181603</v>
      </c>
      <c r="ID10" s="374">
        <v>199.25823534579069</v>
      </c>
      <c r="IE10" s="374">
        <v>205.44415731009335</v>
      </c>
      <c r="IF10" s="374">
        <v>206.15178986965535</v>
      </c>
      <c r="IG10" s="374">
        <v>213.92207346777016</v>
      </c>
      <c r="IH10" s="374">
        <v>217.12506982235831</v>
      </c>
      <c r="II10" s="374">
        <v>216.4124647123804</v>
      </c>
      <c r="IJ10" s="374">
        <v>200.12316568195109</v>
      </c>
      <c r="IK10" s="374">
        <v>173.36383285830127</v>
      </c>
      <c r="IL10" s="374">
        <v>191.84071701301059</v>
      </c>
      <c r="IM10" s="374">
        <v>197.30834728006957</v>
      </c>
      <c r="IN10" s="374">
        <v>200.27880454501982</v>
      </c>
      <c r="IO10" s="374">
        <v>199.71792760895815</v>
      </c>
      <c r="IP10" s="374">
        <v>207.89135258778464</v>
      </c>
      <c r="IQ10" s="374">
        <v>205.60424919573489</v>
      </c>
      <c r="IR10" s="374">
        <v>201.43162876187614</v>
      </c>
      <c r="IS10" s="374">
        <v>220.89622264730602</v>
      </c>
      <c r="IT10" s="374">
        <v>225.6580283402354</v>
      </c>
      <c r="IU10" s="374">
        <v>225.45543537896046</v>
      </c>
      <c r="IV10" s="374">
        <v>231.70487803185421</v>
      </c>
      <c r="IW10" s="374">
        <v>247.90671619760448</v>
      </c>
      <c r="IX10" s="374">
        <v>252.71814328702152</v>
      </c>
    </row>
    <row r="11" spans="1:259" x14ac:dyDescent="0.25">
      <c r="A11" s="253" t="s">
        <v>42</v>
      </c>
      <c r="B11" s="374">
        <v>100</v>
      </c>
      <c r="C11" s="374">
        <v>108.78037854182998</v>
      </c>
      <c r="D11" s="374">
        <v>118.34471945346623</v>
      </c>
      <c r="E11" s="374">
        <v>147.0713405756523</v>
      </c>
      <c r="F11" s="374">
        <v>122.65091275618764</v>
      </c>
      <c r="G11" s="374">
        <v>124.98899908407199</v>
      </c>
      <c r="H11" s="374">
        <v>116.17721308926173</v>
      </c>
      <c r="I11" s="374">
        <v>137.78125492772617</v>
      </c>
      <c r="J11" s="374">
        <v>136.08276647745984</v>
      </c>
      <c r="K11" s="374">
        <v>158.73469084838823</v>
      </c>
      <c r="L11" s="374">
        <v>161.1239301229291</v>
      </c>
      <c r="M11" s="374">
        <v>159.43928158373339</v>
      </c>
      <c r="N11" s="374">
        <v>143.34713931462218</v>
      </c>
      <c r="O11" s="374">
        <v>140.28895993422259</v>
      </c>
      <c r="P11" s="374">
        <v>131.69495371559611</v>
      </c>
      <c r="Q11" s="374">
        <v>126.05013308907129</v>
      </c>
      <c r="R11" s="374">
        <v>112.71896475506111</v>
      </c>
      <c r="S11" s="374">
        <v>119.6892284378751</v>
      </c>
      <c r="T11" s="374">
        <v>129.42736623430949</v>
      </c>
      <c r="U11" s="374">
        <v>129.63476173616206</v>
      </c>
      <c r="V11" s="374">
        <v>120.50909377818719</v>
      </c>
      <c r="W11" s="374">
        <v>112.12338105616091</v>
      </c>
      <c r="X11" s="374">
        <v>105.07965501215149</v>
      </c>
      <c r="Y11" s="374">
        <v>113.52704718066943</v>
      </c>
      <c r="Z11" s="374">
        <v>120.46063568264677</v>
      </c>
      <c r="AA11" s="374">
        <v>119.38445412454487</v>
      </c>
      <c r="AB11" s="374">
        <v>112.56005239632029</v>
      </c>
      <c r="AC11" s="374">
        <v>108.67094941286889</v>
      </c>
      <c r="AD11" s="374">
        <v>108.62617051961379</v>
      </c>
      <c r="AE11" s="374">
        <v>96.985950874877304</v>
      </c>
      <c r="AF11" s="374">
        <v>89.377882951057572</v>
      </c>
      <c r="AG11" s="374">
        <v>77.844400249365563</v>
      </c>
      <c r="AH11" s="374">
        <v>76.618715376737811</v>
      </c>
      <c r="AI11" s="374">
        <v>75.150705471865052</v>
      </c>
      <c r="AJ11" s="374">
        <v>69.573252087937647</v>
      </c>
      <c r="AK11" s="374">
        <v>74.380577483857252</v>
      </c>
      <c r="AL11" s="374">
        <v>76.427250994814344</v>
      </c>
      <c r="AM11" s="374">
        <v>69.579902148282102</v>
      </c>
      <c r="AN11" s="374">
        <v>66.856481029951468</v>
      </c>
      <c r="AO11" s="374">
        <v>65.371916648624378</v>
      </c>
      <c r="AP11" s="374">
        <v>67.225546521617503</v>
      </c>
      <c r="AQ11" s="374">
        <v>71.081472823317412</v>
      </c>
      <c r="AR11" s="374">
        <v>72.56486854322381</v>
      </c>
      <c r="AS11" s="374">
        <v>76.102904642283477</v>
      </c>
      <c r="AT11" s="374">
        <v>78.923792822668901</v>
      </c>
      <c r="AU11" s="374">
        <v>79.55804289996675</v>
      </c>
      <c r="AV11" s="374">
        <v>75.478581401788077</v>
      </c>
      <c r="AW11" s="374">
        <v>77.062858041928592</v>
      </c>
      <c r="AX11" s="374">
        <v>76.145006066526463</v>
      </c>
      <c r="AY11" s="374">
        <v>76.14739552156513</v>
      </c>
      <c r="AZ11" s="374">
        <v>79.743348377035318</v>
      </c>
      <c r="BA11" s="374">
        <v>81.051821118602234</v>
      </c>
      <c r="BB11" s="374">
        <v>80.466399826963041</v>
      </c>
      <c r="BC11" s="374">
        <v>84.03537466831348</v>
      </c>
      <c r="BD11" s="374">
        <v>81.807305105912405</v>
      </c>
      <c r="BE11" s="374">
        <v>81.414132805612581</v>
      </c>
      <c r="BF11" s="374">
        <v>76.754355989350856</v>
      </c>
      <c r="BG11" s="374">
        <v>77.419876615334246</v>
      </c>
      <c r="BH11" s="374">
        <v>77.526041880813779</v>
      </c>
      <c r="BI11" s="374">
        <v>74.349453451467213</v>
      </c>
      <c r="BJ11" s="374">
        <v>72.739915636359342</v>
      </c>
      <c r="BK11" s="374">
        <v>74.903027348965068</v>
      </c>
      <c r="BL11" s="374">
        <v>74.584797192737781</v>
      </c>
      <c r="BM11" s="374">
        <v>72.806459493088184</v>
      </c>
      <c r="BN11" s="374">
        <v>72.747327903081683</v>
      </c>
      <c r="BO11" s="374">
        <v>75.447832646973225</v>
      </c>
      <c r="BP11" s="374">
        <v>80.724631571359438</v>
      </c>
      <c r="BQ11" s="374">
        <v>82.737399366688692</v>
      </c>
      <c r="BR11" s="374">
        <v>86.123345604425054</v>
      </c>
      <c r="BS11" s="374">
        <v>85.665319751789099</v>
      </c>
      <c r="BT11" s="374">
        <v>88.20817774497921</v>
      </c>
      <c r="BU11" s="374">
        <v>86.982349260569734</v>
      </c>
      <c r="BV11" s="374">
        <v>89.520379029960253</v>
      </c>
      <c r="BW11" s="374">
        <v>91.320480375345525</v>
      </c>
      <c r="BX11" s="374">
        <v>91.626828474885841</v>
      </c>
      <c r="BY11" s="374">
        <v>94.52576081208143</v>
      </c>
      <c r="BZ11" s="374">
        <v>92.935235926269556</v>
      </c>
      <c r="CA11" s="374">
        <v>88.385393877959331</v>
      </c>
      <c r="CB11" s="374">
        <v>84.155107593246171</v>
      </c>
      <c r="CC11" s="374">
        <v>85.17719427544003</v>
      </c>
      <c r="CD11" s="374">
        <v>86.936060367593626</v>
      </c>
      <c r="CE11" s="374">
        <v>88.187906153035584</v>
      </c>
      <c r="CF11" s="374">
        <v>88.527929418033736</v>
      </c>
      <c r="CG11" s="374">
        <v>90.46290163816137</v>
      </c>
      <c r="CH11" s="374">
        <v>87.145173108367374</v>
      </c>
      <c r="CI11" s="374">
        <v>88.657835307880987</v>
      </c>
      <c r="CJ11" s="374">
        <v>91.585106944935447</v>
      </c>
      <c r="CK11" s="374">
        <v>88.025793474686353</v>
      </c>
      <c r="CL11" s="374">
        <v>87.884107620963391</v>
      </c>
      <c r="CM11" s="374">
        <v>90.557030851619473</v>
      </c>
      <c r="CN11" s="374">
        <v>91.875070940330261</v>
      </c>
      <c r="CO11" s="374">
        <v>87.962673365342283</v>
      </c>
      <c r="CP11" s="374">
        <v>84.747790181513196</v>
      </c>
      <c r="CQ11" s="374">
        <v>86.838225643419804</v>
      </c>
      <c r="CR11" s="374">
        <v>87.353895638599823</v>
      </c>
      <c r="CS11" s="374">
        <v>88.277975231219983</v>
      </c>
      <c r="CT11" s="374">
        <v>87.46100179203431</v>
      </c>
      <c r="CU11" s="374">
        <v>85.725995355112232</v>
      </c>
      <c r="CV11" s="374">
        <v>80.613306461590355</v>
      </c>
      <c r="CW11" s="374">
        <v>77.487995414790788</v>
      </c>
      <c r="CX11" s="374">
        <v>72.811484487911031</v>
      </c>
      <c r="CY11" s="374">
        <v>74.417196181272402</v>
      </c>
      <c r="CZ11" s="374">
        <v>75.769535115842231</v>
      </c>
      <c r="DA11" s="374">
        <v>73.746204239685341</v>
      </c>
      <c r="DB11" s="374">
        <v>79.781690390243796</v>
      </c>
      <c r="DC11" s="374">
        <v>84.115111044350172</v>
      </c>
      <c r="DD11" s="374">
        <v>82.606228092132795</v>
      </c>
      <c r="DE11" s="374">
        <v>79.538246344083092</v>
      </c>
      <c r="DF11" s="374">
        <v>73.491687634926095</v>
      </c>
      <c r="DG11" s="374">
        <v>71.539948587688272</v>
      </c>
      <c r="DH11" s="374">
        <v>76.187653632745523</v>
      </c>
      <c r="DI11" s="374">
        <v>69.417369545552049</v>
      </c>
      <c r="DJ11" s="374">
        <v>70.231985620513186</v>
      </c>
      <c r="DK11" s="374">
        <v>70.909324054421859</v>
      </c>
      <c r="DL11" s="374">
        <v>70.034151268656132</v>
      </c>
      <c r="DM11" s="374">
        <v>73.131372548469116</v>
      </c>
      <c r="DN11" s="374">
        <v>78.714415985601718</v>
      </c>
      <c r="DO11" s="374">
        <v>79.638382936962486</v>
      </c>
      <c r="DP11" s="374">
        <v>79.92340065521303</v>
      </c>
      <c r="DQ11" s="374">
        <v>76.644966577514765</v>
      </c>
      <c r="DR11" s="374">
        <v>80.656974205778027</v>
      </c>
      <c r="DS11" s="374">
        <v>86.662104235592977</v>
      </c>
      <c r="DT11" s="374">
        <v>89.109883999527469</v>
      </c>
      <c r="DU11" s="374">
        <v>92.749748401383613</v>
      </c>
      <c r="DV11" s="374">
        <v>98.542940208381836</v>
      </c>
      <c r="DW11" s="374">
        <v>98.601697036327948</v>
      </c>
      <c r="DX11" s="374">
        <v>97.033974163941764</v>
      </c>
      <c r="DY11" s="374">
        <v>95.176125518098374</v>
      </c>
      <c r="DZ11" s="374">
        <v>90.337243121114753</v>
      </c>
      <c r="EA11" s="374">
        <v>91.973679047636409</v>
      </c>
      <c r="EB11" s="374">
        <v>93.527459802778594</v>
      </c>
      <c r="EC11" s="374">
        <v>93.571232734066967</v>
      </c>
      <c r="ED11" s="374">
        <v>97.500688229140238</v>
      </c>
      <c r="EE11" s="374">
        <v>100.35032538452</v>
      </c>
      <c r="EF11" s="374">
        <v>99.199439221917544</v>
      </c>
      <c r="EG11" s="374">
        <v>101.40392123875614</v>
      </c>
      <c r="EH11" s="374">
        <v>101.05525669705963</v>
      </c>
      <c r="EI11" s="374">
        <v>102.54277351152292</v>
      </c>
      <c r="EJ11" s="374">
        <v>106.84982903791862</v>
      </c>
      <c r="EK11" s="374">
        <v>104.48486086601628</v>
      </c>
      <c r="EL11" s="374">
        <v>101.10992124149358</v>
      </c>
      <c r="EM11" s="374">
        <v>95.200078856971999</v>
      </c>
      <c r="EN11" s="374">
        <v>95.813138264670528</v>
      </c>
      <c r="EO11" s="374">
        <v>96.933848701220697</v>
      </c>
      <c r="EP11" s="374">
        <v>98.260531621205757</v>
      </c>
      <c r="EQ11" s="374">
        <v>103.94932796052009</v>
      </c>
      <c r="ER11" s="374">
        <v>110.32704884181561</v>
      </c>
      <c r="ES11" s="374">
        <v>109.5076458509776</v>
      </c>
      <c r="ET11" s="374">
        <v>115.27060998934091</v>
      </c>
      <c r="EU11" s="374">
        <v>116.08250851386462</v>
      </c>
      <c r="EV11" s="374">
        <v>118.46311211577465</v>
      </c>
      <c r="EW11" s="374">
        <v>120.97964538191835</v>
      </c>
      <c r="EX11" s="374">
        <v>124.41594140025039</v>
      </c>
      <c r="EY11" s="374">
        <v>123.88989719831733</v>
      </c>
      <c r="EZ11" s="374">
        <v>126.93205286434129</v>
      </c>
      <c r="FA11" s="374">
        <v>121.7234982849485</v>
      </c>
      <c r="FB11" s="374">
        <v>127.76284545428226</v>
      </c>
      <c r="FC11" s="374">
        <v>126.76718381481035</v>
      </c>
      <c r="FD11" s="374">
        <v>132.23333139709624</v>
      </c>
      <c r="FE11" s="374">
        <v>138.99570387548977</v>
      </c>
      <c r="FF11" s="374">
        <v>149.23063115058267</v>
      </c>
      <c r="FG11" s="374">
        <v>151.57041770370691</v>
      </c>
      <c r="FH11" s="374">
        <v>157.3303899321655</v>
      </c>
      <c r="FI11" s="374">
        <v>154.27049851546849</v>
      </c>
      <c r="FJ11" s="374">
        <v>164.38531811975037</v>
      </c>
      <c r="FK11" s="374">
        <v>161.98945691028817</v>
      </c>
      <c r="FL11" s="374">
        <v>166.24142055904966</v>
      </c>
      <c r="FM11" s="374">
        <v>166.89731163196473</v>
      </c>
      <c r="FN11" s="374">
        <v>176.63097552750273</v>
      </c>
      <c r="FO11" s="374">
        <v>177.21414874035239</v>
      </c>
      <c r="FP11" s="374">
        <v>191.9310140099569</v>
      </c>
      <c r="FQ11" s="374">
        <v>205.21340861230848</v>
      </c>
      <c r="FR11" s="374">
        <v>192.4429514629177</v>
      </c>
      <c r="FS11" s="374">
        <v>188.5767214685886</v>
      </c>
      <c r="FT11" s="374">
        <v>196.28620398035633</v>
      </c>
      <c r="FU11" s="374">
        <v>209.3422609375952</v>
      </c>
      <c r="FV11" s="374">
        <v>210.89246943108139</v>
      </c>
      <c r="FW11" s="374">
        <v>244.36492919403869</v>
      </c>
      <c r="FX11" s="374">
        <v>251.19521883184973</v>
      </c>
      <c r="FY11" s="374">
        <v>276.04408034505116</v>
      </c>
      <c r="FZ11" s="374">
        <v>284.00004374567015</v>
      </c>
      <c r="GA11" s="374">
        <v>292.78281469203591</v>
      </c>
      <c r="GB11" s="374">
        <v>334.05217646858057</v>
      </c>
      <c r="GC11" s="374">
        <v>352.76854808875908</v>
      </c>
      <c r="GD11" s="374">
        <v>378.37687485298778</v>
      </c>
      <c r="GE11" s="374">
        <v>340.74772660061865</v>
      </c>
      <c r="GF11" s="374">
        <v>384.27326276550752</v>
      </c>
      <c r="GG11" s="374">
        <v>380.51348739510644</v>
      </c>
      <c r="GH11" s="374">
        <v>390.59631199864469</v>
      </c>
      <c r="GI11" s="374">
        <v>342.75927957116392</v>
      </c>
      <c r="GJ11" s="374">
        <v>309.69801805459815</v>
      </c>
      <c r="GK11" s="374">
        <v>321.43180613322096</v>
      </c>
      <c r="GL11" s="374">
        <v>361.94123196530438</v>
      </c>
      <c r="GM11" s="374">
        <v>353.96220730692033</v>
      </c>
      <c r="GN11" s="374">
        <v>269.98346042663331</v>
      </c>
      <c r="GO11" s="374">
        <v>260.84085058192039</v>
      </c>
      <c r="GP11" s="374">
        <v>260.86983861799422</v>
      </c>
      <c r="GQ11" s="374">
        <v>269.91463960616079</v>
      </c>
      <c r="GR11" s="374">
        <v>290.27392905536766</v>
      </c>
      <c r="GS11" s="374">
        <v>272.38078853266057</v>
      </c>
      <c r="GT11" s="374">
        <v>302.77050818577555</v>
      </c>
      <c r="GU11" s="374">
        <v>290.88375437311805</v>
      </c>
      <c r="GV11" s="374">
        <v>299.55591237333954</v>
      </c>
      <c r="GW11" s="374">
        <v>267.13289374972021</v>
      </c>
      <c r="GX11" s="374">
        <v>299.7944364419177</v>
      </c>
      <c r="GY11" s="374">
        <v>289.6454747521696</v>
      </c>
      <c r="GZ11" s="374">
        <v>298.27763522481183</v>
      </c>
      <c r="HA11" s="374">
        <v>329.09764791435077</v>
      </c>
      <c r="HB11" s="374">
        <v>330.14854185814698</v>
      </c>
      <c r="HC11" s="374">
        <v>330.33866709198287</v>
      </c>
      <c r="HD11" s="374">
        <v>311.54622142863406</v>
      </c>
      <c r="HE11" s="374">
        <v>334.32143459847634</v>
      </c>
      <c r="HF11" s="374">
        <v>329.31115069855264</v>
      </c>
      <c r="HG11" s="374">
        <v>349.59227146372325</v>
      </c>
      <c r="HH11" s="374">
        <v>351.15180976509203</v>
      </c>
      <c r="HI11" s="374">
        <v>348.75652403813905</v>
      </c>
      <c r="HJ11" s="374">
        <v>352.78129808044645</v>
      </c>
      <c r="HK11" s="374">
        <v>348.23290343736329</v>
      </c>
      <c r="HL11" s="374">
        <v>378.9245222370015</v>
      </c>
      <c r="HM11" s="374">
        <v>370.67014511352181</v>
      </c>
      <c r="HN11" s="374">
        <v>361.65325168839559</v>
      </c>
      <c r="HO11" s="374">
        <v>365.29834454674869</v>
      </c>
      <c r="HP11" s="374">
        <v>400.23316899730366</v>
      </c>
      <c r="HQ11" s="374">
        <v>400.88833537827367</v>
      </c>
      <c r="HR11" s="374">
        <v>422.70453022880349</v>
      </c>
      <c r="HS11" s="374">
        <v>451.67279028671391</v>
      </c>
      <c r="HT11" s="374">
        <v>391.1993784098828</v>
      </c>
      <c r="HU11" s="374">
        <v>409.8043744403542</v>
      </c>
      <c r="HV11" s="374">
        <v>360.33049482761783</v>
      </c>
      <c r="HW11" s="374">
        <v>415.70602777883994</v>
      </c>
      <c r="HX11" s="374">
        <v>437.24390423611607</v>
      </c>
      <c r="HY11" s="374">
        <v>445.52119439960717</v>
      </c>
      <c r="HZ11" s="374">
        <v>410.11855122525407</v>
      </c>
      <c r="IA11" s="374">
        <v>381.92506714393903</v>
      </c>
      <c r="IB11" s="374">
        <v>409.97777851624056</v>
      </c>
      <c r="IC11" s="374">
        <v>407.93754174557205</v>
      </c>
      <c r="ID11" s="374">
        <v>387.85058230787945</v>
      </c>
      <c r="IE11" s="374">
        <v>377.03865774962429</v>
      </c>
      <c r="IF11" s="374">
        <v>386.54444377064061</v>
      </c>
      <c r="IG11" s="374">
        <v>442.07347241631049</v>
      </c>
      <c r="IH11" s="374">
        <v>440.12031154812456</v>
      </c>
      <c r="II11" s="374">
        <v>424.84194951077819</v>
      </c>
      <c r="IJ11" s="374">
        <v>434.29511891298313</v>
      </c>
      <c r="IK11" s="374">
        <v>397.00095181712305</v>
      </c>
      <c r="IL11" s="374">
        <v>458.87593896643449</v>
      </c>
      <c r="IM11" s="374">
        <v>492.24382414182378</v>
      </c>
      <c r="IN11" s="374">
        <v>494.48132554112408</v>
      </c>
      <c r="IO11" s="374">
        <v>464.2319774232941</v>
      </c>
      <c r="IP11" s="374">
        <v>444.15922706011747</v>
      </c>
      <c r="IQ11" s="374">
        <v>443.20981325934667</v>
      </c>
      <c r="IR11" s="374">
        <v>433.83228217883965</v>
      </c>
      <c r="IS11" s="374">
        <v>445.86997736376532</v>
      </c>
      <c r="IT11" s="374">
        <v>454.2832319983749</v>
      </c>
      <c r="IU11" s="374">
        <v>476.48742532171872</v>
      </c>
      <c r="IV11" s="374">
        <v>457.39468398701166</v>
      </c>
      <c r="IW11" s="374">
        <v>450.79286972930208</v>
      </c>
      <c r="IX11" s="374">
        <v>450.49170519784491</v>
      </c>
    </row>
    <row r="12" spans="1:259" x14ac:dyDescent="0.25">
      <c r="A12" s="253" t="s">
        <v>43</v>
      </c>
      <c r="B12" s="374">
        <v>100</v>
      </c>
      <c r="C12" s="374">
        <v>122.9884120095962</v>
      </c>
      <c r="D12" s="374">
        <v>120.40143364231417</v>
      </c>
      <c r="E12" s="374">
        <v>146.40309715150374</v>
      </c>
      <c r="F12" s="374">
        <v>145.92519471068343</v>
      </c>
      <c r="G12" s="374">
        <v>136.06080043736947</v>
      </c>
      <c r="H12" s="374">
        <v>117.4711950976247</v>
      </c>
      <c r="I12" s="374">
        <v>127.91392167809521</v>
      </c>
      <c r="J12" s="374">
        <v>127.1555697570207</v>
      </c>
      <c r="K12" s="374">
        <v>148.3661586584476</v>
      </c>
      <c r="L12" s="374">
        <v>134.62709176742547</v>
      </c>
      <c r="M12" s="374">
        <v>122.01470529013569</v>
      </c>
      <c r="N12" s="374">
        <v>90.240077155861457</v>
      </c>
      <c r="O12" s="374">
        <v>80.48026476428349</v>
      </c>
      <c r="P12" s="374">
        <v>88.110963929126086</v>
      </c>
      <c r="Q12" s="374">
        <v>64.346447539504751</v>
      </c>
      <c r="R12" s="374">
        <v>56.085945957952525</v>
      </c>
      <c r="S12" s="374">
        <v>66.526038013010591</v>
      </c>
      <c r="T12" s="374">
        <v>66.418561605517795</v>
      </c>
      <c r="U12" s="374">
        <v>64.291097779749634</v>
      </c>
      <c r="V12" s="374">
        <v>56.162645343246311</v>
      </c>
      <c r="W12" s="374">
        <v>45.717612521429622</v>
      </c>
      <c r="X12" s="374">
        <v>37.153740588829045</v>
      </c>
      <c r="Y12" s="374">
        <v>42.966136753874665</v>
      </c>
      <c r="Z12" s="374">
        <v>50.69587304458851</v>
      </c>
      <c r="AA12" s="374">
        <v>50.814602260235901</v>
      </c>
      <c r="AB12" s="374">
        <v>51.109524903967177</v>
      </c>
      <c r="AC12" s="374">
        <v>44.912270427340594</v>
      </c>
      <c r="AD12" s="374">
        <v>47.105951090145822</v>
      </c>
      <c r="AE12" s="374">
        <v>40.173867919202344</v>
      </c>
      <c r="AF12" s="374">
        <v>36.877200215229394</v>
      </c>
      <c r="AG12" s="374">
        <v>31.001620882257754</v>
      </c>
      <c r="AH12" s="374">
        <v>28.186463313802903</v>
      </c>
      <c r="AI12" s="374">
        <v>27.470186151559709</v>
      </c>
      <c r="AJ12" s="374">
        <v>22.91023884456942</v>
      </c>
      <c r="AK12" s="374">
        <v>27.642908153089515</v>
      </c>
      <c r="AL12" s="374">
        <v>31.733112730106004</v>
      </c>
      <c r="AM12" s="374">
        <v>25.742622917157306</v>
      </c>
      <c r="AN12" s="374">
        <v>25.077890949161052</v>
      </c>
      <c r="AO12" s="374">
        <v>25.134559052256567</v>
      </c>
      <c r="AP12" s="374">
        <v>24.77800587149731</v>
      </c>
      <c r="AQ12" s="374">
        <v>26.692087927263991</v>
      </c>
      <c r="AR12" s="374">
        <v>27.637001558433465</v>
      </c>
      <c r="AS12" s="374">
        <v>28.629847816136959</v>
      </c>
      <c r="AT12" s="374">
        <v>30.751940275249744</v>
      </c>
      <c r="AU12" s="374">
        <v>33.742435232171353</v>
      </c>
      <c r="AV12" s="374">
        <v>31.240930077803611</v>
      </c>
      <c r="AW12" s="374">
        <v>34.339751831083674</v>
      </c>
      <c r="AX12" s="374">
        <v>33.712123935713457</v>
      </c>
      <c r="AY12" s="374">
        <v>32.713290670730885</v>
      </c>
      <c r="AZ12" s="374">
        <v>34.956685247821497</v>
      </c>
      <c r="BA12" s="374">
        <v>34.293540906171934</v>
      </c>
      <c r="BB12" s="374">
        <v>33.897482829846432</v>
      </c>
      <c r="BC12" s="374">
        <v>32.362044330467164</v>
      </c>
      <c r="BD12" s="374">
        <v>32.586797646786259</v>
      </c>
      <c r="BE12" s="374">
        <v>33.369020269801872</v>
      </c>
      <c r="BF12" s="374">
        <v>30.619851766302638</v>
      </c>
      <c r="BG12" s="374">
        <v>28.960574365399594</v>
      </c>
      <c r="BH12" s="374">
        <v>29.289946964750012</v>
      </c>
      <c r="BI12" s="374">
        <v>30.06167878666027</v>
      </c>
      <c r="BJ12" s="374">
        <v>30.317210247626807</v>
      </c>
      <c r="BK12" s="374">
        <v>30.825096149693106</v>
      </c>
      <c r="BL12" s="374">
        <v>30.464023487856679</v>
      </c>
      <c r="BM12" s="374">
        <v>30.307984074022198</v>
      </c>
      <c r="BN12" s="374">
        <v>30.204571631257295</v>
      </c>
      <c r="BO12" s="374">
        <v>29.070536550376609</v>
      </c>
      <c r="BP12" s="374">
        <v>32.585829114196045</v>
      </c>
      <c r="BQ12" s="374">
        <v>32.754603791599784</v>
      </c>
      <c r="BR12" s="374">
        <v>34.217958482517517</v>
      </c>
      <c r="BS12" s="374">
        <v>33.4991692668628</v>
      </c>
      <c r="BT12" s="374">
        <v>34.665103371644804</v>
      </c>
      <c r="BU12" s="374">
        <v>33.974002550434207</v>
      </c>
      <c r="BV12" s="374">
        <v>36.42287265746814</v>
      </c>
      <c r="BW12" s="374">
        <v>36.338737702864613</v>
      </c>
      <c r="BX12" s="374">
        <v>36.690887348038864</v>
      </c>
      <c r="BY12" s="374">
        <v>36.804060044140371</v>
      </c>
      <c r="BZ12" s="374">
        <v>37.420066293061488</v>
      </c>
      <c r="CA12" s="374">
        <v>36.096952868708222</v>
      </c>
      <c r="CB12" s="374">
        <v>32.968933069788875</v>
      </c>
      <c r="CC12" s="374">
        <v>32.542503191098859</v>
      </c>
      <c r="CD12" s="374">
        <v>31.755749063167702</v>
      </c>
      <c r="CE12" s="374">
        <v>33.97226510075221</v>
      </c>
      <c r="CF12" s="374">
        <v>35.424158131350516</v>
      </c>
      <c r="CG12" s="374">
        <v>36.143413797355208</v>
      </c>
      <c r="CH12" s="374">
        <v>36.11402451850573</v>
      </c>
      <c r="CI12" s="374">
        <v>36.230805256605962</v>
      </c>
      <c r="CJ12" s="374">
        <v>36.498344042517992</v>
      </c>
      <c r="CK12" s="374">
        <v>35.019664291035248</v>
      </c>
      <c r="CL12" s="374">
        <v>34.926834682740107</v>
      </c>
      <c r="CM12" s="374">
        <v>35.895284634069704</v>
      </c>
      <c r="CN12" s="374">
        <v>37.477822498876641</v>
      </c>
      <c r="CO12" s="374">
        <v>38.111765153242494</v>
      </c>
      <c r="CP12" s="374">
        <v>37.868280682333264</v>
      </c>
      <c r="CQ12" s="374">
        <v>39.055561377268361</v>
      </c>
      <c r="CR12" s="374">
        <v>38.963917198503388</v>
      </c>
      <c r="CS12" s="374">
        <v>40.089985743944602</v>
      </c>
      <c r="CT12" s="374">
        <v>36.792911114687683</v>
      </c>
      <c r="CU12" s="374">
        <v>37.038854607553425</v>
      </c>
      <c r="CV12" s="374">
        <v>32.318947959435015</v>
      </c>
      <c r="CW12" s="374">
        <v>31.056683525905221</v>
      </c>
      <c r="CX12" s="374">
        <v>29.446927113843305</v>
      </c>
      <c r="CY12" s="374">
        <v>32.030144616480747</v>
      </c>
      <c r="CZ12" s="374">
        <v>33.758240539786463</v>
      </c>
      <c r="DA12" s="374">
        <v>29.831392982544415</v>
      </c>
      <c r="DB12" s="374">
        <v>29.354803905505015</v>
      </c>
      <c r="DC12" s="374">
        <v>31.367867864508611</v>
      </c>
      <c r="DD12" s="374">
        <v>27.784150844707391</v>
      </c>
      <c r="DE12" s="374">
        <v>24.690076210591123</v>
      </c>
      <c r="DF12" s="374">
        <v>21.63549539050852</v>
      </c>
      <c r="DG12" s="374">
        <v>20.014776851230273</v>
      </c>
      <c r="DH12" s="374">
        <v>21.258774332115642</v>
      </c>
      <c r="DI12" s="374">
        <v>20.055558917178843</v>
      </c>
      <c r="DJ12" s="374">
        <v>21.591165159641356</v>
      </c>
      <c r="DK12" s="374">
        <v>24.780140546086358</v>
      </c>
      <c r="DL12" s="374">
        <v>24.277700222445866</v>
      </c>
      <c r="DM12" s="374">
        <v>25.106061159083986</v>
      </c>
      <c r="DN12" s="374">
        <v>27.077937310076432</v>
      </c>
      <c r="DO12" s="374">
        <v>27.579421796857467</v>
      </c>
      <c r="DP12" s="374">
        <v>28.825999562211866</v>
      </c>
      <c r="DQ12" s="374">
        <v>27.690431060877785</v>
      </c>
      <c r="DR12" s="374">
        <v>28.482681333138554</v>
      </c>
      <c r="DS12" s="374">
        <v>31.320892604089167</v>
      </c>
      <c r="DT12" s="374">
        <v>30.151629769825607</v>
      </c>
      <c r="DU12" s="374">
        <v>31.727989631962274</v>
      </c>
      <c r="DV12" s="374">
        <v>34.20193403210957</v>
      </c>
      <c r="DW12" s="374">
        <v>36.295407876447698</v>
      </c>
      <c r="DX12" s="374">
        <v>35.467173905038081</v>
      </c>
      <c r="DY12" s="374">
        <v>33.413712514366544</v>
      </c>
      <c r="DZ12" s="374">
        <v>33.921540254426276</v>
      </c>
      <c r="EA12" s="374">
        <v>33.402317230241174</v>
      </c>
      <c r="EB12" s="374">
        <v>35.308374221213789</v>
      </c>
      <c r="EC12" s="374">
        <v>36.683618271402679</v>
      </c>
      <c r="ED12" s="374">
        <v>39.293720240786527</v>
      </c>
      <c r="EE12" s="374">
        <v>39.795712435186644</v>
      </c>
      <c r="EF12" s="374">
        <v>40.193501119264418</v>
      </c>
      <c r="EG12" s="374">
        <v>41.498475468861173</v>
      </c>
      <c r="EH12" s="374">
        <v>40.069174306874736</v>
      </c>
      <c r="EI12" s="374">
        <v>39.30931884399368</v>
      </c>
      <c r="EJ12" s="374">
        <v>39.924416327989285</v>
      </c>
      <c r="EK12" s="374">
        <v>38.399940447006188</v>
      </c>
      <c r="EL12" s="374">
        <v>38.307073323783854</v>
      </c>
      <c r="EM12" s="374">
        <v>35.294019118795354</v>
      </c>
      <c r="EN12" s="374">
        <v>35.007124879267465</v>
      </c>
      <c r="EO12" s="374">
        <v>37.65246537776202</v>
      </c>
      <c r="EP12" s="374">
        <v>37.823566308090605</v>
      </c>
      <c r="EQ12" s="374">
        <v>37.748960453146765</v>
      </c>
      <c r="ER12" s="374">
        <v>39.982237161239212</v>
      </c>
      <c r="ES12" s="374">
        <v>41.431440996535507</v>
      </c>
      <c r="ET12" s="374">
        <v>43.227611703111158</v>
      </c>
      <c r="EU12" s="374">
        <v>42.52228864903504</v>
      </c>
      <c r="EV12" s="374">
        <v>41.485704545799237</v>
      </c>
      <c r="EW12" s="374">
        <v>41.704979000062799</v>
      </c>
      <c r="EX12" s="374">
        <v>42.918989749536131</v>
      </c>
      <c r="EY12" s="374">
        <v>43.64160409970367</v>
      </c>
      <c r="EZ12" s="374">
        <v>43.498028960064907</v>
      </c>
      <c r="FA12" s="374">
        <v>40.759946059427193</v>
      </c>
      <c r="FB12" s="374">
        <v>41.738527605755451</v>
      </c>
      <c r="FC12" s="374">
        <v>41.287672802054018</v>
      </c>
      <c r="FD12" s="374">
        <v>41.574578481185654</v>
      </c>
      <c r="FE12" s="374">
        <v>43.180298916077561</v>
      </c>
      <c r="FF12" s="374">
        <v>44.839967019572228</v>
      </c>
      <c r="FG12" s="374">
        <v>43.998295948496768</v>
      </c>
      <c r="FH12" s="374">
        <v>47.532823465473882</v>
      </c>
      <c r="FI12" s="374">
        <v>47.313817683463938</v>
      </c>
      <c r="FJ12" s="374">
        <v>48.766456483650039</v>
      </c>
      <c r="FK12" s="374">
        <v>49.484750395978885</v>
      </c>
      <c r="FL12" s="374">
        <v>52.868099840897081</v>
      </c>
      <c r="FM12" s="374">
        <v>53.215883127103766</v>
      </c>
      <c r="FN12" s="374">
        <v>54.156593386105506</v>
      </c>
      <c r="FO12" s="374">
        <v>56.340892365482652</v>
      </c>
      <c r="FP12" s="374">
        <v>57.877370514768884</v>
      </c>
      <c r="FQ12" s="374">
        <v>59.712694855443786</v>
      </c>
      <c r="FR12" s="374">
        <v>57.13818211251774</v>
      </c>
      <c r="FS12" s="374">
        <v>55.10096934509361</v>
      </c>
      <c r="FT12" s="374">
        <v>58.098778793945527</v>
      </c>
      <c r="FU12" s="374">
        <v>60.320742840682612</v>
      </c>
      <c r="FV12" s="374">
        <v>61.026023518059851</v>
      </c>
      <c r="FW12" s="374">
        <v>64.99927573328435</v>
      </c>
      <c r="FX12" s="374">
        <v>66.419184623004071</v>
      </c>
      <c r="FY12" s="374">
        <v>67.525126308891359</v>
      </c>
      <c r="FZ12" s="374">
        <v>70.97427506856485</v>
      </c>
      <c r="GA12" s="374">
        <v>71.639782901090001</v>
      </c>
      <c r="GB12" s="374">
        <v>73.926171625087505</v>
      </c>
      <c r="GC12" s="374">
        <v>80.087663447174492</v>
      </c>
      <c r="GD12" s="374">
        <v>82.282043101514148</v>
      </c>
      <c r="GE12" s="374">
        <v>79.681137318686254</v>
      </c>
      <c r="GF12" s="374">
        <v>84.12194956717201</v>
      </c>
      <c r="GG12" s="374">
        <v>80.880829281724914</v>
      </c>
      <c r="GH12" s="374">
        <v>82.970186631455121</v>
      </c>
      <c r="GI12" s="374">
        <v>75.082241758288376</v>
      </c>
      <c r="GJ12" s="374">
        <v>73.909767617648498</v>
      </c>
      <c r="GK12" s="374">
        <v>81.506106056899682</v>
      </c>
      <c r="GL12" s="374">
        <v>87.130756115983061</v>
      </c>
      <c r="GM12" s="374">
        <v>83.158695253254137</v>
      </c>
      <c r="GN12" s="374">
        <v>77.656479573715458</v>
      </c>
      <c r="GO12" s="374">
        <v>75.355611334771794</v>
      </c>
      <c r="GP12" s="374">
        <v>77.191852100443285</v>
      </c>
      <c r="GQ12" s="374">
        <v>74.485924013005942</v>
      </c>
      <c r="GR12" s="374">
        <v>80.17673995684325</v>
      </c>
      <c r="GS12" s="374">
        <v>78.89053747412629</v>
      </c>
      <c r="GT12" s="374">
        <v>83.417035459793397</v>
      </c>
      <c r="GU12" s="374">
        <v>85.22138463558349</v>
      </c>
      <c r="GV12" s="374">
        <v>86.560373198104145</v>
      </c>
      <c r="GW12" s="374">
        <v>87.206636105700852</v>
      </c>
      <c r="GX12" s="374">
        <v>89.017033686468437</v>
      </c>
      <c r="GY12" s="374">
        <v>89.468189712290709</v>
      </c>
      <c r="GZ12" s="374">
        <v>92.74193472761651</v>
      </c>
      <c r="HA12" s="374">
        <v>98.264932248618024</v>
      </c>
      <c r="HB12" s="374">
        <v>100.47429666991926</v>
      </c>
      <c r="HC12" s="374">
        <v>101.75562693888597</v>
      </c>
      <c r="HD12" s="374">
        <v>104.6156584851871</v>
      </c>
      <c r="HE12" s="374">
        <v>100.60894712289446</v>
      </c>
      <c r="HF12" s="374">
        <v>102.07569063541484</v>
      </c>
      <c r="HG12" s="374">
        <v>104.44476426012514</v>
      </c>
      <c r="HH12" s="374">
        <v>106.69585741605448</v>
      </c>
      <c r="HI12" s="374">
        <v>116.56900508700305</v>
      </c>
      <c r="HJ12" s="374">
        <v>114.5451614575406</v>
      </c>
      <c r="HK12" s="374">
        <v>112.34870283045423</v>
      </c>
      <c r="HL12" s="374">
        <v>118.57628628055639</v>
      </c>
      <c r="HM12" s="374">
        <v>120.95459143940352</v>
      </c>
      <c r="HN12" s="374">
        <v>116.34959064675427</v>
      </c>
      <c r="HO12" s="374">
        <v>119.29115381566554</v>
      </c>
      <c r="HP12" s="374">
        <v>131.37535237618326</v>
      </c>
      <c r="HQ12" s="374">
        <v>131.83324518644545</v>
      </c>
      <c r="HR12" s="374">
        <v>133.67256776777262</v>
      </c>
      <c r="HS12" s="374">
        <v>144.29091741492101</v>
      </c>
      <c r="HT12" s="374">
        <v>132.77955893184938</v>
      </c>
      <c r="HU12" s="374">
        <v>132.40374112979367</v>
      </c>
      <c r="HV12" s="374">
        <v>120.36911344896106</v>
      </c>
      <c r="HW12" s="374">
        <v>131.82394419811507</v>
      </c>
      <c r="HX12" s="374">
        <v>138.97569059346105</v>
      </c>
      <c r="HY12" s="374">
        <v>146.84760252519692</v>
      </c>
      <c r="HZ12" s="374">
        <v>156.67625405752199</v>
      </c>
      <c r="IA12" s="374">
        <v>144.35364599430713</v>
      </c>
      <c r="IB12" s="374">
        <v>151.75762580834959</v>
      </c>
      <c r="IC12" s="374">
        <v>160.7145052659865</v>
      </c>
      <c r="ID12" s="374">
        <v>158.12366868663327</v>
      </c>
      <c r="IE12" s="374">
        <v>160.40843552635383</v>
      </c>
      <c r="IF12" s="374">
        <v>161.66950813269307</v>
      </c>
      <c r="IG12" s="374">
        <v>171.19668913136152</v>
      </c>
      <c r="IH12" s="374">
        <v>173.96867508157834</v>
      </c>
      <c r="II12" s="374">
        <v>182.54589750396559</v>
      </c>
      <c r="IJ12" s="374">
        <v>171.68723387505071</v>
      </c>
      <c r="IK12" s="374">
        <v>154.96088992010894</v>
      </c>
      <c r="IL12" s="374">
        <v>180.31636603757227</v>
      </c>
      <c r="IM12" s="374">
        <v>191.0494239532272</v>
      </c>
      <c r="IN12" s="374">
        <v>199.77148430035652</v>
      </c>
      <c r="IO12" s="374">
        <v>202.10025933102375</v>
      </c>
      <c r="IP12" s="374">
        <v>219.47978492885196</v>
      </c>
      <c r="IQ12" s="374">
        <v>211.59913661490401</v>
      </c>
      <c r="IR12" s="374">
        <v>207.26692054032355</v>
      </c>
      <c r="IS12" s="374">
        <v>225.47378472611035</v>
      </c>
      <c r="IT12" s="374">
        <v>229.64386912579246</v>
      </c>
      <c r="IU12" s="374">
        <v>229.31709210661751</v>
      </c>
      <c r="IV12" s="374">
        <v>237.40158425839769</v>
      </c>
      <c r="IW12" s="374">
        <v>247.10958941720668</v>
      </c>
      <c r="IX12" s="374">
        <v>256.63037904880611</v>
      </c>
    </row>
    <row r="13" spans="1:259" x14ac:dyDescent="0.25">
      <c r="A13" s="253" t="s">
        <v>44</v>
      </c>
      <c r="B13" s="374">
        <v>100</v>
      </c>
      <c r="C13" s="374">
        <v>106.78837737961157</v>
      </c>
      <c r="D13" s="374">
        <v>104.45614631948935</v>
      </c>
      <c r="E13" s="374">
        <v>102.30125622620668</v>
      </c>
      <c r="F13" s="374">
        <v>110.35819364751825</v>
      </c>
      <c r="G13" s="374">
        <v>109.97870574488452</v>
      </c>
      <c r="H13" s="374">
        <v>98.958419921814624</v>
      </c>
      <c r="I13" s="374">
        <v>102.22099909508353</v>
      </c>
      <c r="J13" s="374">
        <v>94.716890356357254</v>
      </c>
      <c r="K13" s="374">
        <v>104.07840896076249</v>
      </c>
      <c r="L13" s="374">
        <v>100.09171980063741</v>
      </c>
      <c r="M13" s="374">
        <v>97.899454908336097</v>
      </c>
      <c r="N13" s="374">
        <v>92.068654228805883</v>
      </c>
      <c r="O13" s="374">
        <v>79.095684339855794</v>
      </c>
      <c r="P13" s="374">
        <v>78.729313407291571</v>
      </c>
      <c r="Q13" s="374">
        <v>76.079626474303424</v>
      </c>
      <c r="R13" s="374">
        <v>76.223280646130604</v>
      </c>
      <c r="S13" s="374">
        <v>80.806369623156883</v>
      </c>
      <c r="T13" s="374">
        <v>83.994286424778778</v>
      </c>
      <c r="U13" s="374">
        <v>79.406796706298636</v>
      </c>
      <c r="V13" s="374">
        <v>70.853348994490588</v>
      </c>
      <c r="W13" s="374">
        <v>65.987548653078989</v>
      </c>
      <c r="X13" s="374">
        <v>59.950709847991888</v>
      </c>
      <c r="Y13" s="374">
        <v>61.206490934625108</v>
      </c>
      <c r="Z13" s="374">
        <v>62.343363818592692</v>
      </c>
      <c r="AA13" s="374">
        <v>59.008723612515304</v>
      </c>
      <c r="AB13" s="374">
        <v>55.822053976974289</v>
      </c>
      <c r="AC13" s="374">
        <v>57.386112429820692</v>
      </c>
      <c r="AD13" s="374">
        <v>60.05597937376092</v>
      </c>
      <c r="AE13" s="374">
        <v>61.694615879075791</v>
      </c>
      <c r="AF13" s="374">
        <v>62.706444859098859</v>
      </c>
      <c r="AG13" s="374">
        <v>57.073430337619719</v>
      </c>
      <c r="AH13" s="374">
        <v>53.765063496322227</v>
      </c>
      <c r="AI13" s="374">
        <v>53.040557274041632</v>
      </c>
      <c r="AJ13" s="374">
        <v>50.386423179069958</v>
      </c>
      <c r="AK13" s="374">
        <v>47.183578101181283</v>
      </c>
      <c r="AL13" s="374">
        <v>48.635049266830734</v>
      </c>
      <c r="AM13" s="374">
        <v>45.127313169083379</v>
      </c>
      <c r="AN13" s="374">
        <v>42.473983787210557</v>
      </c>
      <c r="AO13" s="374">
        <v>42.623840955987099</v>
      </c>
      <c r="AP13" s="374">
        <v>40.050918594626715</v>
      </c>
      <c r="AQ13" s="374">
        <v>38.72776179583181</v>
      </c>
      <c r="AR13" s="374">
        <v>38.649378963919986</v>
      </c>
      <c r="AS13" s="374">
        <v>42.424023109791761</v>
      </c>
      <c r="AT13" s="374">
        <v>44.796460525204303</v>
      </c>
      <c r="AU13" s="374">
        <v>50.811170836976956</v>
      </c>
      <c r="AV13" s="374">
        <v>50.283826619218353</v>
      </c>
      <c r="AW13" s="374">
        <v>52.320449957315809</v>
      </c>
      <c r="AX13" s="374">
        <v>49.259893446062492</v>
      </c>
      <c r="AY13" s="374">
        <v>50.139399551695249</v>
      </c>
      <c r="AZ13" s="374">
        <v>51.921161586217494</v>
      </c>
      <c r="BA13" s="374">
        <v>52.124762659762801</v>
      </c>
      <c r="BB13" s="374">
        <v>59.29633498094983</v>
      </c>
      <c r="BC13" s="374">
        <v>57.393287353542554</v>
      </c>
      <c r="BD13" s="374">
        <v>54.856645857441258</v>
      </c>
      <c r="BE13" s="374">
        <v>58.3213997210445</v>
      </c>
      <c r="BF13" s="374">
        <v>56.384231549223614</v>
      </c>
      <c r="BG13" s="374">
        <v>55.78577586419474</v>
      </c>
      <c r="BH13" s="374">
        <v>53.551090256360467</v>
      </c>
      <c r="BI13" s="374">
        <v>53.292873008062962</v>
      </c>
      <c r="BJ13" s="374">
        <v>53.104915447870447</v>
      </c>
      <c r="BK13" s="374">
        <v>54.726969537332245</v>
      </c>
      <c r="BL13" s="374">
        <v>56.082557812127114</v>
      </c>
      <c r="BM13" s="374">
        <v>56.205801832937219</v>
      </c>
      <c r="BN13" s="374">
        <v>55.968201576665933</v>
      </c>
      <c r="BO13" s="374">
        <v>55.358048050800882</v>
      </c>
      <c r="BP13" s="374">
        <v>57.178689826854978</v>
      </c>
      <c r="BQ13" s="374">
        <v>58.441251943692556</v>
      </c>
      <c r="BR13" s="374">
        <v>59.227966461864405</v>
      </c>
      <c r="BS13" s="374">
        <v>62.165543583577673</v>
      </c>
      <c r="BT13" s="374">
        <v>68.785208867687359</v>
      </c>
      <c r="BU13" s="374">
        <v>69.198271726734845</v>
      </c>
      <c r="BV13" s="374">
        <v>73.81805423233034</v>
      </c>
      <c r="BW13" s="374">
        <v>81.281333049454958</v>
      </c>
      <c r="BX13" s="374">
        <v>83.005428300870747</v>
      </c>
      <c r="BY13" s="374">
        <v>82.447242260224613</v>
      </c>
      <c r="BZ13" s="374">
        <v>83.483244022847529</v>
      </c>
      <c r="CA13" s="374">
        <v>82.560309878255978</v>
      </c>
      <c r="CB13" s="374">
        <v>75.80066086238304</v>
      </c>
      <c r="CC13" s="374">
        <v>75.248535037587061</v>
      </c>
      <c r="CD13" s="374">
        <v>74.912961885120538</v>
      </c>
      <c r="CE13" s="374">
        <v>75.35236231611421</v>
      </c>
      <c r="CF13" s="374">
        <v>74.39693003015617</v>
      </c>
      <c r="CG13" s="374">
        <v>75.003357463802985</v>
      </c>
      <c r="CH13" s="374">
        <v>72.707425950411647</v>
      </c>
      <c r="CI13" s="374">
        <v>74.51617992370403</v>
      </c>
      <c r="CJ13" s="374">
        <v>75.444439053470262</v>
      </c>
      <c r="CK13" s="374">
        <v>76.530657671174509</v>
      </c>
      <c r="CL13" s="374">
        <v>74.613163239854771</v>
      </c>
      <c r="CM13" s="374">
        <v>71.74010693992534</v>
      </c>
      <c r="CN13" s="374">
        <v>73.64573566218894</v>
      </c>
      <c r="CO13" s="374">
        <v>73.601680447632475</v>
      </c>
      <c r="CP13" s="374">
        <v>72.997200253014313</v>
      </c>
      <c r="CQ13" s="374">
        <v>70.702861748988568</v>
      </c>
      <c r="CR13" s="374">
        <v>69.307523361414823</v>
      </c>
      <c r="CS13" s="374">
        <v>68.030391600356083</v>
      </c>
      <c r="CT13" s="374">
        <v>65.879361902298072</v>
      </c>
      <c r="CU13" s="374">
        <v>63.353491708604658</v>
      </c>
      <c r="CV13" s="374">
        <v>59.018536666114549</v>
      </c>
      <c r="CW13" s="374">
        <v>58.168525276749094</v>
      </c>
      <c r="CX13" s="374">
        <v>53.785613953532568</v>
      </c>
      <c r="CY13" s="374">
        <v>57.9032777065229</v>
      </c>
      <c r="CZ13" s="374">
        <v>59.660382639107851</v>
      </c>
      <c r="DA13" s="374">
        <v>54.887294716391679</v>
      </c>
      <c r="DB13" s="374">
        <v>53.344701977374889</v>
      </c>
      <c r="DC13" s="374">
        <v>53.974827106514944</v>
      </c>
      <c r="DD13" s="374">
        <v>49.748612296994281</v>
      </c>
      <c r="DE13" s="374">
        <v>46.767468568947159</v>
      </c>
      <c r="DF13" s="374">
        <v>46.541030966488847</v>
      </c>
      <c r="DG13" s="374">
        <v>45.636700123111872</v>
      </c>
      <c r="DH13" s="374">
        <v>46.322045315451277</v>
      </c>
      <c r="DI13" s="374">
        <v>40.763740226498207</v>
      </c>
      <c r="DJ13" s="374">
        <v>39.739565234535007</v>
      </c>
      <c r="DK13" s="374">
        <v>43.335104204003486</v>
      </c>
      <c r="DL13" s="374">
        <v>44.999286229501138</v>
      </c>
      <c r="DM13" s="374">
        <v>46.622351047092877</v>
      </c>
      <c r="DN13" s="374">
        <v>48.081927191210852</v>
      </c>
      <c r="DO13" s="374">
        <v>49.425207412215009</v>
      </c>
      <c r="DP13" s="374">
        <v>47.992101840756092</v>
      </c>
      <c r="DQ13" s="374">
        <v>46.43724205161913</v>
      </c>
      <c r="DR13" s="374">
        <v>45.215876760247873</v>
      </c>
      <c r="DS13" s="374">
        <v>47.508955049843145</v>
      </c>
      <c r="DT13" s="374">
        <v>49.984655387339572</v>
      </c>
      <c r="DU13" s="374">
        <v>51.292406432008761</v>
      </c>
      <c r="DV13" s="374">
        <v>53.944448859006002</v>
      </c>
      <c r="DW13" s="374">
        <v>55.018832831320978</v>
      </c>
      <c r="DX13" s="374">
        <v>54.984532448117406</v>
      </c>
      <c r="DY13" s="374">
        <v>54.028248997034432</v>
      </c>
      <c r="DZ13" s="374">
        <v>52.337321854666669</v>
      </c>
      <c r="EA13" s="374">
        <v>52.250583324036349</v>
      </c>
      <c r="EB13" s="374">
        <v>51.027670529105905</v>
      </c>
      <c r="EC13" s="374">
        <v>51.332773289198755</v>
      </c>
      <c r="ED13" s="374">
        <v>55.786856136956366</v>
      </c>
      <c r="EE13" s="374">
        <v>58.51870993165852</v>
      </c>
      <c r="EF13" s="374">
        <v>57.541499750792461</v>
      </c>
      <c r="EG13" s="374">
        <v>59.734613889226566</v>
      </c>
      <c r="EH13" s="374">
        <v>53.198633106309991</v>
      </c>
      <c r="EI13" s="374">
        <v>51.032979996471937</v>
      </c>
      <c r="EJ13" s="374">
        <v>52.003093643506169</v>
      </c>
      <c r="EK13" s="374">
        <v>52.338538062045735</v>
      </c>
      <c r="EL13" s="374">
        <v>54.70863222946609</v>
      </c>
      <c r="EM13" s="374">
        <v>49.897430910069417</v>
      </c>
      <c r="EN13" s="374">
        <v>52.254726392733915</v>
      </c>
      <c r="EO13" s="374">
        <v>50.262801155428242</v>
      </c>
      <c r="EP13" s="374">
        <v>49.799242974871241</v>
      </c>
      <c r="EQ13" s="374">
        <v>51.952045606865973</v>
      </c>
      <c r="ER13" s="374">
        <v>53.910729633739862</v>
      </c>
      <c r="ES13" s="374">
        <v>55.066318872644466</v>
      </c>
      <c r="ET13" s="374">
        <v>56.099289121634115</v>
      </c>
      <c r="EU13" s="374">
        <v>54.721321780256091</v>
      </c>
      <c r="EV13" s="374">
        <v>52.965805729925165</v>
      </c>
      <c r="EW13" s="374">
        <v>54.253282987085143</v>
      </c>
      <c r="EX13" s="374">
        <v>55.213007467821114</v>
      </c>
      <c r="EY13" s="374">
        <v>53.296283643486547</v>
      </c>
      <c r="EZ13" s="374">
        <v>53.913479566306513</v>
      </c>
      <c r="FA13" s="374">
        <v>52.622922261415397</v>
      </c>
      <c r="FB13" s="374">
        <v>53.317844609302817</v>
      </c>
      <c r="FC13" s="374">
        <v>55.583334042235556</v>
      </c>
      <c r="FD13" s="374">
        <v>55.782733233062196</v>
      </c>
      <c r="FE13" s="374">
        <v>58.676674317791559</v>
      </c>
      <c r="FF13" s="374">
        <v>62.991910819875955</v>
      </c>
      <c r="FG13" s="374">
        <v>66.574705491342684</v>
      </c>
      <c r="FH13" s="374">
        <v>64.088618000914977</v>
      </c>
      <c r="FI13" s="374">
        <v>64.683793075719805</v>
      </c>
      <c r="FJ13" s="374">
        <v>64.316659536371304</v>
      </c>
      <c r="FK13" s="374">
        <v>62.443647801346835</v>
      </c>
      <c r="FL13" s="374">
        <v>66.023634927445144</v>
      </c>
      <c r="FM13" s="374">
        <v>65.766360767739855</v>
      </c>
      <c r="FN13" s="374">
        <v>66.914319195589059</v>
      </c>
      <c r="FO13" s="374">
        <v>66.834788468083161</v>
      </c>
      <c r="FP13" s="374">
        <v>65.583136346184659</v>
      </c>
      <c r="FQ13" s="374">
        <v>63.194699127941291</v>
      </c>
      <c r="FR13" s="374">
        <v>62.382239670966271</v>
      </c>
      <c r="FS13" s="374">
        <v>60.554191289682088</v>
      </c>
      <c r="FT13" s="374">
        <v>63.78195763165354</v>
      </c>
      <c r="FU13" s="374">
        <v>66.892001789800446</v>
      </c>
      <c r="FV13" s="374">
        <v>68.637960882281888</v>
      </c>
      <c r="FW13" s="374">
        <v>67.842933277015788</v>
      </c>
      <c r="FX13" s="374">
        <v>70.218709639265242</v>
      </c>
      <c r="FY13" s="374">
        <v>69.513685897704988</v>
      </c>
      <c r="FZ13" s="374">
        <v>69.964746967871577</v>
      </c>
      <c r="GA13" s="374">
        <v>70.80408565336343</v>
      </c>
      <c r="GB13" s="374">
        <v>76.410097591939547</v>
      </c>
      <c r="GC13" s="374">
        <v>81.072354654022135</v>
      </c>
      <c r="GD13" s="374">
        <v>85.866724929483738</v>
      </c>
      <c r="GE13" s="374">
        <v>85.635105488175611</v>
      </c>
      <c r="GF13" s="374">
        <v>89.162282612625447</v>
      </c>
      <c r="GG13" s="374">
        <v>86.750713224158204</v>
      </c>
      <c r="GH13" s="374">
        <v>87.777371710962726</v>
      </c>
      <c r="GI13" s="374">
        <v>81.379236275117279</v>
      </c>
      <c r="GJ13" s="374">
        <v>75.989121559875201</v>
      </c>
      <c r="GK13" s="374">
        <v>84.007375590101944</v>
      </c>
      <c r="GL13" s="374">
        <v>88.053215702549252</v>
      </c>
      <c r="GM13" s="374">
        <v>85.948763895373546</v>
      </c>
      <c r="GN13" s="374">
        <v>79.224788604776961</v>
      </c>
      <c r="GO13" s="374">
        <v>75.654362295038837</v>
      </c>
      <c r="GP13" s="374">
        <v>76.204906540356362</v>
      </c>
      <c r="GQ13" s="374">
        <v>78.785418282291644</v>
      </c>
      <c r="GR13" s="374">
        <v>80.229911354954552</v>
      </c>
      <c r="GS13" s="374">
        <v>78.227275156095345</v>
      </c>
      <c r="GT13" s="374">
        <v>83.437439117742798</v>
      </c>
      <c r="GU13" s="374">
        <v>83.784891481326397</v>
      </c>
      <c r="GV13" s="374">
        <v>84.296412512356596</v>
      </c>
      <c r="GW13" s="374">
        <v>87.85326645534775</v>
      </c>
      <c r="GX13" s="374">
        <v>89.607113693241459</v>
      </c>
      <c r="GY13" s="374">
        <v>91.190909312231099</v>
      </c>
      <c r="GZ13" s="374">
        <v>91.882997537963305</v>
      </c>
      <c r="HA13" s="374">
        <v>95.008431769465275</v>
      </c>
      <c r="HB13" s="374">
        <v>94.136740979506342</v>
      </c>
      <c r="HC13" s="374">
        <v>93.53559759538831</v>
      </c>
      <c r="HD13" s="374">
        <v>93.630819693853255</v>
      </c>
      <c r="HE13" s="374">
        <v>93.569271231047779</v>
      </c>
      <c r="HF13" s="374">
        <v>92.662427883402273</v>
      </c>
      <c r="HG13" s="374">
        <v>92.033582572958281</v>
      </c>
      <c r="HH13" s="374">
        <v>94.768102449676547</v>
      </c>
      <c r="HI13" s="374">
        <v>100.60826424443104</v>
      </c>
      <c r="HJ13" s="374">
        <v>100.9925723740251</v>
      </c>
      <c r="HK13" s="374">
        <v>101.72125082492725</v>
      </c>
      <c r="HL13" s="374">
        <v>102.03946948202302</v>
      </c>
      <c r="HM13" s="374">
        <v>102.23709864819011</v>
      </c>
      <c r="HN13" s="374">
        <v>98.535170297509779</v>
      </c>
      <c r="HO13" s="374">
        <v>101.80090817147371</v>
      </c>
      <c r="HP13" s="374">
        <v>103.04322097587024</v>
      </c>
      <c r="HQ13" s="374">
        <v>99.969056033375793</v>
      </c>
      <c r="HR13" s="374">
        <v>100.55111297092957</v>
      </c>
      <c r="HS13" s="374">
        <v>100.91819286433001</v>
      </c>
      <c r="HT13" s="374">
        <v>94.03283193019702</v>
      </c>
      <c r="HU13" s="374">
        <v>94.401137779005069</v>
      </c>
      <c r="HV13" s="374">
        <v>86.244346812491642</v>
      </c>
      <c r="HW13" s="374">
        <v>91.598490304981496</v>
      </c>
      <c r="HX13" s="374">
        <v>91.025166309400333</v>
      </c>
      <c r="HY13" s="374">
        <v>92.100747726217918</v>
      </c>
      <c r="HZ13" s="374">
        <v>93.038428754754747</v>
      </c>
      <c r="IA13" s="374">
        <v>90.782951604230135</v>
      </c>
      <c r="IB13" s="374">
        <v>91.818747419291384</v>
      </c>
      <c r="IC13" s="374">
        <v>94.13806882423556</v>
      </c>
      <c r="ID13" s="374">
        <v>94.158498078991101</v>
      </c>
      <c r="IE13" s="374">
        <v>99.536654212258924</v>
      </c>
      <c r="IF13" s="374">
        <v>102.162395582253</v>
      </c>
      <c r="IG13" s="374">
        <v>103.91778831057816</v>
      </c>
      <c r="IH13" s="374">
        <v>104.84727747859523</v>
      </c>
      <c r="II13" s="374">
        <v>103.87387221681267</v>
      </c>
      <c r="IJ13" s="374">
        <v>94.650735086152807</v>
      </c>
      <c r="IK13" s="374">
        <v>86.570017307528119</v>
      </c>
      <c r="IL13" s="374">
        <v>91.723634177100109</v>
      </c>
      <c r="IM13" s="374">
        <v>95.945747720753261</v>
      </c>
      <c r="IN13" s="374">
        <v>95.127702977346544</v>
      </c>
      <c r="IO13" s="374">
        <v>88.71505923465412</v>
      </c>
      <c r="IP13" s="374">
        <v>94.508065553348402</v>
      </c>
      <c r="IQ13" s="374">
        <v>96.590166926044063</v>
      </c>
      <c r="IR13" s="374">
        <v>95.053882704874638</v>
      </c>
      <c r="IS13" s="374">
        <v>101.86492419863922</v>
      </c>
      <c r="IT13" s="374">
        <v>103.73879078833355</v>
      </c>
      <c r="IU13" s="374">
        <v>104.01255944369781</v>
      </c>
      <c r="IV13" s="374">
        <v>105.98284673692446</v>
      </c>
      <c r="IW13" s="374">
        <v>112.05764410920533</v>
      </c>
      <c r="IX13" s="374">
        <v>107.51973964785184</v>
      </c>
    </row>
    <row r="14" spans="1:259" x14ac:dyDescent="0.25">
      <c r="A14" s="253" t="s">
        <v>45</v>
      </c>
      <c r="B14" s="374">
        <v>100</v>
      </c>
      <c r="C14" s="374">
        <v>100</v>
      </c>
      <c r="D14" s="374">
        <v>100</v>
      </c>
      <c r="E14" s="374">
        <v>100</v>
      </c>
      <c r="F14" s="374">
        <v>100</v>
      </c>
      <c r="G14" s="374">
        <v>100</v>
      </c>
      <c r="H14" s="374">
        <v>100</v>
      </c>
      <c r="I14" s="374">
        <v>100</v>
      </c>
      <c r="J14" s="374">
        <v>100</v>
      </c>
      <c r="K14" s="374">
        <v>100</v>
      </c>
      <c r="L14" s="374">
        <v>100</v>
      </c>
      <c r="M14" s="374">
        <v>100</v>
      </c>
      <c r="N14" s="374">
        <v>100</v>
      </c>
      <c r="O14" s="374">
        <v>100</v>
      </c>
      <c r="P14" s="374">
        <v>100</v>
      </c>
      <c r="Q14" s="374">
        <v>100</v>
      </c>
      <c r="R14" s="374">
        <v>100</v>
      </c>
      <c r="S14" s="374">
        <v>100</v>
      </c>
      <c r="T14" s="374">
        <v>100</v>
      </c>
      <c r="U14" s="374">
        <v>100</v>
      </c>
      <c r="V14" s="374">
        <v>100</v>
      </c>
      <c r="W14" s="374">
        <v>100</v>
      </c>
      <c r="X14" s="374">
        <v>100</v>
      </c>
      <c r="Y14" s="374">
        <v>100</v>
      </c>
      <c r="Z14" s="374">
        <v>100</v>
      </c>
      <c r="AA14" s="374">
        <v>100</v>
      </c>
      <c r="AB14" s="374">
        <v>100</v>
      </c>
      <c r="AC14" s="374">
        <v>100</v>
      </c>
      <c r="AD14" s="374">
        <v>100</v>
      </c>
      <c r="AE14" s="374">
        <v>100</v>
      </c>
      <c r="AF14" s="374">
        <v>100</v>
      </c>
      <c r="AG14" s="374">
        <v>100</v>
      </c>
      <c r="AH14" s="374">
        <v>100</v>
      </c>
      <c r="AI14" s="374">
        <v>100</v>
      </c>
      <c r="AJ14" s="374">
        <v>100</v>
      </c>
      <c r="AK14" s="374">
        <v>100</v>
      </c>
      <c r="AL14" s="374">
        <v>100</v>
      </c>
      <c r="AM14" s="374">
        <v>100</v>
      </c>
      <c r="AN14" s="374">
        <v>103.98183543443007</v>
      </c>
      <c r="AO14" s="374">
        <v>105.77239974817621</v>
      </c>
      <c r="AP14" s="374">
        <v>102.36652799885418</v>
      </c>
      <c r="AQ14" s="374">
        <v>96.990657538385818</v>
      </c>
      <c r="AR14" s="374">
        <v>102.32833366990764</v>
      </c>
      <c r="AS14" s="374">
        <v>112.32012413183061</v>
      </c>
      <c r="AT14" s="374">
        <v>125.15838458152817</v>
      </c>
      <c r="AU14" s="374">
        <v>142.66453434501071</v>
      </c>
      <c r="AV14" s="374">
        <v>136.45415686565619</v>
      </c>
      <c r="AW14" s="374">
        <v>153.98572140306396</v>
      </c>
      <c r="AX14" s="374">
        <v>150.41123129614067</v>
      </c>
      <c r="AY14" s="374">
        <v>158.3378107197085</v>
      </c>
      <c r="AZ14" s="374">
        <v>166.14883298379303</v>
      </c>
      <c r="BA14" s="374">
        <v>179.85503370965648</v>
      </c>
      <c r="BB14" s="374">
        <v>170.26666082387237</v>
      </c>
      <c r="BC14" s="374">
        <v>154.15092431113519</v>
      </c>
      <c r="BD14" s="374">
        <v>152.61131581570882</v>
      </c>
      <c r="BE14" s="374">
        <v>149.58150359917323</v>
      </c>
      <c r="BF14" s="374">
        <v>152.08067740129633</v>
      </c>
      <c r="BG14" s="374">
        <v>152.06647524486806</v>
      </c>
      <c r="BH14" s="374">
        <v>157.22396212030435</v>
      </c>
      <c r="BI14" s="374">
        <v>153.51227852155515</v>
      </c>
      <c r="BJ14" s="374">
        <v>159.53218603636859</v>
      </c>
      <c r="BK14" s="374">
        <v>159.47511461975378</v>
      </c>
      <c r="BL14" s="374">
        <v>163.16491793815734</v>
      </c>
      <c r="BM14" s="374">
        <v>169.54005928640223</v>
      </c>
      <c r="BN14" s="374">
        <v>163.77883621463781</v>
      </c>
      <c r="BO14" s="374">
        <v>162.42963692193698</v>
      </c>
      <c r="BP14" s="374">
        <v>172.23861692684289</v>
      </c>
      <c r="BQ14" s="374">
        <v>182.0941040021018</v>
      </c>
      <c r="BR14" s="374">
        <v>190.74678230441415</v>
      </c>
      <c r="BS14" s="374">
        <v>186.04896344732987</v>
      </c>
      <c r="BT14" s="374">
        <v>201.828241604288</v>
      </c>
      <c r="BU14" s="374">
        <v>183.61002675187387</v>
      </c>
      <c r="BV14" s="374">
        <v>199.19505463125532</v>
      </c>
      <c r="BW14" s="374">
        <v>208.62065766789931</v>
      </c>
      <c r="BX14" s="374">
        <v>226.21772720320843</v>
      </c>
      <c r="BY14" s="374">
        <v>237.58786024770592</v>
      </c>
      <c r="BZ14" s="374">
        <v>245.06823186631786</v>
      </c>
      <c r="CA14" s="374">
        <v>246.83303484567935</v>
      </c>
      <c r="CB14" s="374">
        <v>226.69240190889161</v>
      </c>
      <c r="CC14" s="374">
        <v>231.26765635921907</v>
      </c>
      <c r="CD14" s="374">
        <v>235.67754867987341</v>
      </c>
      <c r="CE14" s="374">
        <v>242.85414800347249</v>
      </c>
      <c r="CF14" s="374">
        <v>254.16284643813233</v>
      </c>
      <c r="CG14" s="374">
        <v>267.6721202177028</v>
      </c>
      <c r="CH14" s="374">
        <v>282.46480300297696</v>
      </c>
      <c r="CI14" s="374">
        <v>317.07400580293165</v>
      </c>
      <c r="CJ14" s="374">
        <v>318.44125742688993</v>
      </c>
      <c r="CK14" s="374">
        <v>307.37053185195424</v>
      </c>
      <c r="CL14" s="374">
        <v>314.20278396243668</v>
      </c>
      <c r="CM14" s="374">
        <v>320.52403348483352</v>
      </c>
      <c r="CN14" s="374">
        <v>349.58399692130865</v>
      </c>
      <c r="CO14" s="374">
        <v>377.58798773985916</v>
      </c>
      <c r="CP14" s="374">
        <v>403.44740474694959</v>
      </c>
      <c r="CQ14" s="374">
        <v>419.041083996861</v>
      </c>
      <c r="CR14" s="374">
        <v>473.5699413551298</v>
      </c>
      <c r="CS14" s="374">
        <v>532.079512689892</v>
      </c>
      <c r="CT14" s="374">
        <v>466.47886603071072</v>
      </c>
      <c r="CU14" s="374">
        <v>456.36707167317002</v>
      </c>
      <c r="CV14" s="374">
        <v>362.86877226365641</v>
      </c>
      <c r="CW14" s="374">
        <v>380.85148316561083</v>
      </c>
      <c r="CX14" s="374">
        <v>322.29225267373425</v>
      </c>
      <c r="CY14" s="374">
        <v>366.66734934445049</v>
      </c>
      <c r="CZ14" s="374">
        <v>352.50055869301775</v>
      </c>
      <c r="DA14" s="374">
        <v>304.05956545600077</v>
      </c>
      <c r="DB14" s="374">
        <v>309.6910256797928</v>
      </c>
      <c r="DC14" s="374">
        <v>309.58451224601026</v>
      </c>
      <c r="DD14" s="374">
        <v>259.73937638883365</v>
      </c>
      <c r="DE14" s="374">
        <v>221.54279943132366</v>
      </c>
      <c r="DF14" s="374">
        <v>223.41242636889947</v>
      </c>
      <c r="DG14" s="374">
        <v>226.06673871157011</v>
      </c>
      <c r="DH14" s="374">
        <v>227.32986998438074</v>
      </c>
      <c r="DI14" s="374">
        <v>220.83849799880076</v>
      </c>
      <c r="DJ14" s="374">
        <v>238.36659591411836</v>
      </c>
      <c r="DK14" s="374">
        <v>271.49084291245271</v>
      </c>
      <c r="DL14" s="374">
        <v>303.50519988198153</v>
      </c>
      <c r="DM14" s="374">
        <v>309.18417724658525</v>
      </c>
      <c r="DN14" s="374">
        <v>337.96760034200565</v>
      </c>
      <c r="DO14" s="374">
        <v>313.03025595057574</v>
      </c>
      <c r="DP14" s="374">
        <v>326.46675158703209</v>
      </c>
      <c r="DQ14" s="374">
        <v>337.83295998592939</v>
      </c>
      <c r="DR14" s="374">
        <v>342.51524729445578</v>
      </c>
      <c r="DS14" s="374">
        <v>367.14087444997142</v>
      </c>
      <c r="DT14" s="374">
        <v>347.20179924817728</v>
      </c>
      <c r="DU14" s="374">
        <v>356.39893300116302</v>
      </c>
      <c r="DV14" s="374">
        <v>380.54525844115892</v>
      </c>
      <c r="DW14" s="374">
        <v>385.6509595822676</v>
      </c>
      <c r="DX14" s="374">
        <v>391.53664723077515</v>
      </c>
      <c r="DY14" s="374">
        <v>394.39506943255748</v>
      </c>
      <c r="DZ14" s="374">
        <v>392.51082591734979</v>
      </c>
      <c r="EA14" s="374">
        <v>393.54977740565062</v>
      </c>
      <c r="EB14" s="374">
        <v>406.2265828733785</v>
      </c>
      <c r="EC14" s="374">
        <v>415.87820635257049</v>
      </c>
      <c r="ED14" s="374">
        <v>440.05656629256612</v>
      </c>
      <c r="EE14" s="374">
        <v>432.84755337987531</v>
      </c>
      <c r="EF14" s="374">
        <v>423.37003286971293</v>
      </c>
      <c r="EG14" s="374">
        <v>404.61067615983819</v>
      </c>
      <c r="EH14" s="374">
        <v>409.20715035712311</v>
      </c>
      <c r="EI14" s="374">
        <v>404.18159272938294</v>
      </c>
      <c r="EJ14" s="374">
        <v>416.3951532656144</v>
      </c>
      <c r="EK14" s="374">
        <v>398.99905355410812</v>
      </c>
      <c r="EL14" s="374">
        <v>399.63327754351076</v>
      </c>
      <c r="EM14" s="374">
        <v>362.89466786273874</v>
      </c>
      <c r="EN14" s="374">
        <v>326.77066903461167</v>
      </c>
      <c r="EO14" s="374">
        <v>359.08746007262425</v>
      </c>
      <c r="EP14" s="374">
        <v>341.10297521615041</v>
      </c>
      <c r="EQ14" s="374">
        <v>357.24941663934129</v>
      </c>
      <c r="ER14" s="374">
        <v>391.31918605514051</v>
      </c>
      <c r="ES14" s="374">
        <v>409.7091018003847</v>
      </c>
      <c r="ET14" s="374">
        <v>388.3745102412534</v>
      </c>
      <c r="EU14" s="374">
        <v>394.07035869115094</v>
      </c>
      <c r="EV14" s="374">
        <v>383.54260963492897</v>
      </c>
      <c r="EW14" s="374">
        <v>377.17755974130682</v>
      </c>
      <c r="EX14" s="374">
        <v>390.28399800089835</v>
      </c>
      <c r="EY14" s="374">
        <v>374.72608319424609</v>
      </c>
      <c r="EZ14" s="374">
        <v>391.30982389433365</v>
      </c>
      <c r="FA14" s="374">
        <v>405.4624336938067</v>
      </c>
      <c r="FB14" s="374">
        <v>412.54169068036146</v>
      </c>
      <c r="FC14" s="374">
        <v>423.03755553095874</v>
      </c>
      <c r="FD14" s="374">
        <v>427.1888989712769</v>
      </c>
      <c r="FE14" s="374">
        <v>428.88405953171804</v>
      </c>
      <c r="FF14" s="374">
        <v>418.73730841265655</v>
      </c>
      <c r="FG14" s="374">
        <v>413.95247079700675</v>
      </c>
      <c r="FH14" s="374">
        <v>418.82295147536257</v>
      </c>
      <c r="FI14" s="374">
        <v>388.26008532945542</v>
      </c>
      <c r="FJ14" s="374">
        <v>394.22989835021662</v>
      </c>
      <c r="FK14" s="374">
        <v>402.72188599873084</v>
      </c>
      <c r="FL14" s="374">
        <v>410.46814475076957</v>
      </c>
      <c r="FM14" s="374">
        <v>419.74140074311214</v>
      </c>
      <c r="FN14" s="374">
        <v>434.93204129809556</v>
      </c>
      <c r="FO14" s="374">
        <v>423.91675319351924</v>
      </c>
      <c r="FP14" s="374">
        <v>411.88459022664654</v>
      </c>
      <c r="FQ14" s="374">
        <v>415.32208086751228</v>
      </c>
      <c r="FR14" s="374">
        <v>405.41719826669578</v>
      </c>
      <c r="FS14" s="374">
        <v>391.47355149215667</v>
      </c>
      <c r="FT14" s="374">
        <v>416.08394176850919</v>
      </c>
      <c r="FU14" s="374">
        <v>426.15227624922892</v>
      </c>
      <c r="FV14" s="374">
        <v>459.94401687374631</v>
      </c>
      <c r="FW14" s="374">
        <v>472.27390658521983</v>
      </c>
      <c r="FX14" s="374">
        <v>464.82346438238972</v>
      </c>
      <c r="FY14" s="374">
        <v>490.1173948947237</v>
      </c>
      <c r="FZ14" s="374">
        <v>494.46799673323176</v>
      </c>
      <c r="GA14" s="374">
        <v>505.31213906906504</v>
      </c>
      <c r="GB14" s="374">
        <v>552.47968680179815</v>
      </c>
      <c r="GC14" s="374">
        <v>569.10345189499105</v>
      </c>
      <c r="GD14" s="374">
        <v>604.43674001808574</v>
      </c>
      <c r="GE14" s="374">
        <v>662.817990713482</v>
      </c>
      <c r="GF14" s="374">
        <v>666.79947088828192</v>
      </c>
      <c r="GG14" s="374">
        <v>623.51146620749716</v>
      </c>
      <c r="GH14" s="374">
        <v>573.84944150904767</v>
      </c>
      <c r="GI14" s="374">
        <v>497.90904925013882</v>
      </c>
      <c r="GJ14" s="374">
        <v>489.1694565583436</v>
      </c>
      <c r="GK14" s="374">
        <v>540.69939057221222</v>
      </c>
      <c r="GL14" s="374">
        <v>554.81442787917388</v>
      </c>
      <c r="GM14" s="374">
        <v>533.47937443086812</v>
      </c>
      <c r="GN14" s="374">
        <v>473.87692743805525</v>
      </c>
      <c r="GO14" s="374">
        <v>464.97325496888391</v>
      </c>
      <c r="GP14" s="374">
        <v>485.06669823879344</v>
      </c>
      <c r="GQ14" s="374">
        <v>479.8874873710958</v>
      </c>
      <c r="GR14" s="374">
        <v>490.75064345447947</v>
      </c>
      <c r="GS14" s="374">
        <v>497.04684561566</v>
      </c>
      <c r="GT14" s="374">
        <v>513.90067241218094</v>
      </c>
      <c r="GU14" s="374">
        <v>554.01010518517273</v>
      </c>
      <c r="GV14" s="374">
        <v>563.56385216310196</v>
      </c>
      <c r="GW14" s="374">
        <v>565.26118317582711</v>
      </c>
      <c r="GX14" s="374">
        <v>574.15131724395235</v>
      </c>
      <c r="GY14" s="374">
        <v>552.17243364091792</v>
      </c>
      <c r="GZ14" s="374">
        <v>572.3812375127751</v>
      </c>
      <c r="HA14" s="374">
        <v>600.44999813202844</v>
      </c>
      <c r="HB14" s="374">
        <v>612.09273742912524</v>
      </c>
      <c r="HC14" s="374">
        <v>613.43941665087061</v>
      </c>
      <c r="HD14" s="374">
        <v>621.24057665881571</v>
      </c>
      <c r="HE14" s="374">
        <v>625.28432630817383</v>
      </c>
      <c r="HF14" s="374">
        <v>645.19794127042064</v>
      </c>
      <c r="HG14" s="374">
        <v>660.61303954465029</v>
      </c>
      <c r="HH14" s="374">
        <v>664.09266275644416</v>
      </c>
      <c r="HI14" s="374">
        <v>702.47100479434255</v>
      </c>
      <c r="HJ14" s="374">
        <v>693.11773614822721</v>
      </c>
      <c r="HK14" s="374">
        <v>709.44010406917278</v>
      </c>
      <c r="HL14" s="374">
        <v>760.84393567805876</v>
      </c>
      <c r="HM14" s="374">
        <v>736.08402503472223</v>
      </c>
      <c r="HN14" s="374">
        <v>713.89821565130262</v>
      </c>
      <c r="HO14" s="374">
        <v>726.00873989158231</v>
      </c>
      <c r="HP14" s="374">
        <v>768.20147159837893</v>
      </c>
      <c r="HQ14" s="374">
        <v>730.69508969713365</v>
      </c>
      <c r="HR14" s="374">
        <v>710.64648356942121</v>
      </c>
      <c r="HS14" s="374">
        <v>689.23702754316503</v>
      </c>
      <c r="HT14" s="374">
        <v>642.51611890885749</v>
      </c>
      <c r="HU14" s="374">
        <v>668.78801378488561</v>
      </c>
      <c r="HV14" s="374">
        <v>636.89484420065082</v>
      </c>
      <c r="HW14" s="374">
        <v>672.58471505029365</v>
      </c>
      <c r="HX14" s="374">
        <v>697.08849275305715</v>
      </c>
      <c r="HY14" s="374">
        <v>715.33226099389242</v>
      </c>
      <c r="HZ14" s="374">
        <v>723.0658471758029</v>
      </c>
      <c r="IA14" s="374">
        <v>673.6800834493929</v>
      </c>
      <c r="IB14" s="374">
        <v>696.71518295836586</v>
      </c>
      <c r="IC14" s="374">
        <v>707.31680345298901</v>
      </c>
      <c r="ID14" s="374">
        <v>692.27868794702022</v>
      </c>
      <c r="IE14" s="374">
        <v>700.64307246591886</v>
      </c>
      <c r="IF14" s="374">
        <v>709.5570344267901</v>
      </c>
      <c r="IG14" s="374">
        <v>717.7774853100974</v>
      </c>
      <c r="IH14" s="374">
        <v>747.10784577018512</v>
      </c>
      <c r="II14" s="374">
        <v>728.13018905537501</v>
      </c>
      <c r="IJ14" s="374">
        <v>738.77493607813767</v>
      </c>
      <c r="IK14" s="374">
        <v>703.77569247071688</v>
      </c>
      <c r="IL14" s="374">
        <v>739.47913012172955</v>
      </c>
      <c r="IM14" s="374">
        <v>737.1607528785438</v>
      </c>
      <c r="IN14" s="374">
        <v>786.72165251816273</v>
      </c>
      <c r="IO14" s="374">
        <v>814.96308392193828</v>
      </c>
      <c r="IP14" s="374">
        <v>835.03128510654699</v>
      </c>
      <c r="IQ14" s="374">
        <v>829.37048821088729</v>
      </c>
      <c r="IR14" s="374">
        <v>852.52681186367397</v>
      </c>
      <c r="IS14" s="374">
        <v>860.27141766982936</v>
      </c>
      <c r="IT14" s="374">
        <v>874.23089782864417</v>
      </c>
      <c r="IU14" s="374">
        <v>913.05414328630309</v>
      </c>
      <c r="IV14" s="374">
        <v>908.96446606869154</v>
      </c>
      <c r="IW14" s="374">
        <v>895.03925256441767</v>
      </c>
      <c r="IX14" s="374">
        <v>899.99394834623058</v>
      </c>
    </row>
    <row r="15" spans="1:259" x14ac:dyDescent="0.25">
      <c r="A15" s="253" t="s">
        <v>46</v>
      </c>
      <c r="B15" s="374">
        <v>100</v>
      </c>
      <c r="C15" s="374">
        <v>107.29321974917627</v>
      </c>
      <c r="D15" s="374">
        <v>141.80345466572379</v>
      </c>
      <c r="E15" s="374">
        <v>191.30191016612582</v>
      </c>
      <c r="F15" s="374">
        <v>180.26426984016302</v>
      </c>
      <c r="G15" s="374">
        <v>169.46091249165713</v>
      </c>
      <c r="H15" s="374">
        <v>151.94871626703463</v>
      </c>
      <c r="I15" s="374">
        <v>174.48841336109157</v>
      </c>
      <c r="J15" s="374">
        <v>173.37742641698699</v>
      </c>
      <c r="K15" s="374">
        <v>199.51519682115489</v>
      </c>
      <c r="L15" s="374">
        <v>224.81936088376347</v>
      </c>
      <c r="M15" s="374">
        <v>225.61794576194129</v>
      </c>
      <c r="N15" s="374">
        <v>170.03922297773073</v>
      </c>
      <c r="O15" s="374">
        <v>173.63217041911039</v>
      </c>
      <c r="P15" s="374">
        <v>188.65689822539883</v>
      </c>
      <c r="Q15" s="374">
        <v>164.07910053844984</v>
      </c>
      <c r="R15" s="374">
        <v>155.14920045468486</v>
      </c>
      <c r="S15" s="374">
        <v>169.96423459583602</v>
      </c>
      <c r="T15" s="374">
        <v>199.40078276154452</v>
      </c>
      <c r="U15" s="374">
        <v>187.90147464769757</v>
      </c>
      <c r="V15" s="374">
        <v>158.28079848512021</v>
      </c>
      <c r="W15" s="374">
        <v>121.18782615727635</v>
      </c>
      <c r="X15" s="374">
        <v>109.33978916866798</v>
      </c>
      <c r="Y15" s="374">
        <v>118.42712664917933</v>
      </c>
      <c r="Z15" s="374">
        <v>121.04204135652776</v>
      </c>
      <c r="AA15" s="374">
        <v>120.69026509641792</v>
      </c>
      <c r="AB15" s="374">
        <v>115.62867914518276</v>
      </c>
      <c r="AC15" s="374">
        <v>109.784988187371</v>
      </c>
      <c r="AD15" s="374">
        <v>122.09190304936001</v>
      </c>
      <c r="AE15" s="374">
        <v>113.61848631882741</v>
      </c>
      <c r="AF15" s="374">
        <v>102.6498463703477</v>
      </c>
      <c r="AG15" s="374">
        <v>87.106728072828176</v>
      </c>
      <c r="AH15" s="374">
        <v>73.634301911866828</v>
      </c>
      <c r="AI15" s="374">
        <v>68.233727058188464</v>
      </c>
      <c r="AJ15" s="374">
        <v>57.622490864499575</v>
      </c>
      <c r="AK15" s="374">
        <v>63.508047682935249</v>
      </c>
      <c r="AL15" s="374">
        <v>70.825626248313498</v>
      </c>
      <c r="AM15" s="374">
        <v>59.644289341425605</v>
      </c>
      <c r="AN15" s="374">
        <v>55.818579353528527</v>
      </c>
      <c r="AO15" s="374">
        <v>52.651926280656525</v>
      </c>
      <c r="AP15" s="374">
        <v>50.488726298288157</v>
      </c>
      <c r="AQ15" s="374">
        <v>54.558335084574189</v>
      </c>
      <c r="AR15" s="374">
        <v>58.299668475248495</v>
      </c>
      <c r="AS15" s="374">
        <v>60.313862147641395</v>
      </c>
      <c r="AT15" s="374">
        <v>63.844219407291959</v>
      </c>
      <c r="AU15" s="374">
        <v>72.773311298200909</v>
      </c>
      <c r="AV15" s="374">
        <v>68.20435402840684</v>
      </c>
      <c r="AW15" s="374">
        <v>75.519208675012138</v>
      </c>
      <c r="AX15" s="374">
        <v>72.483005044720855</v>
      </c>
      <c r="AY15" s="374">
        <v>72.115286668765378</v>
      </c>
      <c r="AZ15" s="374">
        <v>77.293514037248258</v>
      </c>
      <c r="BA15" s="374">
        <v>77.493679907812123</v>
      </c>
      <c r="BB15" s="374">
        <v>75.129667432132877</v>
      </c>
      <c r="BC15" s="374">
        <v>74.000112667980076</v>
      </c>
      <c r="BD15" s="374">
        <v>74.349155374408667</v>
      </c>
      <c r="BE15" s="374">
        <v>76.191562623233054</v>
      </c>
      <c r="BF15" s="374">
        <v>69.041604300185796</v>
      </c>
      <c r="BG15" s="374">
        <v>67.104510942606794</v>
      </c>
      <c r="BH15" s="374">
        <v>67.578803289008519</v>
      </c>
      <c r="BI15" s="374">
        <v>68.160184293727212</v>
      </c>
      <c r="BJ15" s="374">
        <v>69.449958003164355</v>
      </c>
      <c r="BK15" s="374">
        <v>69.727098837151544</v>
      </c>
      <c r="BL15" s="374">
        <v>70.173242225552812</v>
      </c>
      <c r="BM15" s="374">
        <v>71.913815018753525</v>
      </c>
      <c r="BN15" s="374">
        <v>71.317468853174105</v>
      </c>
      <c r="BO15" s="374">
        <v>67.269650665018219</v>
      </c>
      <c r="BP15" s="374">
        <v>74.007356786495961</v>
      </c>
      <c r="BQ15" s="374">
        <v>79.452073325829474</v>
      </c>
      <c r="BR15" s="374">
        <v>83.952720995014516</v>
      </c>
      <c r="BS15" s="374">
        <v>86.661275668779794</v>
      </c>
      <c r="BT15" s="374">
        <v>89.743076198694439</v>
      </c>
      <c r="BU15" s="374">
        <v>82.903457748760616</v>
      </c>
      <c r="BV15" s="374">
        <v>82.020396973341832</v>
      </c>
      <c r="BW15" s="374">
        <v>83.595505461628377</v>
      </c>
      <c r="BX15" s="374">
        <v>92.936751285299863</v>
      </c>
      <c r="BY15" s="374">
        <v>94.594892413152778</v>
      </c>
      <c r="BZ15" s="374">
        <v>93.650538606391663</v>
      </c>
      <c r="CA15" s="374">
        <v>94.1244409592599</v>
      </c>
      <c r="CB15" s="374">
        <v>84.576025111779686</v>
      </c>
      <c r="CC15" s="374">
        <v>80.088685037725952</v>
      </c>
      <c r="CD15" s="374">
        <v>74.53868969662399</v>
      </c>
      <c r="CE15" s="374">
        <v>78.401733652372229</v>
      </c>
      <c r="CF15" s="374">
        <v>76.806795686487149</v>
      </c>
      <c r="CG15" s="374">
        <v>79.851206200898048</v>
      </c>
      <c r="CH15" s="374">
        <v>83.138583220232221</v>
      </c>
      <c r="CI15" s="374">
        <v>86.354631107534246</v>
      </c>
      <c r="CJ15" s="374">
        <v>88.678637439515228</v>
      </c>
      <c r="CK15" s="374">
        <v>88.583626909009894</v>
      </c>
      <c r="CL15" s="374">
        <v>90.614602317905039</v>
      </c>
      <c r="CM15" s="374">
        <v>93.560234806598956</v>
      </c>
      <c r="CN15" s="374">
        <v>98.23676223824117</v>
      </c>
      <c r="CO15" s="374">
        <v>99.664431859295689</v>
      </c>
      <c r="CP15" s="374">
        <v>97.755356554573268</v>
      </c>
      <c r="CQ15" s="374">
        <v>95.263596430199442</v>
      </c>
      <c r="CR15" s="374">
        <v>94.480411214116714</v>
      </c>
      <c r="CS15" s="374">
        <v>99.441474236504789</v>
      </c>
      <c r="CT15" s="374">
        <v>90.80065537275442</v>
      </c>
      <c r="CU15" s="374">
        <v>93.666611141986451</v>
      </c>
      <c r="CV15" s="374">
        <v>80.598932638518292</v>
      </c>
      <c r="CW15" s="374">
        <v>83.449238000470586</v>
      </c>
      <c r="CX15" s="374">
        <v>80.698977049180371</v>
      </c>
      <c r="CY15" s="374">
        <v>85.995895912214067</v>
      </c>
      <c r="CZ15" s="374">
        <v>90.17134648070801</v>
      </c>
      <c r="DA15" s="374">
        <v>84.171626185981154</v>
      </c>
      <c r="DB15" s="374">
        <v>82.890435090241979</v>
      </c>
      <c r="DC15" s="374">
        <v>86.716986053155892</v>
      </c>
      <c r="DD15" s="374">
        <v>75.577146458013132</v>
      </c>
      <c r="DE15" s="374">
        <v>58.976802724554759</v>
      </c>
      <c r="DF15" s="374">
        <v>55.679674541143392</v>
      </c>
      <c r="DG15" s="374">
        <v>55.32906531588749</v>
      </c>
      <c r="DH15" s="374">
        <v>56.878867211688011</v>
      </c>
      <c r="DI15" s="374">
        <v>50.753827573436688</v>
      </c>
      <c r="DJ15" s="374">
        <v>50.38364214757128</v>
      </c>
      <c r="DK15" s="374">
        <v>60.900536435016612</v>
      </c>
      <c r="DL15" s="374">
        <v>64.486206588675188</v>
      </c>
      <c r="DM15" s="374">
        <v>63.477978113412924</v>
      </c>
      <c r="DN15" s="374">
        <v>68.286702857587443</v>
      </c>
      <c r="DO15" s="374">
        <v>68.208638349135668</v>
      </c>
      <c r="DP15" s="374">
        <v>71.993489107318851</v>
      </c>
      <c r="DQ15" s="374">
        <v>68.608569741518835</v>
      </c>
      <c r="DR15" s="374">
        <v>70.229134978080282</v>
      </c>
      <c r="DS15" s="374">
        <v>76.216086081344542</v>
      </c>
      <c r="DT15" s="374">
        <v>73.488360198848596</v>
      </c>
      <c r="DU15" s="374">
        <v>73.692180126015089</v>
      </c>
      <c r="DV15" s="374">
        <v>78.445195366873193</v>
      </c>
      <c r="DW15" s="374">
        <v>80.578435126312513</v>
      </c>
      <c r="DX15" s="374">
        <v>76.697827938374644</v>
      </c>
      <c r="DY15" s="374">
        <v>74.812470213296294</v>
      </c>
      <c r="DZ15" s="374">
        <v>76.99987625267778</v>
      </c>
      <c r="EA15" s="374">
        <v>74.710738193167046</v>
      </c>
      <c r="EB15" s="374">
        <v>76.314986580235072</v>
      </c>
      <c r="EC15" s="374">
        <v>77.564128728928765</v>
      </c>
      <c r="ED15" s="374">
        <v>79.802589960976647</v>
      </c>
      <c r="EE15" s="374">
        <v>84.133364795993174</v>
      </c>
      <c r="EF15" s="374">
        <v>84.694934451067098</v>
      </c>
      <c r="EG15" s="374">
        <v>84.651789794904374</v>
      </c>
      <c r="EH15" s="374">
        <v>84.448482928790483</v>
      </c>
      <c r="EI15" s="374">
        <v>84.06171267095597</v>
      </c>
      <c r="EJ15" s="374">
        <v>83.49974275106031</v>
      </c>
      <c r="EK15" s="374">
        <v>80.865040959359405</v>
      </c>
      <c r="EL15" s="374">
        <v>78.324962852535805</v>
      </c>
      <c r="EM15" s="374">
        <v>71.288310211115913</v>
      </c>
      <c r="EN15" s="374">
        <v>66.311887438327688</v>
      </c>
      <c r="EO15" s="374">
        <v>71.285964624840148</v>
      </c>
      <c r="EP15" s="374">
        <v>71.647680550217231</v>
      </c>
      <c r="EQ15" s="374">
        <v>72.335706379623588</v>
      </c>
      <c r="ER15" s="374">
        <v>76.765943953294169</v>
      </c>
      <c r="ES15" s="374">
        <v>78.763334881716858</v>
      </c>
      <c r="ET15" s="374">
        <v>79.215859693727339</v>
      </c>
      <c r="EU15" s="374">
        <v>78.136434225768426</v>
      </c>
      <c r="EV15" s="374">
        <v>75.748725582939556</v>
      </c>
      <c r="EW15" s="374">
        <v>75.28195123811723</v>
      </c>
      <c r="EX15" s="374">
        <v>77.293700695785645</v>
      </c>
      <c r="EY15" s="374">
        <v>77.876728529575601</v>
      </c>
      <c r="EZ15" s="374">
        <v>77.935315163960993</v>
      </c>
      <c r="FA15" s="374">
        <v>77.427959738059414</v>
      </c>
      <c r="FB15" s="374">
        <v>79.104149117650394</v>
      </c>
      <c r="FC15" s="374">
        <v>80.477407360081614</v>
      </c>
      <c r="FD15" s="374">
        <v>82.309393552954845</v>
      </c>
      <c r="FE15" s="374">
        <v>85.893709684390373</v>
      </c>
      <c r="FF15" s="374">
        <v>88.928367424933242</v>
      </c>
      <c r="FG15" s="374">
        <v>87.565802669083865</v>
      </c>
      <c r="FH15" s="374">
        <v>90.835763121870926</v>
      </c>
      <c r="FI15" s="374">
        <v>88.06016626487127</v>
      </c>
      <c r="FJ15" s="374">
        <v>90.929383049054138</v>
      </c>
      <c r="FK15" s="374">
        <v>90.612845643711537</v>
      </c>
      <c r="FL15" s="374">
        <v>93.828324413837535</v>
      </c>
      <c r="FM15" s="374">
        <v>95.692861033282838</v>
      </c>
      <c r="FN15" s="374">
        <v>97.189728786148393</v>
      </c>
      <c r="FO15" s="374">
        <v>99.680965176463047</v>
      </c>
      <c r="FP15" s="374">
        <v>99.059976135918546</v>
      </c>
      <c r="FQ15" s="374">
        <v>103.68890437613909</v>
      </c>
      <c r="FR15" s="374">
        <v>102.74695753256746</v>
      </c>
      <c r="FS15" s="374">
        <v>99.178995562092908</v>
      </c>
      <c r="FT15" s="374">
        <v>101.84008683227697</v>
      </c>
      <c r="FU15" s="374">
        <v>103.24536687599931</v>
      </c>
      <c r="FV15" s="374">
        <v>100.17544703373596</v>
      </c>
      <c r="FW15" s="374">
        <v>104.4471149918035</v>
      </c>
      <c r="FX15" s="374">
        <v>103.59428268723889</v>
      </c>
      <c r="FY15" s="374">
        <v>103.56555029187666</v>
      </c>
      <c r="FZ15" s="374">
        <v>105.87067550670878</v>
      </c>
      <c r="GA15" s="374">
        <v>107.47092669173203</v>
      </c>
      <c r="GB15" s="374">
        <v>114.26405911955891</v>
      </c>
      <c r="GC15" s="374">
        <v>121.63834786286927</v>
      </c>
      <c r="GD15" s="374">
        <v>127.64225128478905</v>
      </c>
      <c r="GE15" s="374">
        <v>124.38291106022167</v>
      </c>
      <c r="GF15" s="374">
        <v>129.28121707494458</v>
      </c>
      <c r="GG15" s="374">
        <v>123.90770518006332</v>
      </c>
      <c r="GH15" s="374">
        <v>124.73876696081287</v>
      </c>
      <c r="GI15" s="374">
        <v>114.37651901464665</v>
      </c>
      <c r="GJ15" s="374">
        <v>109.52853371880128</v>
      </c>
      <c r="GK15" s="374">
        <v>118.36835572771059</v>
      </c>
      <c r="GL15" s="374">
        <v>126.11223598936182</v>
      </c>
      <c r="GM15" s="374">
        <v>122.22191077008483</v>
      </c>
      <c r="GN15" s="374">
        <v>111.98933572219808</v>
      </c>
      <c r="GO15" s="374">
        <v>111.23697171860553</v>
      </c>
      <c r="GP15" s="374">
        <v>115.42645978054523</v>
      </c>
      <c r="GQ15" s="374">
        <v>117.19101188633974</v>
      </c>
      <c r="GR15" s="374">
        <v>120.77495030127578</v>
      </c>
      <c r="GS15" s="374">
        <v>116.94120093844188</v>
      </c>
      <c r="GT15" s="374">
        <v>123.25892799279036</v>
      </c>
      <c r="GU15" s="374">
        <v>126.04020615548737</v>
      </c>
      <c r="GV15" s="374">
        <v>125.65807706422332</v>
      </c>
      <c r="GW15" s="374">
        <v>125.94479484669714</v>
      </c>
      <c r="GX15" s="374">
        <v>131.25433902832719</v>
      </c>
      <c r="GY15" s="374">
        <v>133.29725830019945</v>
      </c>
      <c r="GZ15" s="374">
        <v>134.54239053142823</v>
      </c>
      <c r="HA15" s="374">
        <v>139.71032369300548</v>
      </c>
      <c r="HB15" s="374">
        <v>142.64776093865879</v>
      </c>
      <c r="HC15" s="374">
        <v>143.71644663322738</v>
      </c>
      <c r="HD15" s="374">
        <v>143.93505451931063</v>
      </c>
      <c r="HE15" s="374">
        <v>142.43149012352086</v>
      </c>
      <c r="HF15" s="374">
        <v>141.69448724646875</v>
      </c>
      <c r="HG15" s="374">
        <v>141.96704445551399</v>
      </c>
      <c r="HH15" s="374">
        <v>147.06634250900123</v>
      </c>
      <c r="HI15" s="374">
        <v>153.44078944374129</v>
      </c>
      <c r="HJ15" s="374">
        <v>152.83407224390652</v>
      </c>
      <c r="HK15" s="374">
        <v>152.58289636778372</v>
      </c>
      <c r="HL15" s="374">
        <v>153.38688637767245</v>
      </c>
      <c r="HM15" s="374">
        <v>149.36208176346693</v>
      </c>
      <c r="HN15" s="374">
        <v>144.38983974048722</v>
      </c>
      <c r="HO15" s="374">
        <v>147.6813109500122</v>
      </c>
      <c r="HP15" s="374">
        <v>153.55572139611451</v>
      </c>
      <c r="HQ15" s="374">
        <v>151.22993943732686</v>
      </c>
      <c r="HR15" s="374">
        <v>154.92022154417432</v>
      </c>
      <c r="HS15" s="374">
        <v>157.44417713395984</v>
      </c>
      <c r="HT15" s="374">
        <v>146.63019463835693</v>
      </c>
      <c r="HU15" s="374">
        <v>151.4092072903712</v>
      </c>
      <c r="HV15" s="374">
        <v>138.45716763637009</v>
      </c>
      <c r="HW15" s="374">
        <v>150.64725342620329</v>
      </c>
      <c r="HX15" s="374">
        <v>157.80933600070196</v>
      </c>
      <c r="HY15" s="374">
        <v>162.61925319751816</v>
      </c>
      <c r="HZ15" s="374">
        <v>168.88262557816614</v>
      </c>
      <c r="IA15" s="374">
        <v>159.34911551755241</v>
      </c>
      <c r="IB15" s="374">
        <v>168.58199900261056</v>
      </c>
      <c r="IC15" s="374">
        <v>169.09504449410153</v>
      </c>
      <c r="ID15" s="374">
        <v>167.44067261450934</v>
      </c>
      <c r="IE15" s="374">
        <v>173.55713899015421</v>
      </c>
      <c r="IF15" s="374">
        <v>173.61861448233722</v>
      </c>
      <c r="IG15" s="374">
        <v>181.37081198733347</v>
      </c>
      <c r="IH15" s="374">
        <v>184.03885332402973</v>
      </c>
      <c r="II15" s="374">
        <v>183.67335281035679</v>
      </c>
      <c r="IJ15" s="374">
        <v>171.55048658396797</v>
      </c>
      <c r="IK15" s="374">
        <v>149.37566163827165</v>
      </c>
      <c r="IL15" s="374">
        <v>165.40849119748697</v>
      </c>
      <c r="IM15" s="374">
        <v>174.05448848394869</v>
      </c>
      <c r="IN15" s="374">
        <v>178.58863080399581</v>
      </c>
      <c r="IO15" s="374">
        <v>182.33523717417009</v>
      </c>
      <c r="IP15" s="374">
        <v>190.330789588985</v>
      </c>
      <c r="IQ15" s="374">
        <v>192.40600970501345</v>
      </c>
      <c r="IR15" s="374">
        <v>191.64526616704939</v>
      </c>
      <c r="IS15" s="374">
        <v>208.56976225762975</v>
      </c>
      <c r="IT15" s="374">
        <v>214.96253851409944</v>
      </c>
      <c r="IU15" s="374">
        <v>215.53514800966173</v>
      </c>
      <c r="IV15" s="374">
        <v>218.7623023389331</v>
      </c>
      <c r="IW15" s="374">
        <v>233.85827131249042</v>
      </c>
      <c r="IX15" s="374">
        <v>239.07683728365828</v>
      </c>
    </row>
    <row r="16" spans="1:259" x14ac:dyDescent="0.25">
      <c r="A16" s="253" t="s">
        <v>47</v>
      </c>
      <c r="B16" s="374">
        <v>100</v>
      </c>
      <c r="C16" s="374">
        <v>121.40333623339933</v>
      </c>
      <c r="D16" s="374">
        <v>112.28562204311851</v>
      </c>
      <c r="E16" s="374">
        <v>131.79301820610814</v>
      </c>
      <c r="F16" s="374">
        <v>137.91735237581355</v>
      </c>
      <c r="G16" s="374">
        <v>124.56418625208988</v>
      </c>
      <c r="H16" s="374">
        <v>112.53806867431621</v>
      </c>
      <c r="I16" s="374">
        <v>122.97337175015956</v>
      </c>
      <c r="J16" s="374">
        <v>126.26074716975775</v>
      </c>
      <c r="K16" s="374">
        <v>136.76783251933762</v>
      </c>
      <c r="L16" s="374">
        <v>126.76558070394896</v>
      </c>
      <c r="M16" s="374">
        <v>123.3750170674563</v>
      </c>
      <c r="N16" s="374">
        <v>105.94389033598219</v>
      </c>
      <c r="O16" s="374">
        <v>104.38668528119692</v>
      </c>
      <c r="P16" s="374">
        <v>120.14881889169574</v>
      </c>
      <c r="Q16" s="374">
        <v>109.42350860888155</v>
      </c>
      <c r="R16" s="374">
        <v>103.84284099219985</v>
      </c>
      <c r="S16" s="374">
        <v>109.85416602111034</v>
      </c>
      <c r="T16" s="374">
        <v>119.40036234460879</v>
      </c>
      <c r="U16" s="374">
        <v>119.73462569672225</v>
      </c>
      <c r="V16" s="374">
        <v>109.72988839163565</v>
      </c>
      <c r="W16" s="374">
        <v>99.243326103595876</v>
      </c>
      <c r="X16" s="374">
        <v>80.849424342660541</v>
      </c>
      <c r="Y16" s="374">
        <v>85.679055567666978</v>
      </c>
      <c r="Z16" s="374">
        <v>95.343916148912641</v>
      </c>
      <c r="AA16" s="374">
        <v>107.47610362558967</v>
      </c>
      <c r="AB16" s="374">
        <v>111.05517269440092</v>
      </c>
      <c r="AC16" s="374">
        <v>114.49515525697787</v>
      </c>
      <c r="AD16" s="374">
        <v>120.53912417443847</v>
      </c>
      <c r="AE16" s="374">
        <v>115.74635070418766</v>
      </c>
      <c r="AF16" s="374">
        <v>105.22228320472752</v>
      </c>
      <c r="AG16" s="374">
        <v>86.931666631415197</v>
      </c>
      <c r="AH16" s="374">
        <v>76.894366648448212</v>
      </c>
      <c r="AI16" s="374">
        <v>81.192478425456869</v>
      </c>
      <c r="AJ16" s="374">
        <v>67.858173766074444</v>
      </c>
      <c r="AK16" s="374">
        <v>74.890824580544361</v>
      </c>
      <c r="AL16" s="374">
        <v>76.283417560111033</v>
      </c>
      <c r="AM16" s="374">
        <v>74.406417416517812</v>
      </c>
      <c r="AN16" s="374">
        <v>69.986923327617959</v>
      </c>
      <c r="AO16" s="374">
        <v>67.844019440677528</v>
      </c>
      <c r="AP16" s="374">
        <v>70.61436615051349</v>
      </c>
      <c r="AQ16" s="374">
        <v>81.124111570324516</v>
      </c>
      <c r="AR16" s="374">
        <v>79.333053758907198</v>
      </c>
      <c r="AS16" s="374">
        <v>84.584131131527414</v>
      </c>
      <c r="AT16" s="374">
        <v>88.552537125140347</v>
      </c>
      <c r="AU16" s="374">
        <v>96.771707533357116</v>
      </c>
      <c r="AV16" s="374">
        <v>95.318739038573</v>
      </c>
      <c r="AW16" s="374">
        <v>102.62117068707448</v>
      </c>
      <c r="AX16" s="374">
        <v>103.9957298912767</v>
      </c>
      <c r="AY16" s="374">
        <v>108.75503192255417</v>
      </c>
      <c r="AZ16" s="374">
        <v>112.98079301735395</v>
      </c>
      <c r="BA16" s="374">
        <v>117.83422648302574</v>
      </c>
      <c r="BB16" s="374">
        <v>120.40258346461435</v>
      </c>
      <c r="BC16" s="374">
        <v>110.0098264925826</v>
      </c>
      <c r="BD16" s="374">
        <v>107.51503287670333</v>
      </c>
      <c r="BE16" s="374">
        <v>111.74549136480073</v>
      </c>
      <c r="BF16" s="374">
        <v>116.44605191810066</v>
      </c>
      <c r="BG16" s="374">
        <v>120.89366003294711</v>
      </c>
      <c r="BH16" s="374">
        <v>128.23376386057183</v>
      </c>
      <c r="BI16" s="374">
        <v>128.09832120041233</v>
      </c>
      <c r="BJ16" s="374">
        <v>134.55315193498774</v>
      </c>
      <c r="BK16" s="374">
        <v>142.941161574777</v>
      </c>
      <c r="BL16" s="374">
        <v>145.90710129186363</v>
      </c>
      <c r="BM16" s="374">
        <v>159.16150918749651</v>
      </c>
      <c r="BN16" s="374">
        <v>149.81036138867719</v>
      </c>
      <c r="BO16" s="374">
        <v>147.39390334008547</v>
      </c>
      <c r="BP16" s="374">
        <v>165.70541574874738</v>
      </c>
      <c r="BQ16" s="374">
        <v>176.36142748257436</v>
      </c>
      <c r="BR16" s="374">
        <v>183.8207524244572</v>
      </c>
      <c r="BS16" s="374">
        <v>192.74336778411137</v>
      </c>
      <c r="BT16" s="374">
        <v>226.14375587815942</v>
      </c>
      <c r="BU16" s="374">
        <v>217.61615280349054</v>
      </c>
      <c r="BV16" s="374">
        <v>237.76085353499556</v>
      </c>
      <c r="BW16" s="374">
        <v>241.06321361128707</v>
      </c>
      <c r="BX16" s="374">
        <v>278.01636301290608</v>
      </c>
      <c r="BY16" s="374">
        <v>287.18296163578464</v>
      </c>
      <c r="BZ16" s="374">
        <v>281.19038524572301</v>
      </c>
      <c r="CA16" s="374">
        <v>289.56404052948409</v>
      </c>
      <c r="CB16" s="374">
        <v>244.16864287548083</v>
      </c>
      <c r="CC16" s="374">
        <v>251.91286053471009</v>
      </c>
      <c r="CD16" s="374">
        <v>260.52608443627219</v>
      </c>
      <c r="CE16" s="374">
        <v>266.49407120421643</v>
      </c>
      <c r="CF16" s="374">
        <v>271.34416357134393</v>
      </c>
      <c r="CG16" s="374">
        <v>292.11286133329315</v>
      </c>
      <c r="CH16" s="374">
        <v>298.11507286052102</v>
      </c>
      <c r="CI16" s="374">
        <v>323.01151716657023</v>
      </c>
      <c r="CJ16" s="374">
        <v>337.04369169767637</v>
      </c>
      <c r="CK16" s="374">
        <v>324.44086906171742</v>
      </c>
      <c r="CL16" s="374">
        <v>344.34043908131542</v>
      </c>
      <c r="CM16" s="374">
        <v>352.553023181024</v>
      </c>
      <c r="CN16" s="374">
        <v>399.74370311880642</v>
      </c>
      <c r="CO16" s="374">
        <v>406.29655597193118</v>
      </c>
      <c r="CP16" s="374">
        <v>408.21716886348753</v>
      </c>
      <c r="CQ16" s="374">
        <v>394.6086635311965</v>
      </c>
      <c r="CR16" s="374">
        <v>418.30177783307357</v>
      </c>
      <c r="CS16" s="374">
        <v>453.88164905552628</v>
      </c>
      <c r="CT16" s="374">
        <v>417.48071381136327</v>
      </c>
      <c r="CU16" s="374">
        <v>416.20348343446273</v>
      </c>
      <c r="CV16" s="374">
        <v>387.29200128528527</v>
      </c>
      <c r="CW16" s="374">
        <v>405.83803684491909</v>
      </c>
      <c r="CX16" s="374">
        <v>373.1417181914432</v>
      </c>
      <c r="CY16" s="374">
        <v>416.04697407888483</v>
      </c>
      <c r="CZ16" s="374">
        <v>451.50527189966164</v>
      </c>
      <c r="DA16" s="374">
        <v>414.92187334041193</v>
      </c>
      <c r="DB16" s="374">
        <v>391.83808103800152</v>
      </c>
      <c r="DC16" s="374">
        <v>377.58953391275026</v>
      </c>
      <c r="DD16" s="374">
        <v>311.40839904584516</v>
      </c>
      <c r="DE16" s="374">
        <v>241.83781904423472</v>
      </c>
      <c r="DF16" s="374">
        <v>230.5220200533758</v>
      </c>
      <c r="DG16" s="374">
        <v>214.75788818207383</v>
      </c>
      <c r="DH16" s="374">
        <v>228.79004105722876</v>
      </c>
      <c r="DI16" s="374">
        <v>220.78845209054271</v>
      </c>
      <c r="DJ16" s="374">
        <v>229.67149650172735</v>
      </c>
      <c r="DK16" s="374">
        <v>271.94156321798442</v>
      </c>
      <c r="DL16" s="374">
        <v>306.47971838862946</v>
      </c>
      <c r="DM16" s="374">
        <v>306.01765431112329</v>
      </c>
      <c r="DN16" s="374">
        <v>335.3764953811729</v>
      </c>
      <c r="DO16" s="374">
        <v>340.4725346239947</v>
      </c>
      <c r="DP16" s="374">
        <v>375.36368132729496</v>
      </c>
      <c r="DQ16" s="374">
        <v>380.51723052993361</v>
      </c>
      <c r="DR16" s="374">
        <v>408.26365579586354</v>
      </c>
      <c r="DS16" s="374">
        <v>436.82610999431012</v>
      </c>
      <c r="DT16" s="374">
        <v>412.28118839083476</v>
      </c>
      <c r="DU16" s="374">
        <v>436.03154883450554</v>
      </c>
      <c r="DV16" s="374">
        <v>469.84401529118924</v>
      </c>
      <c r="DW16" s="374">
        <v>479.52739129264143</v>
      </c>
      <c r="DX16" s="374">
        <v>468.49957983156264</v>
      </c>
      <c r="DY16" s="374">
        <v>463.43042544113467</v>
      </c>
      <c r="DZ16" s="374">
        <v>484.32404047894727</v>
      </c>
      <c r="EA16" s="374">
        <v>484.9674236558721</v>
      </c>
      <c r="EB16" s="374">
        <v>499.84094363046728</v>
      </c>
      <c r="EC16" s="374">
        <v>517.18290085179297</v>
      </c>
      <c r="ED16" s="374">
        <v>541.31823173227474</v>
      </c>
      <c r="EE16" s="374">
        <v>557.58322766539914</v>
      </c>
      <c r="EF16" s="374">
        <v>518.94206923928505</v>
      </c>
      <c r="EG16" s="374">
        <v>521.6715971614268</v>
      </c>
      <c r="EH16" s="374">
        <v>528.03954725939377</v>
      </c>
      <c r="EI16" s="374">
        <v>510.66294405703144</v>
      </c>
      <c r="EJ16" s="374">
        <v>515.68052700713474</v>
      </c>
      <c r="EK16" s="374">
        <v>508.93654018339078</v>
      </c>
      <c r="EL16" s="374">
        <v>497.66697297638274</v>
      </c>
      <c r="EM16" s="374">
        <v>473.2281618028436</v>
      </c>
      <c r="EN16" s="374">
        <v>420.04508284444302</v>
      </c>
      <c r="EO16" s="374">
        <v>465.67480601813725</v>
      </c>
      <c r="EP16" s="374">
        <v>458.61518445790762</v>
      </c>
      <c r="EQ16" s="374">
        <v>466.69238029379562</v>
      </c>
      <c r="ER16" s="374">
        <v>516.25465349125807</v>
      </c>
      <c r="ES16" s="374">
        <v>533.30472385609755</v>
      </c>
      <c r="ET16" s="374">
        <v>523.00914925565598</v>
      </c>
      <c r="EU16" s="374">
        <v>509.05664912946793</v>
      </c>
      <c r="EV16" s="374">
        <v>481.6921095602558</v>
      </c>
      <c r="EW16" s="374">
        <v>491.44277045929107</v>
      </c>
      <c r="EX16" s="374">
        <v>510.69779946323831</v>
      </c>
      <c r="EY16" s="374">
        <v>500.07099990262139</v>
      </c>
      <c r="EZ16" s="374">
        <v>508.25806237139977</v>
      </c>
      <c r="FA16" s="374">
        <v>503.02539149906488</v>
      </c>
      <c r="FB16" s="374">
        <v>497.54069774916371</v>
      </c>
      <c r="FC16" s="374">
        <v>525.89643204109677</v>
      </c>
      <c r="FD16" s="374">
        <v>530.60462367448679</v>
      </c>
      <c r="FE16" s="374">
        <v>539.19389835977779</v>
      </c>
      <c r="FF16" s="374">
        <v>550.21192960160386</v>
      </c>
      <c r="FG16" s="374">
        <v>537.93616900146424</v>
      </c>
      <c r="FH16" s="374">
        <v>508.2214397473719</v>
      </c>
      <c r="FI16" s="374">
        <v>460.68948504188666</v>
      </c>
      <c r="FJ16" s="374">
        <v>449.44990769636922</v>
      </c>
      <c r="FK16" s="374">
        <v>435.89428642657134</v>
      </c>
      <c r="FL16" s="374">
        <v>461.2809358018452</v>
      </c>
      <c r="FM16" s="374">
        <v>478.41201457808734</v>
      </c>
      <c r="FN16" s="374">
        <v>458.51592811477497</v>
      </c>
      <c r="FO16" s="374">
        <v>442.14006554446098</v>
      </c>
      <c r="FP16" s="374">
        <v>409.10626008591947</v>
      </c>
      <c r="FQ16" s="374">
        <v>404.92690772661933</v>
      </c>
      <c r="FR16" s="374">
        <v>439.66591355561656</v>
      </c>
      <c r="FS16" s="374">
        <v>446.69338075750068</v>
      </c>
      <c r="FT16" s="374">
        <v>461.87121579148362</v>
      </c>
      <c r="FU16" s="374">
        <v>475.02180148819525</v>
      </c>
      <c r="FV16" s="374">
        <v>486.437401436811</v>
      </c>
      <c r="FW16" s="374">
        <v>530.70896788273592</v>
      </c>
      <c r="FX16" s="374">
        <v>478.78254712917135</v>
      </c>
      <c r="FY16" s="374">
        <v>483.96338913690727</v>
      </c>
      <c r="FZ16" s="374">
        <v>464.82045535370128</v>
      </c>
      <c r="GA16" s="374">
        <v>436.19957878481944</v>
      </c>
      <c r="GB16" s="374">
        <v>441.98489257756762</v>
      </c>
      <c r="GC16" s="374">
        <v>459.65558604576086</v>
      </c>
      <c r="GD16" s="374">
        <v>446.17227992380549</v>
      </c>
      <c r="GE16" s="374">
        <v>464.93841243752047</v>
      </c>
      <c r="GF16" s="374">
        <v>445.12769894175767</v>
      </c>
      <c r="GG16" s="374">
        <v>441.70129978263577</v>
      </c>
      <c r="GH16" s="374">
        <v>415.3304683251053</v>
      </c>
      <c r="GI16" s="374">
        <v>369.39708716030896</v>
      </c>
      <c r="GJ16" s="374">
        <v>348.49276793869126</v>
      </c>
      <c r="GK16" s="374">
        <v>371.51659699915734</v>
      </c>
      <c r="GL16" s="374">
        <v>374.71972686491665</v>
      </c>
      <c r="GM16" s="374">
        <v>349.11757943784056</v>
      </c>
      <c r="GN16" s="374">
        <v>333.99687559078154</v>
      </c>
      <c r="GO16" s="374">
        <v>343.19833562131305</v>
      </c>
      <c r="GP16" s="374">
        <v>385.02655459467678</v>
      </c>
      <c r="GQ16" s="374">
        <v>406.27485400191824</v>
      </c>
      <c r="GR16" s="374">
        <v>383.96938039119851</v>
      </c>
      <c r="GS16" s="374">
        <v>423.74249505558475</v>
      </c>
      <c r="GT16" s="374">
        <v>438.92742366611981</v>
      </c>
      <c r="GU16" s="374">
        <v>439.34998703954221</v>
      </c>
      <c r="GV16" s="374">
        <v>432.6121589336496</v>
      </c>
      <c r="GW16" s="374">
        <v>474.15272317677068</v>
      </c>
      <c r="GX16" s="374">
        <v>433.22030393516002</v>
      </c>
      <c r="GY16" s="374">
        <v>438.77459716112799</v>
      </c>
      <c r="GZ16" s="374">
        <v>451.86031541009351</v>
      </c>
      <c r="HA16" s="374">
        <v>474.43723307729312</v>
      </c>
      <c r="HB16" s="374">
        <v>479.14766932630971</v>
      </c>
      <c r="HC16" s="374">
        <v>474.54778509059338</v>
      </c>
      <c r="HD16" s="374">
        <v>449.00956186358479</v>
      </c>
      <c r="HE16" s="374">
        <v>448.50714647556794</v>
      </c>
      <c r="HF16" s="374">
        <v>465.38405338700596</v>
      </c>
      <c r="HG16" s="374">
        <v>481.76927430804051</v>
      </c>
      <c r="HH16" s="374">
        <v>493.79973125114503</v>
      </c>
      <c r="HI16" s="374">
        <v>481.93150287652543</v>
      </c>
      <c r="HJ16" s="374">
        <v>456.54744500320362</v>
      </c>
      <c r="HK16" s="374">
        <v>471.90469959713141</v>
      </c>
      <c r="HL16" s="374">
        <v>510.19406218916259</v>
      </c>
      <c r="HM16" s="374">
        <v>505.6600086950512</v>
      </c>
      <c r="HN16" s="374">
        <v>491.5170264997318</v>
      </c>
      <c r="HO16" s="374">
        <v>499.67856056008395</v>
      </c>
      <c r="HP16" s="374">
        <v>441.47404971987589</v>
      </c>
      <c r="HQ16" s="374">
        <v>425.88209001575842</v>
      </c>
      <c r="HR16" s="374">
        <v>466.7933861129813</v>
      </c>
      <c r="HS16" s="374">
        <v>426.26548768018324</v>
      </c>
      <c r="HT16" s="374">
        <v>454.12283471936712</v>
      </c>
      <c r="HU16" s="374">
        <v>445.323158794292</v>
      </c>
      <c r="HV16" s="374">
        <v>439.04457503584331</v>
      </c>
      <c r="HW16" s="374">
        <v>499.83804445404724</v>
      </c>
      <c r="HX16" s="374">
        <v>486.15347623776535</v>
      </c>
      <c r="HY16" s="374">
        <v>482.08734128907167</v>
      </c>
      <c r="HZ16" s="374">
        <v>487.77220775156485</v>
      </c>
      <c r="IA16" s="374">
        <v>475.12884628387997</v>
      </c>
      <c r="IB16" s="374">
        <v>496.61885423574699</v>
      </c>
      <c r="IC16" s="374">
        <v>503.02556743117498</v>
      </c>
      <c r="ID16" s="374">
        <v>462.54762392273824</v>
      </c>
      <c r="IE16" s="374">
        <v>480.31068711599323</v>
      </c>
      <c r="IF16" s="374">
        <v>495.7967180366449</v>
      </c>
      <c r="IG16" s="374">
        <v>480.60425156670499</v>
      </c>
      <c r="IH16" s="374">
        <v>520.62884435046169</v>
      </c>
      <c r="II16" s="374">
        <v>494.74024610645</v>
      </c>
      <c r="IJ16" s="374">
        <v>437.62251655748099</v>
      </c>
      <c r="IK16" s="374">
        <v>277.98400902254673</v>
      </c>
      <c r="IL16" s="374">
        <v>295.99012593774006</v>
      </c>
      <c r="IM16" s="374">
        <v>310.00008468770022</v>
      </c>
      <c r="IN16" s="374">
        <v>322.33775177779114</v>
      </c>
      <c r="IO16" s="374">
        <v>337.77762514167097</v>
      </c>
      <c r="IP16" s="374">
        <v>312.91065130104954</v>
      </c>
      <c r="IQ16" s="374">
        <v>304.26267600117734</v>
      </c>
      <c r="IR16" s="374">
        <v>304.2092682269564</v>
      </c>
      <c r="IS16" s="374">
        <v>359.86268227213998</v>
      </c>
      <c r="IT16" s="374">
        <v>396.25646752482811</v>
      </c>
      <c r="IU16" s="374">
        <v>368.4940069129903</v>
      </c>
      <c r="IV16" s="374">
        <v>355.50052377180469</v>
      </c>
      <c r="IW16" s="374">
        <v>388.45249213933471</v>
      </c>
      <c r="IX16" s="374">
        <v>404.30549034498199</v>
      </c>
    </row>
    <row r="17" spans="1:258" x14ac:dyDescent="0.25">
      <c r="A17" s="253" t="s">
        <v>48</v>
      </c>
      <c r="B17" s="374">
        <v>100</v>
      </c>
      <c r="C17" s="374">
        <v>109.48137328545616</v>
      </c>
      <c r="D17" s="374">
        <v>107.82932727907587</v>
      </c>
      <c r="E17" s="374">
        <v>107.68578312361552</v>
      </c>
      <c r="F17" s="374">
        <v>115.2499328305073</v>
      </c>
      <c r="G17" s="374">
        <v>112.27483223620618</v>
      </c>
      <c r="H17" s="374">
        <v>103.70364221895444</v>
      </c>
      <c r="I17" s="374">
        <v>108.92326887311022</v>
      </c>
      <c r="J17" s="374">
        <v>110.12781393296794</v>
      </c>
      <c r="K17" s="374">
        <v>122.34394932668766</v>
      </c>
      <c r="L17" s="374">
        <v>115.41988664802119</v>
      </c>
      <c r="M17" s="374">
        <v>117.47372407818737</v>
      </c>
      <c r="N17" s="374">
        <v>104.48899282728217</v>
      </c>
      <c r="O17" s="374">
        <v>97.645626493801586</v>
      </c>
      <c r="P17" s="374">
        <v>102.5296324216995</v>
      </c>
      <c r="Q17" s="374">
        <v>92.547583166795306</v>
      </c>
      <c r="R17" s="374">
        <v>88.990604015599132</v>
      </c>
      <c r="S17" s="374">
        <v>95.726148799903385</v>
      </c>
      <c r="T17" s="374">
        <v>100.92132138881193</v>
      </c>
      <c r="U17" s="374">
        <v>98.67235854535177</v>
      </c>
      <c r="V17" s="374">
        <v>93.971138500138494</v>
      </c>
      <c r="W17" s="374">
        <v>83.480623920631032</v>
      </c>
      <c r="X17" s="374">
        <v>76.368336405485962</v>
      </c>
      <c r="Y17" s="374">
        <v>79.472595349835103</v>
      </c>
      <c r="Z17" s="374">
        <v>86.869955278656533</v>
      </c>
      <c r="AA17" s="374">
        <v>87.259651913431654</v>
      </c>
      <c r="AB17" s="374">
        <v>87.340137011288107</v>
      </c>
      <c r="AC17" s="374">
        <v>85.103283176879614</v>
      </c>
      <c r="AD17" s="374">
        <v>87.229279694535407</v>
      </c>
      <c r="AE17" s="374">
        <v>78.456631299920275</v>
      </c>
      <c r="AF17" s="374">
        <v>74.373665472533105</v>
      </c>
      <c r="AG17" s="374">
        <v>64.930644986835148</v>
      </c>
      <c r="AH17" s="374">
        <v>61.596046040002832</v>
      </c>
      <c r="AI17" s="374">
        <v>61.216491519484727</v>
      </c>
      <c r="AJ17" s="374">
        <v>54.246064654168514</v>
      </c>
      <c r="AK17" s="374">
        <v>59.551016421358931</v>
      </c>
      <c r="AL17" s="374">
        <v>62.60142824275416</v>
      </c>
      <c r="AM17" s="374">
        <v>55.294446382769806</v>
      </c>
      <c r="AN17" s="374">
        <v>52.246777711613404</v>
      </c>
      <c r="AO17" s="374">
        <v>51.42145567430935</v>
      </c>
      <c r="AP17" s="374">
        <v>51.498148536005033</v>
      </c>
      <c r="AQ17" s="374">
        <v>54.413748976154658</v>
      </c>
      <c r="AR17" s="374">
        <v>53.790164318098412</v>
      </c>
      <c r="AS17" s="374">
        <v>56.45253779451275</v>
      </c>
      <c r="AT17" s="374">
        <v>57.999669212717876</v>
      </c>
      <c r="AU17" s="374">
        <v>60.982882477303995</v>
      </c>
      <c r="AV17" s="374">
        <v>56.298871703048668</v>
      </c>
      <c r="AW17" s="374">
        <v>59.506162192899851</v>
      </c>
      <c r="AX17" s="374">
        <v>58.193717068645029</v>
      </c>
      <c r="AY17" s="374">
        <v>58.258432374127722</v>
      </c>
      <c r="AZ17" s="374">
        <v>59.843408668691211</v>
      </c>
      <c r="BA17" s="374">
        <v>60.608899885310592</v>
      </c>
      <c r="BB17" s="374">
        <v>60.237899513982221</v>
      </c>
      <c r="BC17" s="374">
        <v>60.707125319908222</v>
      </c>
      <c r="BD17" s="374">
        <v>60.202285299967713</v>
      </c>
      <c r="BE17" s="374">
        <v>61.560478935959949</v>
      </c>
      <c r="BF17" s="374">
        <v>59.867146199772328</v>
      </c>
      <c r="BG17" s="374">
        <v>59.450400924996181</v>
      </c>
      <c r="BH17" s="374">
        <v>58.629337052656744</v>
      </c>
      <c r="BI17" s="374">
        <v>57.920794259511425</v>
      </c>
      <c r="BJ17" s="374">
        <v>57.311462315728349</v>
      </c>
      <c r="BK17" s="374">
        <v>57.950012189239224</v>
      </c>
      <c r="BL17" s="374">
        <v>58.933105338480274</v>
      </c>
      <c r="BM17" s="374">
        <v>59.098320608774344</v>
      </c>
      <c r="BN17" s="374">
        <v>59.214781948608106</v>
      </c>
      <c r="BO17" s="374">
        <v>58.36912511620401</v>
      </c>
      <c r="BP17" s="374">
        <v>62.394149094185103</v>
      </c>
      <c r="BQ17" s="374">
        <v>63.612953452943401</v>
      </c>
      <c r="BR17" s="374">
        <v>65.670049808704121</v>
      </c>
      <c r="BS17" s="374">
        <v>64.404719320093079</v>
      </c>
      <c r="BT17" s="374">
        <v>66.292684590730104</v>
      </c>
      <c r="BU17" s="374">
        <v>65.579811566697686</v>
      </c>
      <c r="BV17" s="374">
        <v>68.842283324544354</v>
      </c>
      <c r="BW17" s="374">
        <v>68.93671007196879</v>
      </c>
      <c r="BX17" s="374">
        <v>69.258210969684811</v>
      </c>
      <c r="BY17" s="374">
        <v>70.227799285980595</v>
      </c>
      <c r="BZ17" s="374">
        <v>70.210630978626838</v>
      </c>
      <c r="CA17" s="374">
        <v>68.407908875468465</v>
      </c>
      <c r="CB17" s="374">
        <v>64.887219274399484</v>
      </c>
      <c r="CC17" s="374">
        <v>65.419568449141693</v>
      </c>
      <c r="CD17" s="374">
        <v>65.373702930962281</v>
      </c>
      <c r="CE17" s="374">
        <v>66.280583990902059</v>
      </c>
      <c r="CF17" s="374">
        <v>68.275906345091954</v>
      </c>
      <c r="CG17" s="374">
        <v>70.169742030633685</v>
      </c>
      <c r="CH17" s="374">
        <v>69.182883099368425</v>
      </c>
      <c r="CI17" s="374">
        <v>70.075249564924277</v>
      </c>
      <c r="CJ17" s="374">
        <v>72.323466006927248</v>
      </c>
      <c r="CK17" s="374">
        <v>70.062538780375064</v>
      </c>
      <c r="CL17" s="374">
        <v>70.449284228127155</v>
      </c>
      <c r="CM17" s="374">
        <v>71.702380893006719</v>
      </c>
      <c r="CN17" s="374">
        <v>75.160327616404359</v>
      </c>
      <c r="CO17" s="374">
        <v>73.480824139021976</v>
      </c>
      <c r="CP17" s="374">
        <v>70.080140266486708</v>
      </c>
      <c r="CQ17" s="374">
        <v>70.995025723791571</v>
      </c>
      <c r="CR17" s="374">
        <v>70.890756073047356</v>
      </c>
      <c r="CS17" s="374">
        <v>70.781532029074057</v>
      </c>
      <c r="CT17" s="374">
        <v>66.675973366509041</v>
      </c>
      <c r="CU17" s="374">
        <v>66.797772595944494</v>
      </c>
      <c r="CV17" s="374">
        <v>61.744392839376609</v>
      </c>
      <c r="CW17" s="374">
        <v>58.866722100725426</v>
      </c>
      <c r="CX17" s="374">
        <v>56.425428059431198</v>
      </c>
      <c r="CY17" s="374">
        <v>60.346616743049175</v>
      </c>
      <c r="CZ17" s="374">
        <v>61.598758050383992</v>
      </c>
      <c r="DA17" s="374">
        <v>56.31621262118599</v>
      </c>
      <c r="DB17" s="374">
        <v>55.597890888469621</v>
      </c>
      <c r="DC17" s="374">
        <v>58.993627600438238</v>
      </c>
      <c r="DD17" s="374">
        <v>55.798991273885456</v>
      </c>
      <c r="DE17" s="374">
        <v>50.448336151846007</v>
      </c>
      <c r="DF17" s="374">
        <v>46.933254435431373</v>
      </c>
      <c r="DG17" s="374">
        <v>43.864019803923405</v>
      </c>
      <c r="DH17" s="374">
        <v>43.642695865204203</v>
      </c>
      <c r="DI17" s="374">
        <v>39.46319403031486</v>
      </c>
      <c r="DJ17" s="374">
        <v>40.914144006128318</v>
      </c>
      <c r="DK17" s="374">
        <v>44.422136416938173</v>
      </c>
      <c r="DL17" s="374">
        <v>44.49400931789215</v>
      </c>
      <c r="DM17" s="374">
        <v>44.765159128285504</v>
      </c>
      <c r="DN17" s="374">
        <v>47.526070878715771</v>
      </c>
      <c r="DO17" s="374">
        <v>48.320898245854224</v>
      </c>
      <c r="DP17" s="374">
        <v>49.159203695528383</v>
      </c>
      <c r="DQ17" s="374">
        <v>47.88544027466213</v>
      </c>
      <c r="DR17" s="374">
        <v>49.788709194502481</v>
      </c>
      <c r="DS17" s="374">
        <v>52.85381811658312</v>
      </c>
      <c r="DT17" s="374">
        <v>52.515921795928683</v>
      </c>
      <c r="DU17" s="374">
        <v>54.987222236047096</v>
      </c>
      <c r="DV17" s="374">
        <v>58.646449327336832</v>
      </c>
      <c r="DW17" s="374">
        <v>60.6308741553934</v>
      </c>
      <c r="DX17" s="374">
        <v>59.670735145846542</v>
      </c>
      <c r="DY17" s="374">
        <v>56.765986695755579</v>
      </c>
      <c r="DZ17" s="374">
        <v>57.419185738924746</v>
      </c>
      <c r="EA17" s="374">
        <v>56.046221240805643</v>
      </c>
      <c r="EB17" s="374">
        <v>57.299292996189422</v>
      </c>
      <c r="EC17" s="374">
        <v>58.644896669639358</v>
      </c>
      <c r="ED17" s="374">
        <v>61.99013525845519</v>
      </c>
      <c r="EE17" s="374">
        <v>64.355550725269268</v>
      </c>
      <c r="EF17" s="374">
        <v>64.64071549216456</v>
      </c>
      <c r="EG17" s="374">
        <v>66.210255366802429</v>
      </c>
      <c r="EH17" s="374">
        <v>64.583585535135484</v>
      </c>
      <c r="EI17" s="374">
        <v>63.831193655255056</v>
      </c>
      <c r="EJ17" s="374">
        <v>64.725752901334317</v>
      </c>
      <c r="EK17" s="374">
        <v>62.866061687956929</v>
      </c>
      <c r="EL17" s="374">
        <v>61.800670705141606</v>
      </c>
      <c r="EM17" s="374">
        <v>57.898801957146532</v>
      </c>
      <c r="EN17" s="374">
        <v>57.158614179607085</v>
      </c>
      <c r="EO17" s="374">
        <v>61.281659789565843</v>
      </c>
      <c r="EP17" s="374">
        <v>63.047098485973436</v>
      </c>
      <c r="EQ17" s="374">
        <v>65.803423443574303</v>
      </c>
      <c r="ER17" s="374">
        <v>68.375856337456568</v>
      </c>
      <c r="ES17" s="374">
        <v>69.795459967539827</v>
      </c>
      <c r="ET17" s="374">
        <v>71.91090125475786</v>
      </c>
      <c r="EU17" s="374">
        <v>71.489705312614234</v>
      </c>
      <c r="EV17" s="374">
        <v>70.796498936366774</v>
      </c>
      <c r="EW17" s="374">
        <v>71.574139593100057</v>
      </c>
      <c r="EX17" s="374">
        <v>74.493076136907248</v>
      </c>
      <c r="EY17" s="374">
        <v>74.614402835081194</v>
      </c>
      <c r="EZ17" s="374">
        <v>75.046500455490289</v>
      </c>
      <c r="FA17" s="374">
        <v>73.098964980465681</v>
      </c>
      <c r="FB17" s="374">
        <v>73.202255853336951</v>
      </c>
      <c r="FC17" s="374">
        <v>72.848072292778852</v>
      </c>
      <c r="FD17" s="374">
        <v>74.67503932906898</v>
      </c>
      <c r="FE17" s="374">
        <v>78.039249646182213</v>
      </c>
      <c r="FF17" s="374">
        <v>82.267925186473988</v>
      </c>
      <c r="FG17" s="374">
        <v>81.417103621833405</v>
      </c>
      <c r="FH17" s="374">
        <v>84.686919908685368</v>
      </c>
      <c r="FI17" s="374">
        <v>83.13920259416426</v>
      </c>
      <c r="FJ17" s="374">
        <v>85.792547156006137</v>
      </c>
      <c r="FK17" s="374">
        <v>84.00268966092969</v>
      </c>
      <c r="FL17" s="374">
        <v>84.414045430500849</v>
      </c>
      <c r="FM17" s="374">
        <v>87.214681459368762</v>
      </c>
      <c r="FN17" s="374">
        <v>89.885227280537734</v>
      </c>
      <c r="FO17" s="374">
        <v>91.116769622801826</v>
      </c>
      <c r="FP17" s="374">
        <v>89.637537954596482</v>
      </c>
      <c r="FQ17" s="374">
        <v>91.540117767413562</v>
      </c>
      <c r="FR17" s="374">
        <v>92.539163107573415</v>
      </c>
      <c r="FS17" s="374">
        <v>91.957919589650402</v>
      </c>
      <c r="FT17" s="374">
        <v>95.180713211459718</v>
      </c>
      <c r="FU17" s="374">
        <v>97.171774490179402</v>
      </c>
      <c r="FV17" s="374">
        <v>97.285585098389646</v>
      </c>
      <c r="FW17" s="374">
        <v>102.35864884137195</v>
      </c>
      <c r="FX17" s="374">
        <v>104.23465011718578</v>
      </c>
      <c r="FY17" s="374">
        <v>107.58091538971124</v>
      </c>
      <c r="FZ17" s="374">
        <v>110.00982241012079</v>
      </c>
      <c r="GA17" s="374">
        <v>112.97468377647483</v>
      </c>
      <c r="GB17" s="374">
        <v>116.49772728722209</v>
      </c>
      <c r="GC17" s="374">
        <v>124.5516240102329</v>
      </c>
      <c r="GD17" s="374">
        <v>128.74469763964228</v>
      </c>
      <c r="GE17" s="374">
        <v>124.18766733766044</v>
      </c>
      <c r="GF17" s="374">
        <v>128.70714163435034</v>
      </c>
      <c r="GG17" s="374">
        <v>124.83921124978747</v>
      </c>
      <c r="GH17" s="374">
        <v>127.31407624251298</v>
      </c>
      <c r="GI17" s="374">
        <v>118.02001889447331</v>
      </c>
      <c r="GJ17" s="374">
        <v>114.68033244742753</v>
      </c>
      <c r="GK17" s="374">
        <v>123.61359425703762</v>
      </c>
      <c r="GL17" s="374">
        <v>129.33453300226833</v>
      </c>
      <c r="GM17" s="374">
        <v>122.69836728744718</v>
      </c>
      <c r="GN17" s="374">
        <v>116.22870635086956</v>
      </c>
      <c r="GO17" s="374">
        <v>115.54250190651194</v>
      </c>
      <c r="GP17" s="374">
        <v>117.76012323494686</v>
      </c>
      <c r="GQ17" s="374">
        <v>117.63794749548371</v>
      </c>
      <c r="GR17" s="374">
        <v>122.48515448900449</v>
      </c>
      <c r="GS17" s="374">
        <v>122.51504681935438</v>
      </c>
      <c r="GT17" s="374">
        <v>125.89345274975987</v>
      </c>
      <c r="GU17" s="374">
        <v>126.72570453806144</v>
      </c>
      <c r="GV17" s="374">
        <v>125.46698386773065</v>
      </c>
      <c r="GW17" s="374">
        <v>125.73432898548658</v>
      </c>
      <c r="GX17" s="374">
        <v>135.86018571861547</v>
      </c>
      <c r="GY17" s="374">
        <v>139.41974664680308</v>
      </c>
      <c r="GZ17" s="374">
        <v>138.36031157487179</v>
      </c>
      <c r="HA17" s="374">
        <v>145.62971409980346</v>
      </c>
      <c r="HB17" s="374">
        <v>144.37359698477729</v>
      </c>
      <c r="HC17" s="374">
        <v>142.95474709701398</v>
      </c>
      <c r="HD17" s="374">
        <v>139.23180707957928</v>
      </c>
      <c r="HE17" s="374">
        <v>138.70583343238056</v>
      </c>
      <c r="HF17" s="374">
        <v>136.39607273293842</v>
      </c>
      <c r="HG17" s="374">
        <v>135.4147815383626</v>
      </c>
      <c r="HH17" s="374">
        <v>140.34773968182165</v>
      </c>
      <c r="HI17" s="374">
        <v>145.27069693461274</v>
      </c>
      <c r="HJ17" s="374">
        <v>146.24264919935189</v>
      </c>
      <c r="HK17" s="374">
        <v>146.62675547051998</v>
      </c>
      <c r="HL17" s="374">
        <v>147.95292211864933</v>
      </c>
      <c r="HM17" s="374">
        <v>145.6611682885119</v>
      </c>
      <c r="HN17" s="374">
        <v>141.21697411683544</v>
      </c>
      <c r="HO17" s="374">
        <v>144.71482324911111</v>
      </c>
      <c r="HP17" s="374">
        <v>153.32720549295647</v>
      </c>
      <c r="HQ17" s="374">
        <v>153.85791830996246</v>
      </c>
      <c r="HR17" s="374">
        <v>157.98155374851586</v>
      </c>
      <c r="HS17" s="374">
        <v>164.41725880736681</v>
      </c>
      <c r="HT17" s="374">
        <v>155.66294801887864</v>
      </c>
      <c r="HU17" s="374">
        <v>158.67880275072872</v>
      </c>
      <c r="HV17" s="374">
        <v>141.62868736348207</v>
      </c>
      <c r="HW17" s="374">
        <v>153.61236435394454</v>
      </c>
      <c r="HX17" s="374">
        <v>159.80910938174054</v>
      </c>
      <c r="HY17" s="374">
        <v>163.34828748671336</v>
      </c>
      <c r="HZ17" s="374">
        <v>169.87694508354511</v>
      </c>
      <c r="IA17" s="374">
        <v>161.09120971095868</v>
      </c>
      <c r="IB17" s="374">
        <v>167.82919402243411</v>
      </c>
      <c r="IC17" s="374">
        <v>173.85360769145353</v>
      </c>
      <c r="ID17" s="374">
        <v>170.41155455930394</v>
      </c>
      <c r="IE17" s="374">
        <v>174.35929913570789</v>
      </c>
      <c r="IF17" s="374">
        <v>173.76434243000546</v>
      </c>
      <c r="IG17" s="374">
        <v>182.47808657061844</v>
      </c>
      <c r="IH17" s="374">
        <v>184.4569378371045</v>
      </c>
      <c r="II17" s="374">
        <v>185.90215602376912</v>
      </c>
      <c r="IJ17" s="374">
        <v>172.51688834840797</v>
      </c>
      <c r="IK17" s="374">
        <v>146.35112903718328</v>
      </c>
      <c r="IL17" s="374">
        <v>165.4678427997967</v>
      </c>
      <c r="IM17" s="374">
        <v>172.49347739182016</v>
      </c>
      <c r="IN17" s="374">
        <v>174.71399057555934</v>
      </c>
      <c r="IO17" s="374">
        <v>174.81146334384317</v>
      </c>
      <c r="IP17" s="374">
        <v>183.20893525752069</v>
      </c>
      <c r="IQ17" s="374">
        <v>180.39484623666127</v>
      </c>
      <c r="IR17" s="374">
        <v>179.55587898346658</v>
      </c>
      <c r="IS17" s="374">
        <v>195.86863838512781</v>
      </c>
      <c r="IT17" s="374">
        <v>201.34055412939259</v>
      </c>
      <c r="IU17" s="374">
        <v>202.25084011823844</v>
      </c>
      <c r="IV17" s="374">
        <v>209.29977535265812</v>
      </c>
      <c r="IW17" s="374">
        <v>223.01727639609305</v>
      </c>
      <c r="IX17" s="374">
        <v>229.18488475452159</v>
      </c>
    </row>
    <row r="18" spans="1:258" x14ac:dyDescent="0.25">
      <c r="A18" s="253" t="s">
        <v>49</v>
      </c>
      <c r="B18" s="374">
        <v>100</v>
      </c>
      <c r="C18" s="374">
        <v>121.68638137756199</v>
      </c>
      <c r="D18" s="374">
        <v>125.06017803552605</v>
      </c>
      <c r="E18" s="374">
        <v>143.06517644447976</v>
      </c>
      <c r="F18" s="374">
        <v>143.09348363729146</v>
      </c>
      <c r="G18" s="374">
        <v>144.80702489858874</v>
      </c>
      <c r="H18" s="374">
        <v>137.33597184426736</v>
      </c>
      <c r="I18" s="374">
        <v>131.85521640484245</v>
      </c>
      <c r="J18" s="374">
        <v>130.11516241810327</v>
      </c>
      <c r="K18" s="374">
        <v>133.10321893421067</v>
      </c>
      <c r="L18" s="374">
        <v>126.39469994290386</v>
      </c>
      <c r="M18" s="374">
        <v>122.61674850643649</v>
      </c>
      <c r="N18" s="374">
        <v>112.34237783444554</v>
      </c>
      <c r="O18" s="374">
        <v>109.81228332454666</v>
      </c>
      <c r="P18" s="374">
        <v>111.89343756714069</v>
      </c>
      <c r="Q18" s="374">
        <v>97.248555529457164</v>
      </c>
      <c r="R18" s="374">
        <v>88.103451804673782</v>
      </c>
      <c r="S18" s="374">
        <v>98.128579604944093</v>
      </c>
      <c r="T18" s="374">
        <v>99.011995418606219</v>
      </c>
      <c r="U18" s="374">
        <v>92.216285926321632</v>
      </c>
      <c r="V18" s="374">
        <v>89.212036873440582</v>
      </c>
      <c r="W18" s="374">
        <v>79.089213386074277</v>
      </c>
      <c r="X18" s="374">
        <v>70.246949005207441</v>
      </c>
      <c r="Y18" s="374">
        <v>76.685281390247539</v>
      </c>
      <c r="Z18" s="374">
        <v>84.499981100854399</v>
      </c>
      <c r="AA18" s="374">
        <v>87.300924196959286</v>
      </c>
      <c r="AB18" s="374">
        <v>83.918747825011621</v>
      </c>
      <c r="AC18" s="374">
        <v>84.734163630511716</v>
      </c>
      <c r="AD18" s="374">
        <v>87.188991818967821</v>
      </c>
      <c r="AE18" s="374">
        <v>79.045843236125094</v>
      </c>
      <c r="AF18" s="374">
        <v>76.563534015013545</v>
      </c>
      <c r="AG18" s="374">
        <v>71.467980718208295</v>
      </c>
      <c r="AH18" s="374">
        <v>62.588617758175126</v>
      </c>
      <c r="AI18" s="374">
        <v>62.592755330970874</v>
      </c>
      <c r="AJ18" s="374">
        <v>53.816526652695401</v>
      </c>
      <c r="AK18" s="374">
        <v>60.04390227998568</v>
      </c>
      <c r="AL18" s="374">
        <v>66.786001083444091</v>
      </c>
      <c r="AM18" s="374">
        <v>58.314501229140966</v>
      </c>
      <c r="AN18" s="374">
        <v>55.080008804609257</v>
      </c>
      <c r="AO18" s="374">
        <v>53.745487886788048</v>
      </c>
      <c r="AP18" s="374">
        <v>52.842475293260264</v>
      </c>
      <c r="AQ18" s="374">
        <v>60.660127454169995</v>
      </c>
      <c r="AR18" s="374">
        <v>60.863695616200275</v>
      </c>
      <c r="AS18" s="374">
        <v>62.361945979876836</v>
      </c>
      <c r="AT18" s="374">
        <v>66.195958133640858</v>
      </c>
      <c r="AU18" s="374">
        <v>69.325287052017529</v>
      </c>
      <c r="AV18" s="374">
        <v>67.494806273215701</v>
      </c>
      <c r="AW18" s="374">
        <v>73.317688962689473</v>
      </c>
      <c r="AX18" s="374">
        <v>73.477980421809534</v>
      </c>
      <c r="AY18" s="374">
        <v>74.253914919027807</v>
      </c>
      <c r="AZ18" s="374">
        <v>78.596953077255449</v>
      </c>
      <c r="BA18" s="374">
        <v>81.977868244991967</v>
      </c>
      <c r="BB18" s="374">
        <v>80.503580254333059</v>
      </c>
      <c r="BC18" s="374">
        <v>79.951015529483627</v>
      </c>
      <c r="BD18" s="374">
        <v>79.372766300591053</v>
      </c>
      <c r="BE18" s="374">
        <v>82.350001912229317</v>
      </c>
      <c r="BF18" s="374">
        <v>79.772134340000562</v>
      </c>
      <c r="BG18" s="374">
        <v>80.745303717193423</v>
      </c>
      <c r="BH18" s="374">
        <v>84.704232078483543</v>
      </c>
      <c r="BI18" s="374">
        <v>84.912596998760492</v>
      </c>
      <c r="BJ18" s="374">
        <v>90.761090870860286</v>
      </c>
      <c r="BK18" s="374">
        <v>90.526597583692052</v>
      </c>
      <c r="BL18" s="374">
        <v>90.535706962215897</v>
      </c>
      <c r="BM18" s="374">
        <v>95.924352857782523</v>
      </c>
      <c r="BN18" s="374">
        <v>95.380297529542275</v>
      </c>
      <c r="BO18" s="374">
        <v>93.583011836310604</v>
      </c>
      <c r="BP18" s="374">
        <v>100.14022711679466</v>
      </c>
      <c r="BQ18" s="374">
        <v>103.81812649926511</v>
      </c>
      <c r="BR18" s="374">
        <v>108.27835553597448</v>
      </c>
      <c r="BS18" s="374">
        <v>110.51740981862761</v>
      </c>
      <c r="BT18" s="374">
        <v>116.69710174166977</v>
      </c>
      <c r="BU18" s="374">
        <v>111.34131844724757</v>
      </c>
      <c r="BV18" s="374">
        <v>114.72856166231672</v>
      </c>
      <c r="BW18" s="374">
        <v>122.77226925380333</v>
      </c>
      <c r="BX18" s="374">
        <v>126.76820588518963</v>
      </c>
      <c r="BY18" s="374">
        <v>130.06119657907175</v>
      </c>
      <c r="BZ18" s="374">
        <v>139.58256077768965</v>
      </c>
      <c r="CA18" s="374">
        <v>143.00904414484145</v>
      </c>
      <c r="CB18" s="374">
        <v>132.47225890729862</v>
      </c>
      <c r="CC18" s="374">
        <v>130.84735003531864</v>
      </c>
      <c r="CD18" s="374">
        <v>130.76322141518202</v>
      </c>
      <c r="CE18" s="374">
        <v>133.89503464754395</v>
      </c>
      <c r="CF18" s="374">
        <v>135.34767032263116</v>
      </c>
      <c r="CG18" s="374">
        <v>141.42641373501897</v>
      </c>
      <c r="CH18" s="374">
        <v>144.12410805241203</v>
      </c>
      <c r="CI18" s="374">
        <v>154.21918725160768</v>
      </c>
      <c r="CJ18" s="374">
        <v>160.08076737451117</v>
      </c>
      <c r="CK18" s="374">
        <v>154.28192130417497</v>
      </c>
      <c r="CL18" s="374">
        <v>161.04725088210111</v>
      </c>
      <c r="CM18" s="374">
        <v>171.92099641972479</v>
      </c>
      <c r="CN18" s="374">
        <v>176.60941851046232</v>
      </c>
      <c r="CO18" s="374">
        <v>176.13942012522898</v>
      </c>
      <c r="CP18" s="374">
        <v>175.41031261319642</v>
      </c>
      <c r="CQ18" s="374">
        <v>170.59021998955717</v>
      </c>
      <c r="CR18" s="374">
        <v>176.53134862779532</v>
      </c>
      <c r="CS18" s="374">
        <v>176.02316652381515</v>
      </c>
      <c r="CT18" s="374">
        <v>162.93115703912244</v>
      </c>
      <c r="CU18" s="374">
        <v>160.13725662835125</v>
      </c>
      <c r="CV18" s="374">
        <v>138.46836010462658</v>
      </c>
      <c r="CW18" s="374">
        <v>145.502747564402</v>
      </c>
      <c r="CX18" s="374">
        <v>140.58009213102022</v>
      </c>
      <c r="CY18" s="374">
        <v>148.98202853661726</v>
      </c>
      <c r="CZ18" s="374">
        <v>155.14740659935759</v>
      </c>
      <c r="DA18" s="374">
        <v>137.69274856657211</v>
      </c>
      <c r="DB18" s="374">
        <v>134.37986855399166</v>
      </c>
      <c r="DC18" s="374">
        <v>135.3174214018037</v>
      </c>
      <c r="DD18" s="374">
        <v>109.90537272764708</v>
      </c>
      <c r="DE18" s="374">
        <v>90.536966001313985</v>
      </c>
      <c r="DF18" s="374">
        <v>83.081492741385858</v>
      </c>
      <c r="DG18" s="374">
        <v>79.275037551607767</v>
      </c>
      <c r="DH18" s="374">
        <v>79.930778934073544</v>
      </c>
      <c r="DI18" s="374">
        <v>74.053411620709227</v>
      </c>
      <c r="DJ18" s="374">
        <v>76.804968173461134</v>
      </c>
      <c r="DK18" s="374">
        <v>93.000442352252335</v>
      </c>
      <c r="DL18" s="374">
        <v>98.544509753946969</v>
      </c>
      <c r="DM18" s="374">
        <v>96.599626229009004</v>
      </c>
      <c r="DN18" s="374">
        <v>106.05176607596934</v>
      </c>
      <c r="DO18" s="374">
        <v>111.98905880630871</v>
      </c>
      <c r="DP18" s="374">
        <v>114.64350664362837</v>
      </c>
      <c r="DQ18" s="374">
        <v>114.41475271951325</v>
      </c>
      <c r="DR18" s="374">
        <v>114.7871925123043</v>
      </c>
      <c r="DS18" s="374">
        <v>120.89856791120737</v>
      </c>
      <c r="DT18" s="374">
        <v>123.46858014674169</v>
      </c>
      <c r="DU18" s="374">
        <v>125.10282947039839</v>
      </c>
      <c r="DV18" s="374">
        <v>135.81619031655231</v>
      </c>
      <c r="DW18" s="374">
        <v>139.98751674000553</v>
      </c>
      <c r="DX18" s="374">
        <v>129.81603677116414</v>
      </c>
      <c r="DY18" s="374">
        <v>129.29058537754798</v>
      </c>
      <c r="DZ18" s="374">
        <v>136.58187778217905</v>
      </c>
      <c r="EA18" s="374">
        <v>132.4058043093674</v>
      </c>
      <c r="EB18" s="374">
        <v>143.5599774376783</v>
      </c>
      <c r="EC18" s="374">
        <v>144.84327653245015</v>
      </c>
      <c r="ED18" s="374">
        <v>146.52301803788851</v>
      </c>
      <c r="EE18" s="374">
        <v>159.66671184943161</v>
      </c>
      <c r="EF18" s="374">
        <v>160.06077734224741</v>
      </c>
      <c r="EG18" s="374">
        <v>160.01903492149316</v>
      </c>
      <c r="EH18" s="374">
        <v>159.19202373114152</v>
      </c>
      <c r="EI18" s="374">
        <v>163.11352453989483</v>
      </c>
      <c r="EJ18" s="374">
        <v>161.07525179930548</v>
      </c>
      <c r="EK18" s="374">
        <v>152.09720025474627</v>
      </c>
      <c r="EL18" s="374">
        <v>146.13888834644638</v>
      </c>
      <c r="EM18" s="374">
        <v>129.55740488980459</v>
      </c>
      <c r="EN18" s="374">
        <v>119.06513733992026</v>
      </c>
      <c r="EO18" s="374">
        <v>131.21259475877659</v>
      </c>
      <c r="EP18" s="374">
        <v>129.90094007230815</v>
      </c>
      <c r="EQ18" s="374">
        <v>131.43028675530522</v>
      </c>
      <c r="ER18" s="374">
        <v>140.21018135566197</v>
      </c>
      <c r="ES18" s="374">
        <v>152.41347587913245</v>
      </c>
      <c r="ET18" s="374">
        <v>149.94498396369011</v>
      </c>
      <c r="EU18" s="374">
        <v>149.41705093884852</v>
      </c>
      <c r="EV18" s="374">
        <v>136.81541088870816</v>
      </c>
      <c r="EW18" s="374">
        <v>141.67348389413695</v>
      </c>
      <c r="EX18" s="374">
        <v>152.45400159209595</v>
      </c>
      <c r="EY18" s="374">
        <v>153.36825056800896</v>
      </c>
      <c r="EZ18" s="374">
        <v>155.98298108859726</v>
      </c>
      <c r="FA18" s="374">
        <v>152.86503503466412</v>
      </c>
      <c r="FB18" s="374">
        <v>155.70594053773516</v>
      </c>
      <c r="FC18" s="374">
        <v>159.1502828217981</v>
      </c>
      <c r="FD18" s="374">
        <v>166.36617881648525</v>
      </c>
      <c r="FE18" s="374">
        <v>173.35963796471628</v>
      </c>
      <c r="FF18" s="374">
        <v>173.51933885457927</v>
      </c>
      <c r="FG18" s="374">
        <v>173.04306916079034</v>
      </c>
      <c r="FH18" s="374">
        <v>174.91231617861018</v>
      </c>
      <c r="FI18" s="374">
        <v>163.64370083462651</v>
      </c>
      <c r="FJ18" s="374">
        <v>174.89854296048142</v>
      </c>
      <c r="FK18" s="374">
        <v>175.86816163250739</v>
      </c>
      <c r="FL18" s="374">
        <v>183.6843660846846</v>
      </c>
      <c r="FM18" s="374">
        <v>185.91614648058842</v>
      </c>
      <c r="FN18" s="374">
        <v>188.20046127676099</v>
      </c>
      <c r="FO18" s="374">
        <v>191.0345387959143</v>
      </c>
      <c r="FP18" s="374">
        <v>188.97409003799331</v>
      </c>
      <c r="FQ18" s="374">
        <v>200.58011479557882</v>
      </c>
      <c r="FR18" s="374">
        <v>200.5045987829366</v>
      </c>
      <c r="FS18" s="374">
        <v>202.52460673472063</v>
      </c>
      <c r="FT18" s="374">
        <v>208.62009994966721</v>
      </c>
      <c r="FU18" s="374">
        <v>206.73770218499945</v>
      </c>
      <c r="FV18" s="374">
        <v>202.89196472739442</v>
      </c>
      <c r="FW18" s="374">
        <v>205.35977646512617</v>
      </c>
      <c r="FX18" s="374">
        <v>205.44864092469825</v>
      </c>
      <c r="FY18" s="374">
        <v>203.14025835218098</v>
      </c>
      <c r="FZ18" s="374">
        <v>205.4285340288105</v>
      </c>
      <c r="GA18" s="374">
        <v>203.59048128021468</v>
      </c>
      <c r="GB18" s="374">
        <v>219.7902816248515</v>
      </c>
      <c r="GC18" s="374">
        <v>236.42138663202223</v>
      </c>
      <c r="GD18" s="374">
        <v>244.56599257397573</v>
      </c>
      <c r="GE18" s="374">
        <v>244.04028592677389</v>
      </c>
      <c r="GF18" s="374">
        <v>248.15481623633519</v>
      </c>
      <c r="GG18" s="374">
        <v>236.46254022961125</v>
      </c>
      <c r="GH18" s="374">
        <v>242.57962425928108</v>
      </c>
      <c r="GI18" s="374">
        <v>225.9674012579043</v>
      </c>
      <c r="GJ18" s="374">
        <v>219.27886828436695</v>
      </c>
      <c r="GK18" s="374">
        <v>231.19742391599337</v>
      </c>
      <c r="GL18" s="374">
        <v>245.44160307007482</v>
      </c>
      <c r="GM18" s="374">
        <v>238.96175982528993</v>
      </c>
      <c r="GN18" s="374">
        <v>224.24594371913795</v>
      </c>
      <c r="GO18" s="374">
        <v>224.45261097062445</v>
      </c>
      <c r="GP18" s="374">
        <v>230.38467472255596</v>
      </c>
      <c r="GQ18" s="374">
        <v>233.69173849956766</v>
      </c>
      <c r="GR18" s="374">
        <v>240.05201885432552</v>
      </c>
      <c r="GS18" s="374">
        <v>228.79421691594595</v>
      </c>
      <c r="GT18" s="374">
        <v>237.82334050676391</v>
      </c>
      <c r="GU18" s="374">
        <v>241.27604089216501</v>
      </c>
      <c r="GV18" s="374">
        <v>242.79011567400352</v>
      </c>
      <c r="GW18" s="374">
        <v>236.72124361133984</v>
      </c>
      <c r="GX18" s="374">
        <v>237.89062432271351</v>
      </c>
      <c r="GY18" s="374">
        <v>250.61155339332694</v>
      </c>
      <c r="GZ18" s="374">
        <v>256.26403771781474</v>
      </c>
      <c r="HA18" s="374">
        <v>260.98509162252913</v>
      </c>
      <c r="HB18" s="374">
        <v>266.1297410370712</v>
      </c>
      <c r="HC18" s="374">
        <v>276.12492110131177</v>
      </c>
      <c r="HD18" s="374">
        <v>278.49811066479987</v>
      </c>
      <c r="HE18" s="374">
        <v>276.41562434556977</v>
      </c>
      <c r="HF18" s="374">
        <v>274.72816555742401</v>
      </c>
      <c r="HG18" s="374">
        <v>275.32011439695106</v>
      </c>
      <c r="HH18" s="374">
        <v>282.91578523492421</v>
      </c>
      <c r="HI18" s="374">
        <v>286.57119656554619</v>
      </c>
      <c r="HJ18" s="374">
        <v>274.6539760256095</v>
      </c>
      <c r="HK18" s="374">
        <v>277.47837123533287</v>
      </c>
      <c r="HL18" s="374">
        <v>280.73795155098338</v>
      </c>
      <c r="HM18" s="374">
        <v>276.19792042482032</v>
      </c>
      <c r="HN18" s="374">
        <v>268.25607543095975</v>
      </c>
      <c r="HO18" s="374">
        <v>272.38551554143157</v>
      </c>
      <c r="HP18" s="374">
        <v>279.16761219692751</v>
      </c>
      <c r="HQ18" s="374">
        <v>277.0016933909688</v>
      </c>
      <c r="HR18" s="374">
        <v>283.70189787731454</v>
      </c>
      <c r="HS18" s="374">
        <v>283.08135530542461</v>
      </c>
      <c r="HT18" s="374">
        <v>262.44192698742728</v>
      </c>
      <c r="HU18" s="374">
        <v>260.55660579969208</v>
      </c>
      <c r="HV18" s="374">
        <v>246.15229198811062</v>
      </c>
      <c r="HW18" s="374">
        <v>258.46643453465947</v>
      </c>
      <c r="HX18" s="374">
        <v>267.2447320686129</v>
      </c>
      <c r="HY18" s="374">
        <v>271.95776479665676</v>
      </c>
      <c r="HZ18" s="374">
        <v>282.11013179329586</v>
      </c>
      <c r="IA18" s="374">
        <v>270.41870301470203</v>
      </c>
      <c r="IB18" s="374">
        <v>282.24411661420032</v>
      </c>
      <c r="IC18" s="374">
        <v>278.23770897427124</v>
      </c>
      <c r="ID18" s="374">
        <v>273.5409939157646</v>
      </c>
      <c r="IE18" s="374">
        <v>281.56478801537816</v>
      </c>
      <c r="IF18" s="374">
        <v>287.82020010076599</v>
      </c>
      <c r="IG18" s="374">
        <v>300.04954668730835</v>
      </c>
      <c r="IH18" s="374">
        <v>314.21114529154192</v>
      </c>
      <c r="II18" s="374">
        <v>313.57010291829607</v>
      </c>
      <c r="IJ18" s="374">
        <v>290.90511064649172</v>
      </c>
      <c r="IK18" s="374">
        <v>250.30544561057076</v>
      </c>
      <c r="IL18" s="374">
        <v>278.68126694039302</v>
      </c>
      <c r="IM18" s="374">
        <v>302.84068211568319</v>
      </c>
      <c r="IN18" s="374">
        <v>308.46089504878933</v>
      </c>
      <c r="IO18" s="374">
        <v>326.01865753845817</v>
      </c>
      <c r="IP18" s="374">
        <v>344.53925180457941</v>
      </c>
      <c r="IQ18" s="374">
        <v>346.27356783316782</v>
      </c>
      <c r="IR18" s="374">
        <v>331.65576020349727</v>
      </c>
      <c r="IS18" s="374">
        <v>371.42112025840646</v>
      </c>
      <c r="IT18" s="374">
        <v>390.42858207973671</v>
      </c>
      <c r="IU18" s="374">
        <v>389.04112227145748</v>
      </c>
      <c r="IV18" s="374">
        <v>395.50997315393789</v>
      </c>
      <c r="IW18" s="374">
        <v>417.81264138233388</v>
      </c>
      <c r="IX18" s="374">
        <v>438.08584132156756</v>
      </c>
    </row>
    <row r="19" spans="1:258" x14ac:dyDescent="0.25">
      <c r="A19" s="253" t="s">
        <v>50</v>
      </c>
      <c r="B19" s="374">
        <v>100</v>
      </c>
      <c r="C19" s="374">
        <v>116.924389443471</v>
      </c>
      <c r="D19" s="374">
        <v>120.81556975796727</v>
      </c>
      <c r="E19" s="374">
        <v>144.07449098365169</v>
      </c>
      <c r="F19" s="374">
        <v>142.70664396651233</v>
      </c>
      <c r="G19" s="374">
        <v>139.66952047421552</v>
      </c>
      <c r="H19" s="374">
        <v>131.56987880657732</v>
      </c>
      <c r="I19" s="374">
        <v>128.84171710841363</v>
      </c>
      <c r="J19" s="374">
        <v>138.14369473604202</v>
      </c>
      <c r="K19" s="374">
        <v>139.60017356368277</v>
      </c>
      <c r="L19" s="374">
        <v>133.79508169692488</v>
      </c>
      <c r="M19" s="374">
        <v>136.3097788827784</v>
      </c>
      <c r="N19" s="374">
        <v>123.15246170114888</v>
      </c>
      <c r="O19" s="374">
        <v>124.1977985801705</v>
      </c>
      <c r="P19" s="374">
        <v>124.83948995034282</v>
      </c>
      <c r="Q19" s="374">
        <v>115.22580493881939</v>
      </c>
      <c r="R19" s="374">
        <v>109.07181666763553</v>
      </c>
      <c r="S19" s="374">
        <v>114.72098143109517</v>
      </c>
      <c r="T19" s="374">
        <v>114.08655750827309</v>
      </c>
      <c r="U19" s="374">
        <v>113.1060938973159</v>
      </c>
      <c r="V19" s="374">
        <v>109.52685618334706</v>
      </c>
      <c r="W19" s="374">
        <v>99.033991525564574</v>
      </c>
      <c r="X19" s="374">
        <v>83.219282489390011</v>
      </c>
      <c r="Y19" s="374">
        <v>86.770815634818831</v>
      </c>
      <c r="Z19" s="374">
        <v>93.916989806454964</v>
      </c>
      <c r="AA19" s="374">
        <v>96.905424922121526</v>
      </c>
      <c r="AB19" s="374">
        <v>96.052733925531385</v>
      </c>
      <c r="AC19" s="374">
        <v>94.841830345439888</v>
      </c>
      <c r="AD19" s="374">
        <v>99.177935905323537</v>
      </c>
      <c r="AE19" s="374">
        <v>95.022681633850809</v>
      </c>
      <c r="AF19" s="374">
        <v>89.783852260673768</v>
      </c>
      <c r="AG19" s="374">
        <v>82.127035103170755</v>
      </c>
      <c r="AH19" s="374">
        <v>100</v>
      </c>
      <c r="AI19" s="374">
        <v>100</v>
      </c>
      <c r="AJ19" s="374">
        <v>100</v>
      </c>
      <c r="AK19" s="374">
        <v>100</v>
      </c>
      <c r="AL19" s="374">
        <v>100</v>
      </c>
      <c r="AM19" s="374">
        <v>100</v>
      </c>
      <c r="AN19" s="374">
        <v>100</v>
      </c>
      <c r="AO19" s="374">
        <v>100</v>
      </c>
      <c r="AP19" s="374">
        <v>100</v>
      </c>
      <c r="AQ19" s="374">
        <v>100</v>
      </c>
      <c r="AR19" s="374">
        <v>100</v>
      </c>
      <c r="AS19" s="374">
        <v>100</v>
      </c>
      <c r="AT19" s="374">
        <v>100</v>
      </c>
      <c r="AU19" s="374">
        <v>100</v>
      </c>
      <c r="AV19" s="374">
        <v>100</v>
      </c>
      <c r="AW19" s="374">
        <v>100</v>
      </c>
      <c r="AX19" s="374">
        <v>100</v>
      </c>
      <c r="AY19" s="374">
        <v>100</v>
      </c>
      <c r="AZ19" s="374">
        <v>100</v>
      </c>
      <c r="BA19" s="374">
        <v>100</v>
      </c>
      <c r="BB19" s="374">
        <v>100</v>
      </c>
      <c r="BC19" s="374">
        <v>100</v>
      </c>
      <c r="BD19" s="374">
        <v>100</v>
      </c>
      <c r="BE19" s="374">
        <v>100</v>
      </c>
      <c r="BF19" s="374">
        <v>100</v>
      </c>
      <c r="BG19" s="374">
        <v>100</v>
      </c>
      <c r="BH19" s="374">
        <v>100</v>
      </c>
      <c r="BI19" s="374">
        <v>100</v>
      </c>
      <c r="BJ19" s="374">
        <v>100</v>
      </c>
      <c r="BK19" s="374">
        <v>100</v>
      </c>
      <c r="BL19" s="374">
        <v>100</v>
      </c>
      <c r="BM19" s="374">
        <v>100</v>
      </c>
      <c r="BN19" s="374">
        <v>100</v>
      </c>
      <c r="BO19" s="374">
        <v>100</v>
      </c>
      <c r="BP19" s="374">
        <v>100</v>
      </c>
      <c r="BQ19" s="374">
        <v>100</v>
      </c>
      <c r="BR19" s="374">
        <v>100</v>
      </c>
      <c r="BS19" s="374">
        <v>100</v>
      </c>
      <c r="BT19" s="374">
        <v>100</v>
      </c>
      <c r="BU19" s="374">
        <v>100</v>
      </c>
      <c r="BV19" s="374">
        <v>100</v>
      </c>
      <c r="BW19" s="374">
        <v>100</v>
      </c>
      <c r="BX19" s="374">
        <v>100</v>
      </c>
      <c r="BY19" s="374">
        <v>100</v>
      </c>
      <c r="BZ19" s="374">
        <v>100</v>
      </c>
      <c r="CA19" s="374">
        <v>100</v>
      </c>
      <c r="CB19" s="374">
        <v>93.696886503773996</v>
      </c>
      <c r="CC19" s="374">
        <v>93.370765283946568</v>
      </c>
      <c r="CD19" s="374">
        <v>92.899758168912058</v>
      </c>
      <c r="CE19" s="374">
        <v>95.429630292519647</v>
      </c>
      <c r="CF19" s="374">
        <v>98.217057565058397</v>
      </c>
      <c r="CG19" s="374">
        <v>101.94170972067616</v>
      </c>
      <c r="CH19" s="374">
        <v>103.01620619118061</v>
      </c>
      <c r="CI19" s="374">
        <v>108.77510438769737</v>
      </c>
      <c r="CJ19" s="374">
        <v>113.05440982464386</v>
      </c>
      <c r="CK19" s="374">
        <v>111.25997159672961</v>
      </c>
      <c r="CL19" s="374">
        <v>115.12776438790215</v>
      </c>
      <c r="CM19" s="374">
        <v>122.97659048096844</v>
      </c>
      <c r="CN19" s="374">
        <v>127.50012912371753</v>
      </c>
      <c r="CO19" s="374">
        <v>128.70930715471064</v>
      </c>
      <c r="CP19" s="374">
        <v>121.43803691854227</v>
      </c>
      <c r="CQ19" s="374">
        <v>119.75582271785915</v>
      </c>
      <c r="CR19" s="374">
        <v>121.608022849867</v>
      </c>
      <c r="CS19" s="374">
        <v>124.34926020302819</v>
      </c>
      <c r="CT19" s="374">
        <v>118.23565857836813</v>
      </c>
      <c r="CU19" s="374">
        <v>118.89720937136195</v>
      </c>
      <c r="CV19" s="374">
        <v>101.42372328511395</v>
      </c>
      <c r="CW19" s="374">
        <v>101.88616567779449</v>
      </c>
      <c r="CX19" s="374">
        <v>98.656894228392773</v>
      </c>
      <c r="CY19" s="374">
        <v>103.89851228310353</v>
      </c>
      <c r="CZ19" s="374">
        <v>106.71598112794833</v>
      </c>
      <c r="DA19" s="374">
        <v>94.798161339220769</v>
      </c>
      <c r="DB19" s="374">
        <v>93.672344186394284</v>
      </c>
      <c r="DC19" s="374">
        <v>93.953439132137788</v>
      </c>
      <c r="DD19" s="374">
        <v>81.21595147722158</v>
      </c>
      <c r="DE19" s="374">
        <v>63.544554032537938</v>
      </c>
      <c r="DF19" s="374">
        <v>61.921898836713659</v>
      </c>
      <c r="DG19" s="374">
        <v>65.38873540551262</v>
      </c>
      <c r="DH19" s="374">
        <v>58.065834126971595</v>
      </c>
      <c r="DI19" s="374">
        <v>51.810294348810991</v>
      </c>
      <c r="DJ19" s="374">
        <v>54.192634498882235</v>
      </c>
      <c r="DK19" s="374">
        <v>63.29598565237179</v>
      </c>
      <c r="DL19" s="374">
        <v>67.063478836271315</v>
      </c>
      <c r="DM19" s="374">
        <v>65.423922520523476</v>
      </c>
      <c r="DN19" s="374">
        <v>71.239176684208417</v>
      </c>
      <c r="DO19" s="374">
        <v>75.30598708854528</v>
      </c>
      <c r="DP19" s="374">
        <v>79.521798687321905</v>
      </c>
      <c r="DQ19" s="374">
        <v>75.578727899371529</v>
      </c>
      <c r="DR19" s="374">
        <v>79.155408747086838</v>
      </c>
      <c r="DS19" s="374">
        <v>82.964430729741082</v>
      </c>
      <c r="DT19" s="374">
        <v>80.097065967460452</v>
      </c>
      <c r="DU19" s="374">
        <v>79.957772719301644</v>
      </c>
      <c r="DV19" s="374">
        <v>87.713042066087397</v>
      </c>
      <c r="DW19" s="374">
        <v>88.436651263489566</v>
      </c>
      <c r="DX19" s="374">
        <v>86.139215841226033</v>
      </c>
      <c r="DY19" s="374">
        <v>86.103372383973152</v>
      </c>
      <c r="DZ19" s="374">
        <v>90.642796046796789</v>
      </c>
      <c r="EA19" s="374">
        <v>87.028631974035321</v>
      </c>
      <c r="EB19" s="374">
        <v>92.461133591944318</v>
      </c>
      <c r="EC19" s="374">
        <v>98.179643567709093</v>
      </c>
      <c r="ED19" s="374">
        <v>98.973858351010094</v>
      </c>
      <c r="EE19" s="374">
        <v>105.14084852852451</v>
      </c>
      <c r="EF19" s="374">
        <v>105.90441358750969</v>
      </c>
      <c r="EG19" s="374">
        <v>107.76095614803312</v>
      </c>
      <c r="EH19" s="374">
        <v>105.90902935365837</v>
      </c>
      <c r="EI19" s="374">
        <v>112.20851336106395</v>
      </c>
      <c r="EJ19" s="374">
        <v>110.63238075163008</v>
      </c>
      <c r="EK19" s="374">
        <v>110.55180370571966</v>
      </c>
      <c r="EL19" s="374">
        <v>106.47196916148377</v>
      </c>
      <c r="EM19" s="374">
        <v>88.302692493602294</v>
      </c>
      <c r="EN19" s="374">
        <v>82.07988873675319</v>
      </c>
      <c r="EO19" s="374">
        <v>90.133420974297252</v>
      </c>
      <c r="EP19" s="374">
        <v>89.598312245966284</v>
      </c>
      <c r="EQ19" s="374">
        <v>87.437521642176932</v>
      </c>
      <c r="ER19" s="374">
        <v>96.26306331443817</v>
      </c>
      <c r="ES19" s="374">
        <v>101.92939198919883</v>
      </c>
      <c r="ET19" s="374">
        <v>103.79381033664414</v>
      </c>
      <c r="EU19" s="374">
        <v>102.96480109924923</v>
      </c>
      <c r="EV19" s="374">
        <v>95.40304093736529</v>
      </c>
      <c r="EW19" s="374">
        <v>96.309159987992842</v>
      </c>
      <c r="EX19" s="374">
        <v>101.41378157886119</v>
      </c>
      <c r="EY19" s="374">
        <v>103.1799850724266</v>
      </c>
      <c r="EZ19" s="374">
        <v>106.57185315125335</v>
      </c>
      <c r="FA19" s="374">
        <v>107.1609659528857</v>
      </c>
      <c r="FB19" s="374">
        <v>110.5979059133946</v>
      </c>
      <c r="FC19" s="374">
        <v>112.96187640991519</v>
      </c>
      <c r="FD19" s="374">
        <v>116.57436117386668</v>
      </c>
      <c r="FE19" s="374">
        <v>118.58823195159276</v>
      </c>
      <c r="FF19" s="374">
        <v>118.06373605652612</v>
      </c>
      <c r="FG19" s="374">
        <v>119.99979359868277</v>
      </c>
      <c r="FH19" s="374">
        <v>126.7802353021798</v>
      </c>
      <c r="FI19" s="374">
        <v>121.41683503152458</v>
      </c>
      <c r="FJ19" s="374">
        <v>126.14650698984826</v>
      </c>
      <c r="FK19" s="374">
        <v>125.41951614182358</v>
      </c>
      <c r="FL19" s="374">
        <v>131.68057236899858</v>
      </c>
      <c r="FM19" s="374">
        <v>137.1537377038816</v>
      </c>
      <c r="FN19" s="374">
        <v>142.25746588368472</v>
      </c>
      <c r="FO19" s="374">
        <v>144.31731923776201</v>
      </c>
      <c r="FP19" s="374">
        <v>142.22622598158799</v>
      </c>
      <c r="FQ19" s="374">
        <v>147.5242812479826</v>
      </c>
      <c r="FR19" s="374">
        <v>146.07760507070785</v>
      </c>
      <c r="FS19" s="374">
        <v>145.89692171336009</v>
      </c>
      <c r="FT19" s="374">
        <v>150.13876902231877</v>
      </c>
      <c r="FU19" s="374">
        <v>148.50313364692619</v>
      </c>
      <c r="FV19" s="374">
        <v>140.85680378150812</v>
      </c>
      <c r="FW19" s="374">
        <v>141.18182416084633</v>
      </c>
      <c r="FX19" s="374">
        <v>138.56933222061605</v>
      </c>
      <c r="FY19" s="374">
        <v>138.80637692066071</v>
      </c>
      <c r="FZ19" s="374">
        <v>148.30501724363188</v>
      </c>
      <c r="GA19" s="374">
        <v>149.27874060107766</v>
      </c>
      <c r="GB19" s="374">
        <v>163.32266467325661</v>
      </c>
      <c r="GC19" s="374">
        <v>172.48749647861669</v>
      </c>
      <c r="GD19" s="374">
        <v>178.28086934565766</v>
      </c>
      <c r="GE19" s="374">
        <v>172.09419443141212</v>
      </c>
      <c r="GF19" s="374">
        <v>174.49976395556087</v>
      </c>
      <c r="GG19" s="374">
        <v>168.56679975213601</v>
      </c>
      <c r="GH19" s="374">
        <v>174.22459583947963</v>
      </c>
      <c r="GI19" s="374">
        <v>162.0792560292598</v>
      </c>
      <c r="GJ19" s="374">
        <v>156.27382447145138</v>
      </c>
      <c r="GK19" s="374">
        <v>167.84169101486842</v>
      </c>
      <c r="GL19" s="374">
        <v>172.59163998412953</v>
      </c>
      <c r="GM19" s="374">
        <v>167.56097198893923</v>
      </c>
      <c r="GN19" s="374">
        <v>155.21717851793932</v>
      </c>
      <c r="GO19" s="374">
        <v>150.92524232212762</v>
      </c>
      <c r="GP19" s="374">
        <v>156.96761046741926</v>
      </c>
      <c r="GQ19" s="374">
        <v>155.48452650559798</v>
      </c>
      <c r="GR19" s="374">
        <v>159.08047143777833</v>
      </c>
      <c r="GS19" s="374">
        <v>151.18962506364647</v>
      </c>
      <c r="GT19" s="374">
        <v>160.45296077344446</v>
      </c>
      <c r="GU19" s="374">
        <v>165.02541339956807</v>
      </c>
      <c r="GV19" s="374">
        <v>165.80380902104403</v>
      </c>
      <c r="GW19" s="374">
        <v>163.16194303364475</v>
      </c>
      <c r="GX19" s="374">
        <v>158.50086410671497</v>
      </c>
      <c r="GY19" s="374">
        <v>169.24960222115735</v>
      </c>
      <c r="GZ19" s="374">
        <v>171.54871808774024</v>
      </c>
      <c r="HA19" s="374">
        <v>175.52658449523358</v>
      </c>
      <c r="HB19" s="374">
        <v>182.33179697124064</v>
      </c>
      <c r="HC19" s="374">
        <v>188.49941895652333</v>
      </c>
      <c r="HD19" s="374">
        <v>197.23589029280532</v>
      </c>
      <c r="HE19" s="374">
        <v>191.09143968305861</v>
      </c>
      <c r="HF19" s="374">
        <v>192.48095055686127</v>
      </c>
      <c r="HG19" s="374">
        <v>191.61406109838197</v>
      </c>
      <c r="HH19" s="374">
        <v>203.47307882575905</v>
      </c>
      <c r="HI19" s="374">
        <v>206.52348442692499</v>
      </c>
      <c r="HJ19" s="374">
        <v>203.90040468729333</v>
      </c>
      <c r="HK19" s="374">
        <v>205.17247573925525</v>
      </c>
      <c r="HL19" s="374">
        <v>211.00721797063881</v>
      </c>
      <c r="HM19" s="374">
        <v>203.56057503812482</v>
      </c>
      <c r="HN19" s="374">
        <v>194.50666536190064</v>
      </c>
      <c r="HO19" s="374">
        <v>202.00246382935796</v>
      </c>
      <c r="HP19" s="374">
        <v>202.9660037383095</v>
      </c>
      <c r="HQ19" s="374">
        <v>197.11311251884038</v>
      </c>
      <c r="HR19" s="374">
        <v>202.96958609874417</v>
      </c>
      <c r="HS19" s="374">
        <v>199.75724058022891</v>
      </c>
      <c r="HT19" s="374">
        <v>182.61539804787066</v>
      </c>
      <c r="HU19" s="374">
        <v>179.66736775178313</v>
      </c>
      <c r="HV19" s="374">
        <v>165.65369893918623</v>
      </c>
      <c r="HW19" s="374">
        <v>178.53292988423246</v>
      </c>
      <c r="HX19" s="374">
        <v>182.6830038124057</v>
      </c>
      <c r="HY19" s="374">
        <v>184.74140294989766</v>
      </c>
      <c r="HZ19" s="374">
        <v>199.06120149027211</v>
      </c>
      <c r="IA19" s="374">
        <v>189.18761936386511</v>
      </c>
      <c r="IB19" s="374">
        <v>197.44249530468591</v>
      </c>
      <c r="IC19" s="374">
        <v>194.27532296380411</v>
      </c>
      <c r="ID19" s="374">
        <v>188.42103145958228</v>
      </c>
      <c r="IE19" s="374">
        <v>193.36252111891633</v>
      </c>
      <c r="IF19" s="374">
        <v>198.88042499507972</v>
      </c>
      <c r="IG19" s="374">
        <v>204.59344006649479</v>
      </c>
      <c r="IH19" s="374">
        <v>205.54701616932905</v>
      </c>
      <c r="II19" s="374">
        <v>204.15735350418834</v>
      </c>
      <c r="IJ19" s="374">
        <v>187.71848683663865</v>
      </c>
      <c r="IK19" s="374">
        <v>151.86746805942801</v>
      </c>
      <c r="IL19" s="374">
        <v>166.86714087018393</v>
      </c>
      <c r="IM19" s="374">
        <v>180.37937572752227</v>
      </c>
      <c r="IN19" s="374">
        <v>183.63258296103356</v>
      </c>
      <c r="IO19" s="374">
        <v>181.76749799484972</v>
      </c>
      <c r="IP19" s="374">
        <v>192.41813337735246</v>
      </c>
      <c r="IQ19" s="374">
        <v>191.33979829457306</v>
      </c>
      <c r="IR19" s="374">
        <v>171.52366814505081</v>
      </c>
      <c r="IS19" s="374">
        <v>202.85175868419924</v>
      </c>
      <c r="IT19" s="374">
        <v>214.20343557332041</v>
      </c>
      <c r="IU19" s="374">
        <v>212.50008837461758</v>
      </c>
      <c r="IV19" s="374">
        <v>218.1672829036473</v>
      </c>
      <c r="IW19" s="374">
        <v>232.31325566400105</v>
      </c>
      <c r="IX19" s="374">
        <v>236.72135133729185</v>
      </c>
    </row>
    <row r="20" spans="1:258" x14ac:dyDescent="0.25">
      <c r="A20" s="253" t="s">
        <v>51</v>
      </c>
      <c r="B20" s="374">
        <v>100</v>
      </c>
      <c r="C20" s="374">
        <v>124.46085193431003</v>
      </c>
      <c r="D20" s="374">
        <v>132.63861677467315</v>
      </c>
      <c r="E20" s="374">
        <v>152.26774860655973</v>
      </c>
      <c r="F20" s="374">
        <v>160.64498570690353</v>
      </c>
      <c r="G20" s="374">
        <v>146.16689889207845</v>
      </c>
      <c r="H20" s="374">
        <v>136.0076200603487</v>
      </c>
      <c r="I20" s="374">
        <v>128.1576570714121</v>
      </c>
      <c r="J20" s="374">
        <v>132.14771833704566</v>
      </c>
      <c r="K20" s="374">
        <v>138.008440350082</v>
      </c>
      <c r="L20" s="374">
        <v>121.80262196771744</v>
      </c>
      <c r="M20" s="374">
        <v>119.82389094283781</v>
      </c>
      <c r="N20" s="374">
        <v>102.68064342855885</v>
      </c>
      <c r="O20" s="374">
        <v>110.7731941946567</v>
      </c>
      <c r="P20" s="374">
        <v>119.52237131739685</v>
      </c>
      <c r="Q20" s="374">
        <v>106.17944466638122</v>
      </c>
      <c r="R20" s="374">
        <v>103.12791135695596</v>
      </c>
      <c r="S20" s="374">
        <v>108.77204190374992</v>
      </c>
      <c r="T20" s="374">
        <v>121.6935750161154</v>
      </c>
      <c r="U20" s="374">
        <v>116.39735567536171</v>
      </c>
      <c r="V20" s="374">
        <v>103.82522574348329</v>
      </c>
      <c r="W20" s="374">
        <v>100.98580391937782</v>
      </c>
      <c r="X20" s="374">
        <v>89.981663185607957</v>
      </c>
      <c r="Y20" s="374">
        <v>104.8797704736088</v>
      </c>
      <c r="Z20" s="374">
        <v>116.0445214853921</v>
      </c>
      <c r="AA20" s="374">
        <v>122.19170142238644</v>
      </c>
      <c r="AB20" s="374">
        <v>137.75509700790542</v>
      </c>
      <c r="AC20" s="374">
        <v>130.5565306717578</v>
      </c>
      <c r="AD20" s="374">
        <v>143.41538117789588</v>
      </c>
      <c r="AE20" s="374">
        <v>148.23189763993545</v>
      </c>
      <c r="AF20" s="374">
        <v>143.91661008639645</v>
      </c>
      <c r="AG20" s="374">
        <v>123.11373332534794</v>
      </c>
      <c r="AH20" s="374">
        <v>113.46969463652667</v>
      </c>
      <c r="AI20" s="374">
        <v>117.0061053366444</v>
      </c>
      <c r="AJ20" s="374">
        <v>112.62675896048385</v>
      </c>
      <c r="AK20" s="374">
        <v>123.29431149957016</v>
      </c>
      <c r="AL20" s="374">
        <v>127.76007163057521</v>
      </c>
      <c r="AM20" s="374">
        <v>119.3448840076658</v>
      </c>
      <c r="AN20" s="374">
        <v>112.131127454271</v>
      </c>
      <c r="AO20" s="374">
        <v>117.31398331724621</v>
      </c>
      <c r="AP20" s="374">
        <v>111.96232156650299</v>
      </c>
      <c r="AQ20" s="374">
        <v>127.16726646716131</v>
      </c>
      <c r="AR20" s="374">
        <v>134.78698366860345</v>
      </c>
      <c r="AS20" s="374">
        <v>140.8644899454093</v>
      </c>
      <c r="AT20" s="374">
        <v>143.19373461184057</v>
      </c>
      <c r="AU20" s="374">
        <v>163.66272172911164</v>
      </c>
      <c r="AV20" s="374">
        <v>159.0052831505644</v>
      </c>
      <c r="AW20" s="374">
        <v>158.21429303368649</v>
      </c>
      <c r="AX20" s="374">
        <v>154.5434142099557</v>
      </c>
      <c r="AY20" s="374">
        <v>160.4714392247314</v>
      </c>
      <c r="AZ20" s="374">
        <v>170.07036107230772</v>
      </c>
      <c r="BA20" s="374">
        <v>182.06772988410094</v>
      </c>
      <c r="BB20" s="374">
        <v>199.64779657811516</v>
      </c>
      <c r="BC20" s="374">
        <v>182.68612821583207</v>
      </c>
      <c r="BD20" s="374">
        <v>173.99562225486932</v>
      </c>
      <c r="BE20" s="374">
        <v>178.19044609044846</v>
      </c>
      <c r="BF20" s="374">
        <v>174.14628451192539</v>
      </c>
      <c r="BG20" s="374">
        <v>182.37336936685921</v>
      </c>
      <c r="BH20" s="374">
        <v>193.551305271171</v>
      </c>
      <c r="BI20" s="374">
        <v>198.22623381977118</v>
      </c>
      <c r="BJ20" s="374">
        <v>196.61000188884549</v>
      </c>
      <c r="BK20" s="374">
        <v>199.62949997041721</v>
      </c>
      <c r="BL20" s="374">
        <v>209.06288416357069</v>
      </c>
      <c r="BM20" s="374">
        <v>235.33205442234598</v>
      </c>
      <c r="BN20" s="374">
        <v>220.94786910557968</v>
      </c>
      <c r="BO20" s="374">
        <v>209.53774950639647</v>
      </c>
      <c r="BP20" s="374">
        <v>219.79001689029124</v>
      </c>
      <c r="BQ20" s="374">
        <v>239.27714354847427</v>
      </c>
      <c r="BR20" s="374">
        <v>259.7559639984342</v>
      </c>
      <c r="BS20" s="374">
        <v>277.6837354571947</v>
      </c>
      <c r="BT20" s="374">
        <v>313.7001154375352</v>
      </c>
      <c r="BU20" s="374">
        <v>289.64120471797759</v>
      </c>
      <c r="BV20" s="374">
        <v>311.57323886177488</v>
      </c>
      <c r="BW20" s="374">
        <v>322.17566218251005</v>
      </c>
      <c r="BX20" s="374">
        <v>355.30352576103331</v>
      </c>
      <c r="BY20" s="374">
        <v>373.77672380368915</v>
      </c>
      <c r="BZ20" s="374">
        <v>362.91972975629352</v>
      </c>
      <c r="CA20" s="374">
        <v>385.55271488363411</v>
      </c>
      <c r="CB20" s="374">
        <v>330.26403257680926</v>
      </c>
      <c r="CC20" s="374">
        <v>327.81186696711563</v>
      </c>
      <c r="CD20" s="374">
        <v>352.14446874196051</v>
      </c>
      <c r="CE20" s="374">
        <v>355.43977228390389</v>
      </c>
      <c r="CF20" s="374">
        <v>347.99579175997138</v>
      </c>
      <c r="CG20" s="374">
        <v>373.94875121474308</v>
      </c>
      <c r="CH20" s="374">
        <v>388.07072082730929</v>
      </c>
      <c r="CI20" s="374">
        <v>409.99395307332918</v>
      </c>
      <c r="CJ20" s="374">
        <v>412.96356440642933</v>
      </c>
      <c r="CK20" s="374">
        <v>402.07796493471164</v>
      </c>
      <c r="CL20" s="374">
        <v>428.46758228570843</v>
      </c>
      <c r="CM20" s="374">
        <v>433.72870126836142</v>
      </c>
      <c r="CN20" s="374">
        <v>433.38205876727471</v>
      </c>
      <c r="CO20" s="374">
        <v>463.20769517762437</v>
      </c>
      <c r="CP20" s="374">
        <v>475.2592096387408</v>
      </c>
      <c r="CQ20" s="374">
        <v>453.90300679412076</v>
      </c>
      <c r="CR20" s="374">
        <v>473.91908231695209</v>
      </c>
      <c r="CS20" s="374">
        <v>504.9853758424432</v>
      </c>
      <c r="CT20" s="374">
        <v>482.04137163744872</v>
      </c>
      <c r="CU20" s="374">
        <v>498.22674516597829</v>
      </c>
      <c r="CV20" s="374">
        <v>415.67467549062434</v>
      </c>
      <c r="CW20" s="374">
        <v>425.08767525545039</v>
      </c>
      <c r="CX20" s="374">
        <v>399.31759984591207</v>
      </c>
      <c r="CY20" s="374">
        <v>416.37558552006021</v>
      </c>
      <c r="CZ20" s="374">
        <v>457.90626870674862</v>
      </c>
      <c r="DA20" s="374">
        <v>417.08710953633698</v>
      </c>
      <c r="DB20" s="374">
        <v>400.39059602296743</v>
      </c>
      <c r="DC20" s="374">
        <v>371.90977805539745</v>
      </c>
      <c r="DD20" s="374">
        <v>305.70408563272053</v>
      </c>
      <c r="DE20" s="374">
        <v>223.39824563039548</v>
      </c>
      <c r="DF20" s="374">
        <v>189.17001274895793</v>
      </c>
      <c r="DG20" s="374">
        <v>169.69515129327596</v>
      </c>
      <c r="DH20" s="374">
        <v>153.6717595789348</v>
      </c>
      <c r="DI20" s="374">
        <v>144.02116110099277</v>
      </c>
      <c r="DJ20" s="374">
        <v>163.12628178260888</v>
      </c>
      <c r="DK20" s="374">
        <v>202.79800155942107</v>
      </c>
      <c r="DL20" s="374">
        <v>232.77680986058536</v>
      </c>
      <c r="DM20" s="374">
        <v>223.25202781333908</v>
      </c>
      <c r="DN20" s="374">
        <v>251.02154472941498</v>
      </c>
      <c r="DO20" s="374">
        <v>263.63368829350981</v>
      </c>
      <c r="DP20" s="374">
        <v>280.77374859786437</v>
      </c>
      <c r="DQ20" s="374">
        <v>286.73080969099505</v>
      </c>
      <c r="DR20" s="374">
        <v>293.6704800913202</v>
      </c>
      <c r="DS20" s="374">
        <v>316.28414606076052</v>
      </c>
      <c r="DT20" s="374">
        <v>332.55367174607295</v>
      </c>
      <c r="DU20" s="374">
        <v>321.11462016611603</v>
      </c>
      <c r="DV20" s="374">
        <v>360.14255475549641</v>
      </c>
      <c r="DW20" s="374">
        <v>368.39391791993808</v>
      </c>
      <c r="DX20" s="374">
        <v>341.95783124979999</v>
      </c>
      <c r="DY20" s="374">
        <v>330.83639925195018</v>
      </c>
      <c r="DZ20" s="374">
        <v>351.65496072998781</v>
      </c>
      <c r="EA20" s="374">
        <v>347.803879294399</v>
      </c>
      <c r="EB20" s="374">
        <v>356.48365595635937</v>
      </c>
      <c r="EC20" s="374">
        <v>367.46250078892615</v>
      </c>
      <c r="ED20" s="374">
        <v>375.91620353774101</v>
      </c>
      <c r="EE20" s="374">
        <v>397.17122368273249</v>
      </c>
      <c r="EF20" s="374">
        <v>398.2799353721939</v>
      </c>
      <c r="EG20" s="374">
        <v>408.82672049908143</v>
      </c>
      <c r="EH20" s="374">
        <v>415.80463968952893</v>
      </c>
      <c r="EI20" s="374">
        <v>410.37323615949657</v>
      </c>
      <c r="EJ20" s="374">
        <v>396.80484645012865</v>
      </c>
      <c r="EK20" s="374">
        <v>388.92979460978563</v>
      </c>
      <c r="EL20" s="374">
        <v>392.6135596515378</v>
      </c>
      <c r="EM20" s="374">
        <v>340.76814959515377</v>
      </c>
      <c r="EN20" s="374">
        <v>296.22556466180509</v>
      </c>
      <c r="EO20" s="374">
        <v>323.23244301449529</v>
      </c>
      <c r="EP20" s="374">
        <v>327.16807540800033</v>
      </c>
      <c r="EQ20" s="374">
        <v>303.52652501093286</v>
      </c>
      <c r="ER20" s="374">
        <v>347.39231091770608</v>
      </c>
      <c r="ES20" s="374">
        <v>366.35259757784206</v>
      </c>
      <c r="ET20" s="374">
        <v>352.88911208798561</v>
      </c>
      <c r="EU20" s="374">
        <v>347.22703566157486</v>
      </c>
      <c r="EV20" s="374">
        <v>303.25938673423735</v>
      </c>
      <c r="EW20" s="374">
        <v>328.25102357365893</v>
      </c>
      <c r="EX20" s="374">
        <v>345.32784070473582</v>
      </c>
      <c r="EY20" s="374">
        <v>349.88766971545232</v>
      </c>
      <c r="EZ20" s="374">
        <v>357.18639157595737</v>
      </c>
      <c r="FA20" s="374">
        <v>353.36587206671305</v>
      </c>
      <c r="FB20" s="374">
        <v>354.06988604250159</v>
      </c>
      <c r="FC20" s="374">
        <v>371.502229593062</v>
      </c>
      <c r="FD20" s="374">
        <v>373.87000663740366</v>
      </c>
      <c r="FE20" s="374">
        <v>372.96211616877605</v>
      </c>
      <c r="FF20" s="374">
        <v>367.36001762330932</v>
      </c>
      <c r="FG20" s="374">
        <v>358.95505023984163</v>
      </c>
      <c r="FH20" s="374">
        <v>357.52091935150776</v>
      </c>
      <c r="FI20" s="374">
        <v>335.60948444300556</v>
      </c>
      <c r="FJ20" s="374">
        <v>333.35257301592384</v>
      </c>
      <c r="FK20" s="374">
        <v>329.94180933713557</v>
      </c>
      <c r="FL20" s="374">
        <v>351.85403328970671</v>
      </c>
      <c r="FM20" s="374">
        <v>368.43282649768571</v>
      </c>
      <c r="FN20" s="374">
        <v>355.44717782327763</v>
      </c>
      <c r="FO20" s="374">
        <v>345.22006599993625</v>
      </c>
      <c r="FP20" s="374">
        <v>315.68581598059319</v>
      </c>
      <c r="FQ20" s="374">
        <v>313.23208274268399</v>
      </c>
      <c r="FR20" s="374">
        <v>313.21790957221981</v>
      </c>
      <c r="FS20" s="374">
        <v>302.922656673662</v>
      </c>
      <c r="FT20" s="374">
        <v>336.53884664411891</v>
      </c>
      <c r="FU20" s="374">
        <v>341.70931138620108</v>
      </c>
      <c r="FV20" s="374">
        <v>330.85085689333846</v>
      </c>
      <c r="FW20" s="374">
        <v>332.48558911985504</v>
      </c>
      <c r="FX20" s="374">
        <v>327.20810555289273</v>
      </c>
      <c r="FY20" s="374">
        <v>327.52152275923299</v>
      </c>
      <c r="FZ20" s="374">
        <v>319.90504511815857</v>
      </c>
      <c r="GA20" s="374">
        <v>282.76986767643172</v>
      </c>
      <c r="GB20" s="374">
        <v>293.67559772871522</v>
      </c>
      <c r="GC20" s="374">
        <v>320.18395207596564</v>
      </c>
      <c r="GD20" s="374">
        <v>324.92895458954644</v>
      </c>
      <c r="GE20" s="374">
        <v>344.5457137806992</v>
      </c>
      <c r="GF20" s="374">
        <v>338.01394822177821</v>
      </c>
      <c r="GG20" s="374">
        <v>321.53399202389124</v>
      </c>
      <c r="GH20" s="374">
        <v>317.43619478713759</v>
      </c>
      <c r="GI20" s="374">
        <v>294.92368947844687</v>
      </c>
      <c r="GJ20" s="374">
        <v>282.84681558910859</v>
      </c>
      <c r="GK20" s="374">
        <v>298.86174315337877</v>
      </c>
      <c r="GL20" s="374">
        <v>303.265232624041</v>
      </c>
      <c r="GM20" s="374">
        <v>283.28407040467187</v>
      </c>
      <c r="GN20" s="374">
        <v>272.98082973980797</v>
      </c>
      <c r="GO20" s="374">
        <v>277.58333182732764</v>
      </c>
      <c r="GP20" s="374">
        <v>303.50982367076449</v>
      </c>
      <c r="GQ20" s="374">
        <v>306.1924802778662</v>
      </c>
      <c r="GR20" s="374">
        <v>296.03220370582051</v>
      </c>
      <c r="GS20" s="374">
        <v>295.20012587026542</v>
      </c>
      <c r="GT20" s="374">
        <v>298.50385926891857</v>
      </c>
      <c r="GU20" s="374">
        <v>308.23934855421965</v>
      </c>
      <c r="GV20" s="374">
        <v>312.07667351013794</v>
      </c>
      <c r="GW20" s="374">
        <v>323.19224993140739</v>
      </c>
      <c r="GX20" s="374">
        <v>325.20232533404101</v>
      </c>
      <c r="GY20" s="374">
        <v>355.86357297326282</v>
      </c>
      <c r="GZ20" s="374">
        <v>358.14540020024918</v>
      </c>
      <c r="HA20" s="374">
        <v>359.67273572655739</v>
      </c>
      <c r="HB20" s="374">
        <v>363.19145700024274</v>
      </c>
      <c r="HC20" s="374">
        <v>371.55922147274975</v>
      </c>
      <c r="HD20" s="374">
        <v>361.70607642621053</v>
      </c>
      <c r="HE20" s="374">
        <v>354.75381343430519</v>
      </c>
      <c r="HF20" s="374">
        <v>357.89750522977192</v>
      </c>
      <c r="HG20" s="374">
        <v>377.34356055709674</v>
      </c>
      <c r="HH20" s="374">
        <v>376.05165724071151</v>
      </c>
      <c r="HI20" s="374">
        <v>381.31758301492096</v>
      </c>
      <c r="HJ20" s="374">
        <v>369.60122700550687</v>
      </c>
      <c r="HK20" s="374">
        <v>383.77290772569239</v>
      </c>
      <c r="HL20" s="374">
        <v>405.27643519982553</v>
      </c>
      <c r="HM20" s="374">
        <v>400.16250056157008</v>
      </c>
      <c r="HN20" s="374">
        <v>380.11374941625314</v>
      </c>
      <c r="HO20" s="374">
        <v>371.15462801924997</v>
      </c>
      <c r="HP20" s="374">
        <v>358.40631574344877</v>
      </c>
      <c r="HQ20" s="374">
        <v>356.07189194647418</v>
      </c>
      <c r="HR20" s="374">
        <v>366.0522953739391</v>
      </c>
      <c r="HS20" s="374">
        <v>343.42572156796189</v>
      </c>
      <c r="HT20" s="374">
        <v>334.38519946296856</v>
      </c>
      <c r="HU20" s="374">
        <v>344.10104695931301</v>
      </c>
      <c r="HV20" s="374">
        <v>329.40590682662923</v>
      </c>
      <c r="HW20" s="374">
        <v>361.42914644352322</v>
      </c>
      <c r="HX20" s="374">
        <v>357.91373470993699</v>
      </c>
      <c r="HY20" s="374">
        <v>357.92613421638197</v>
      </c>
      <c r="HZ20" s="374">
        <v>369.0214774628592</v>
      </c>
      <c r="IA20" s="374">
        <v>373.04522329502561</v>
      </c>
      <c r="IB20" s="374">
        <v>395.04736412957476</v>
      </c>
      <c r="IC20" s="374">
        <v>406.22823026232845</v>
      </c>
      <c r="ID20" s="374">
        <v>385.40462528218313</v>
      </c>
      <c r="IE20" s="374">
        <v>402.66213128282004</v>
      </c>
      <c r="IF20" s="374">
        <v>412.63825892889588</v>
      </c>
      <c r="IG20" s="374">
        <v>419.90260945704392</v>
      </c>
      <c r="IH20" s="374">
        <v>439.54479677846672</v>
      </c>
      <c r="II20" s="374">
        <v>435.04904569180445</v>
      </c>
      <c r="IJ20" s="374">
        <v>378.56082379499838</v>
      </c>
      <c r="IK20" s="374">
        <v>291.70001323182589</v>
      </c>
      <c r="IL20" s="374">
        <v>317.50097357759972</v>
      </c>
      <c r="IM20" s="374">
        <v>334.59550465614217</v>
      </c>
      <c r="IN20" s="374">
        <v>333.97304223094557</v>
      </c>
      <c r="IO20" s="374">
        <v>320.14880044341015</v>
      </c>
      <c r="IP20" s="374">
        <v>318.24404430631455</v>
      </c>
      <c r="IQ20" s="374">
        <v>302.70992242973495</v>
      </c>
      <c r="IR20" s="374">
        <v>276.96484947563624</v>
      </c>
      <c r="IS20" s="374">
        <v>329.79830657135528</v>
      </c>
      <c r="IT20" s="374">
        <v>360.81673645274645</v>
      </c>
      <c r="IU20" s="374">
        <v>353.9163017753761</v>
      </c>
      <c r="IV20" s="374">
        <v>361.53032898163974</v>
      </c>
      <c r="IW20" s="374">
        <v>379.77794697908035</v>
      </c>
      <c r="IX20" s="374">
        <v>375.90101650084654</v>
      </c>
    </row>
    <row r="21" spans="1:258" x14ac:dyDescent="0.25">
      <c r="A21" s="253" t="s">
        <v>68</v>
      </c>
      <c r="B21" s="374">
        <v>100</v>
      </c>
      <c r="C21" s="374">
        <v>106.79879156663883</v>
      </c>
      <c r="D21" s="374">
        <v>105.49695370269912</v>
      </c>
      <c r="E21" s="374">
        <v>108.52491362329827</v>
      </c>
      <c r="F21" s="374">
        <v>111.80559931907197</v>
      </c>
      <c r="G21" s="374">
        <v>111.37657895435383</v>
      </c>
      <c r="H21" s="374">
        <v>108.18557335239878</v>
      </c>
      <c r="I21" s="374">
        <v>107.20689601084784</v>
      </c>
      <c r="J21" s="374">
        <v>108.21401057476918</v>
      </c>
      <c r="K21" s="374">
        <v>112.13360554472418</v>
      </c>
      <c r="L21" s="374">
        <v>108.78161701005861</v>
      </c>
      <c r="M21" s="374">
        <v>109.0956429518463</v>
      </c>
      <c r="N21" s="374">
        <v>105.22033235003067</v>
      </c>
      <c r="O21" s="374">
        <v>102.14646351271546</v>
      </c>
      <c r="P21" s="374">
        <v>104.18090216611574</v>
      </c>
      <c r="Q21" s="374">
        <v>98.608442698127163</v>
      </c>
      <c r="R21" s="374">
        <v>96.800888705964823</v>
      </c>
      <c r="S21" s="374">
        <v>101.11513507181316</v>
      </c>
      <c r="T21" s="374">
        <v>101.99802878921601</v>
      </c>
      <c r="U21" s="374">
        <v>100.3235382108129</v>
      </c>
      <c r="V21" s="374">
        <v>97.363350080177767</v>
      </c>
      <c r="W21" s="374">
        <v>91.995378622266742</v>
      </c>
      <c r="X21" s="374">
        <v>87.245610674592115</v>
      </c>
      <c r="Y21" s="374">
        <v>90.832254711372258</v>
      </c>
      <c r="Z21" s="374">
        <v>94.986616287339459</v>
      </c>
      <c r="AA21" s="374">
        <v>95.349436701745461</v>
      </c>
      <c r="AB21" s="374">
        <v>94.241932084951088</v>
      </c>
      <c r="AC21" s="374">
        <v>93.476024636899481</v>
      </c>
      <c r="AD21" s="374">
        <v>94.69058388972752</v>
      </c>
      <c r="AE21" s="374">
        <v>91.543519409522077</v>
      </c>
      <c r="AF21" s="374">
        <v>89.814800999872006</v>
      </c>
      <c r="AG21" s="374">
        <v>84.982017338402216</v>
      </c>
      <c r="AH21" s="374">
        <v>82.13534516950044</v>
      </c>
      <c r="AI21" s="374">
        <v>82.375655502166239</v>
      </c>
      <c r="AJ21" s="374">
        <v>77.342947857481931</v>
      </c>
      <c r="AK21" s="374">
        <v>80.811180101419538</v>
      </c>
      <c r="AL21" s="374">
        <v>83.015757134386945</v>
      </c>
      <c r="AM21" s="374">
        <v>79.242569402420301</v>
      </c>
      <c r="AN21" s="374">
        <v>77.189658055143639</v>
      </c>
      <c r="AO21" s="374">
        <v>76.612192778146721</v>
      </c>
      <c r="AP21" s="374">
        <v>75.823749987204693</v>
      </c>
      <c r="AQ21" s="374">
        <v>78.745348131217099</v>
      </c>
      <c r="AR21" s="374">
        <v>79.413628823950575</v>
      </c>
      <c r="AS21" s="374">
        <v>81.5378463662462</v>
      </c>
      <c r="AT21" s="374">
        <v>82.699687767992927</v>
      </c>
      <c r="AU21" s="374">
        <v>84.784656974654808</v>
      </c>
      <c r="AV21" s="374">
        <v>82.919712666745468</v>
      </c>
      <c r="AW21" s="374">
        <v>85.031083880912163</v>
      </c>
      <c r="AX21" s="374">
        <v>84.302989500017432</v>
      </c>
      <c r="AY21" s="374">
        <v>85.268975105030236</v>
      </c>
      <c r="AZ21" s="374">
        <v>87.323762600055062</v>
      </c>
      <c r="BA21" s="374">
        <v>88.737247261653948</v>
      </c>
      <c r="BB21" s="374">
        <v>89.086362948805188</v>
      </c>
      <c r="BC21" s="374">
        <v>88.445363171852932</v>
      </c>
      <c r="BD21" s="374">
        <v>87.620211880802145</v>
      </c>
      <c r="BE21" s="374">
        <v>88.489454569718362</v>
      </c>
      <c r="BF21" s="374">
        <v>87.727978851365734</v>
      </c>
      <c r="BG21" s="374">
        <v>87.966224798305561</v>
      </c>
      <c r="BH21" s="374">
        <v>88.237860401460082</v>
      </c>
      <c r="BI21" s="374">
        <v>88.045747111409554</v>
      </c>
      <c r="BJ21" s="374">
        <v>88.825996756962525</v>
      </c>
      <c r="BK21" s="374">
        <v>89.765426354623671</v>
      </c>
      <c r="BL21" s="374">
        <v>91.299363975687868</v>
      </c>
      <c r="BM21" s="374">
        <v>92.407414931590338</v>
      </c>
      <c r="BN21" s="374">
        <v>92.196617776545224</v>
      </c>
      <c r="BO21" s="374">
        <v>91.644458606600992</v>
      </c>
      <c r="BP21" s="374">
        <v>95.017980566609069</v>
      </c>
      <c r="BQ21" s="374">
        <v>96.97363195416527</v>
      </c>
      <c r="BR21" s="374">
        <v>98.579277727169298</v>
      </c>
      <c r="BS21" s="374">
        <v>98.818644075002254</v>
      </c>
      <c r="BT21" s="374">
        <v>102.20267471330227</v>
      </c>
      <c r="BU21" s="374">
        <v>100.40027658901495</v>
      </c>
      <c r="BV21" s="374">
        <v>102.58204699905495</v>
      </c>
      <c r="BW21" s="374">
        <v>103.95250906116816</v>
      </c>
      <c r="BX21" s="374">
        <v>105.0256335566477</v>
      </c>
      <c r="BY21" s="374">
        <v>105.94812557425286</v>
      </c>
      <c r="BZ21" s="374">
        <v>106.56342074385464</v>
      </c>
      <c r="CA21" s="374">
        <v>106.87507708290006</v>
      </c>
      <c r="CB21" s="374">
        <v>104.632924254163</v>
      </c>
      <c r="CC21" s="374">
        <v>104.76197883998235</v>
      </c>
      <c r="CD21" s="374">
        <v>105.73759100153187</v>
      </c>
      <c r="CE21" s="374">
        <v>107.25764798870594</v>
      </c>
      <c r="CF21" s="374">
        <v>108.2811563615742</v>
      </c>
      <c r="CG21" s="374">
        <v>109.94986636198051</v>
      </c>
      <c r="CH21" s="374">
        <v>110.50735275672639</v>
      </c>
      <c r="CI21" s="374">
        <v>111.94823090781398</v>
      </c>
      <c r="CJ21" s="374">
        <v>112.8420917844267</v>
      </c>
      <c r="CK21" s="374">
        <v>112.27167389237614</v>
      </c>
      <c r="CL21" s="374">
        <v>113.18798930989006</v>
      </c>
      <c r="CM21" s="374">
        <v>114.71423101046317</v>
      </c>
      <c r="CN21" s="374">
        <v>116.29569967933976</v>
      </c>
      <c r="CO21" s="374">
        <v>115.06372339302769</v>
      </c>
      <c r="CP21" s="374">
        <v>113.7922477012679</v>
      </c>
      <c r="CQ21" s="374">
        <v>114.16192176578578</v>
      </c>
      <c r="CR21" s="374">
        <v>115.09688451853071</v>
      </c>
      <c r="CS21" s="374">
        <v>116.30942944903293</v>
      </c>
      <c r="CT21" s="374">
        <v>114.25652464200408</v>
      </c>
      <c r="CU21" s="374">
        <v>113.87269110379729</v>
      </c>
      <c r="CV21" s="374">
        <v>109.96153301407894</v>
      </c>
      <c r="CW21" s="374">
        <v>109.97252258014855</v>
      </c>
      <c r="CX21" s="374">
        <v>108.22617414412687</v>
      </c>
      <c r="CY21" s="374">
        <v>110.8028091838836</v>
      </c>
      <c r="CZ21" s="374">
        <v>111.70872173471145</v>
      </c>
      <c r="DA21" s="374">
        <v>107.19380791221288</v>
      </c>
      <c r="DB21" s="374">
        <v>107.05098454462184</v>
      </c>
      <c r="DC21" s="374">
        <v>108.6220376308775</v>
      </c>
      <c r="DD21" s="374">
        <v>103.38296762326181</v>
      </c>
      <c r="DE21" s="374">
        <v>96.484881750107476</v>
      </c>
      <c r="DF21" s="374">
        <v>95.690186054217321</v>
      </c>
      <c r="DG21" s="374">
        <v>96.255882863323365</v>
      </c>
      <c r="DH21" s="374">
        <v>94.417693581722816</v>
      </c>
      <c r="DI21" s="374">
        <v>92.034078161963038</v>
      </c>
      <c r="DJ21" s="374">
        <v>93.651074833346911</v>
      </c>
      <c r="DK21" s="374">
        <v>97.622069717356482</v>
      </c>
      <c r="DL21" s="374">
        <v>100.14096164744664</v>
      </c>
      <c r="DM21" s="374">
        <v>101.27427748878316</v>
      </c>
      <c r="DN21" s="374">
        <v>105.75364134731225</v>
      </c>
      <c r="DO21" s="374">
        <v>107.44325085522253</v>
      </c>
      <c r="DP21" s="374">
        <v>110.07649307471158</v>
      </c>
      <c r="DQ21" s="374">
        <v>109.72761042983822</v>
      </c>
      <c r="DR21" s="374">
        <v>111.28586155127836</v>
      </c>
      <c r="DS21" s="374">
        <v>114.06723726133391</v>
      </c>
      <c r="DT21" s="374">
        <v>113.162788237752</v>
      </c>
      <c r="DU21" s="374">
        <v>113.62940964247174</v>
      </c>
      <c r="DV21" s="374">
        <v>117.17878330283153</v>
      </c>
      <c r="DW21" s="374">
        <v>118.04517374826102</v>
      </c>
      <c r="DX21" s="374">
        <v>114.72234256300516</v>
      </c>
      <c r="DY21" s="374">
        <v>114.1771537110303</v>
      </c>
      <c r="DZ21" s="374">
        <v>116.4517828448087</v>
      </c>
      <c r="EA21" s="374">
        <v>116.23687057375754</v>
      </c>
      <c r="EB21" s="374">
        <v>118.49044814597758</v>
      </c>
      <c r="EC21" s="374">
        <v>119.53124400878988</v>
      </c>
      <c r="ED21" s="374">
        <v>118.64844955047253</v>
      </c>
      <c r="EE21" s="374">
        <v>121.35513670551792</v>
      </c>
      <c r="EF21" s="374">
        <v>121.40531852513355</v>
      </c>
      <c r="EG21" s="374">
        <v>122.68761612019252</v>
      </c>
      <c r="EH21" s="374">
        <v>121.80972920784851</v>
      </c>
      <c r="EI21" s="374">
        <v>123.42513106589659</v>
      </c>
      <c r="EJ21" s="374">
        <v>124.07580283843906</v>
      </c>
      <c r="EK21" s="374">
        <v>122.32485468815099</v>
      </c>
      <c r="EL21" s="374">
        <v>122.65432580564131</v>
      </c>
      <c r="EM21" s="374">
        <v>118.69945785697303</v>
      </c>
      <c r="EN21" s="374">
        <v>116.68990476357462</v>
      </c>
      <c r="EO21" s="374">
        <v>120.39538040842824</v>
      </c>
      <c r="EP21" s="374">
        <v>119.92126771726369</v>
      </c>
      <c r="EQ21" s="374">
        <v>122.46852618667174</v>
      </c>
      <c r="ER21" s="374">
        <v>125.35867166010846</v>
      </c>
      <c r="ES21" s="374">
        <v>127.78811325856013</v>
      </c>
      <c r="ET21" s="374">
        <v>128.48530956014437</v>
      </c>
      <c r="EU21" s="374">
        <v>128.52440405576496</v>
      </c>
      <c r="EV21" s="374">
        <v>127.06358183526611</v>
      </c>
      <c r="EW21" s="374">
        <v>128.21834116374384</v>
      </c>
      <c r="EX21" s="374">
        <v>132.03440770324141</v>
      </c>
      <c r="EY21" s="374">
        <v>132.53091698812764</v>
      </c>
      <c r="EZ21" s="374">
        <v>133.15974298821862</v>
      </c>
      <c r="FA21" s="374">
        <v>132.70546457312366</v>
      </c>
      <c r="FB21" s="374">
        <v>133.94659561324545</v>
      </c>
      <c r="FC21" s="374">
        <v>134.61887141093032</v>
      </c>
      <c r="FD21" s="374">
        <v>135.63113035749086</v>
      </c>
      <c r="FE21" s="374">
        <v>138.26834240008031</v>
      </c>
      <c r="FF21" s="374">
        <v>140.70084474730356</v>
      </c>
      <c r="FG21" s="374">
        <v>141.98197069962939</v>
      </c>
      <c r="FH21" s="374">
        <v>142.76331968596426</v>
      </c>
      <c r="FI21" s="374">
        <v>139.04434876970808</v>
      </c>
      <c r="FJ21" s="374">
        <v>141.11118224020007</v>
      </c>
      <c r="FK21" s="374">
        <v>139.07787950806139</v>
      </c>
      <c r="FL21" s="374">
        <v>141.65258248012071</v>
      </c>
      <c r="FM21" s="374">
        <v>144.9154997338712</v>
      </c>
      <c r="FN21" s="374">
        <v>146.84676386118784</v>
      </c>
      <c r="FO21" s="374">
        <v>147.1702937195306</v>
      </c>
      <c r="FP21" s="374">
        <v>146.14189615433332</v>
      </c>
      <c r="FQ21" s="374">
        <v>148.33585751690669</v>
      </c>
      <c r="FR21" s="374">
        <v>149.26875343639645</v>
      </c>
      <c r="FS21" s="374">
        <v>149.43080127781266</v>
      </c>
      <c r="FT21" s="374">
        <v>152.97565895109153</v>
      </c>
      <c r="FU21" s="374">
        <v>154.46551707876193</v>
      </c>
      <c r="FV21" s="374">
        <v>154.88632089846942</v>
      </c>
      <c r="FW21" s="374">
        <v>158.17957166148611</v>
      </c>
      <c r="FX21" s="374">
        <v>159.00772274937671</v>
      </c>
      <c r="FY21" s="374">
        <v>160.09988142132127</v>
      </c>
      <c r="FZ21" s="374">
        <v>162.07592563778658</v>
      </c>
      <c r="GA21" s="374">
        <v>162.84026864661294</v>
      </c>
      <c r="GB21" s="374">
        <v>168.39398315352193</v>
      </c>
      <c r="GC21" s="374">
        <v>173.54793033694969</v>
      </c>
      <c r="GD21" s="374">
        <v>176.48922115460644</v>
      </c>
      <c r="GE21" s="374">
        <v>174.33747730261814</v>
      </c>
      <c r="GF21" s="374">
        <v>176.1164811573388</v>
      </c>
      <c r="GG21" s="374">
        <v>171.39030766209137</v>
      </c>
      <c r="GH21" s="374">
        <v>174.18399863856098</v>
      </c>
      <c r="GI21" s="374">
        <v>168.1171319707081</v>
      </c>
      <c r="GJ21" s="374">
        <v>165.49330618806158</v>
      </c>
      <c r="GK21" s="374">
        <v>171.77974797297082</v>
      </c>
      <c r="GL21" s="374">
        <v>175.18699380812475</v>
      </c>
      <c r="GM21" s="374">
        <v>171.47394743660701</v>
      </c>
      <c r="GN21" s="374">
        <v>168.4619594241158</v>
      </c>
      <c r="GO21" s="374">
        <v>168.03071510933529</v>
      </c>
      <c r="GP21" s="374">
        <v>170.74202748122283</v>
      </c>
      <c r="GQ21" s="374">
        <v>170.84078844671217</v>
      </c>
      <c r="GR21" s="374">
        <v>173.94226326054272</v>
      </c>
      <c r="GS21" s="374">
        <v>173.98907012734119</v>
      </c>
      <c r="GT21" s="374">
        <v>177.34964593789874</v>
      </c>
      <c r="GU21" s="374">
        <v>178.06527179276787</v>
      </c>
      <c r="GV21" s="374">
        <v>178.00746116067461</v>
      </c>
      <c r="GW21" s="374">
        <v>177.41390470127141</v>
      </c>
      <c r="GX21" s="374">
        <v>179.00904601679287</v>
      </c>
      <c r="GY21" s="374">
        <v>182.02556583227803</v>
      </c>
      <c r="GZ21" s="374">
        <v>181.69724608559713</v>
      </c>
      <c r="HA21" s="374">
        <v>186.62165289269799</v>
      </c>
      <c r="HB21" s="374">
        <v>187.31222710433391</v>
      </c>
      <c r="HC21" s="374">
        <v>187.48208761258147</v>
      </c>
      <c r="HD21" s="374">
        <v>186.98360241006426</v>
      </c>
      <c r="HE21" s="374">
        <v>185.92840970044685</v>
      </c>
      <c r="HF21" s="374">
        <v>185.59359336953602</v>
      </c>
      <c r="HG21" s="374">
        <v>185.91722575702693</v>
      </c>
      <c r="HH21" s="374">
        <v>188.02212898232605</v>
      </c>
      <c r="HI21" s="374">
        <v>191.15292931604145</v>
      </c>
      <c r="HJ21" s="374">
        <v>190.55848158342445</v>
      </c>
      <c r="HK21" s="374">
        <v>190.80756770656987</v>
      </c>
      <c r="HL21" s="374">
        <v>191.73803134432455</v>
      </c>
      <c r="HM21" s="374">
        <v>189.58101566059793</v>
      </c>
      <c r="HN21" s="374">
        <v>187.44740434548521</v>
      </c>
      <c r="HO21" s="374">
        <v>189.96265739417336</v>
      </c>
      <c r="HP21" s="374">
        <v>191.92326178206997</v>
      </c>
      <c r="HQ21" s="374">
        <v>191.07850503888778</v>
      </c>
      <c r="HR21" s="374">
        <v>193.21806772851687</v>
      </c>
      <c r="HS21" s="374">
        <v>193.96194950048212</v>
      </c>
      <c r="HT21" s="374">
        <v>188.74135255922124</v>
      </c>
      <c r="HU21" s="374">
        <v>189.6811172502876</v>
      </c>
      <c r="HV21" s="374">
        <v>183.48852956324845</v>
      </c>
      <c r="HW21" s="374">
        <v>190.24512292616123</v>
      </c>
      <c r="HX21" s="374">
        <v>193.2840426648647</v>
      </c>
      <c r="HY21" s="374">
        <v>195.9404817425922</v>
      </c>
      <c r="HZ21" s="374">
        <v>198.95153297202239</v>
      </c>
      <c r="IA21" s="374">
        <v>194.72101893606907</v>
      </c>
      <c r="IB21" s="374">
        <v>198.6348264442004</v>
      </c>
      <c r="IC21" s="374">
        <v>201.26560850476758</v>
      </c>
      <c r="ID21" s="374">
        <v>200.45203547044011</v>
      </c>
      <c r="IE21" s="374">
        <v>202.25922922728711</v>
      </c>
      <c r="IF21" s="374">
        <v>201.8358606352779</v>
      </c>
      <c r="IG21" s="374">
        <v>204.72054935590438</v>
      </c>
      <c r="IH21" s="374">
        <v>205.92405848688961</v>
      </c>
      <c r="II21" s="374">
        <v>206.70926321468266</v>
      </c>
      <c r="IJ21" s="374">
        <v>199.22442236544066</v>
      </c>
      <c r="IK21" s="374">
        <v>184.20408854880884</v>
      </c>
      <c r="IL21" s="374">
        <v>194.16754086201641</v>
      </c>
      <c r="IM21" s="374">
        <v>197.22390051140485</v>
      </c>
      <c r="IN21" s="374">
        <v>199.36803186017445</v>
      </c>
      <c r="IO21" s="374">
        <v>200.43414879028623</v>
      </c>
      <c r="IP21" s="374">
        <v>204.8234614349179</v>
      </c>
      <c r="IQ21" s="374">
        <v>203.72054603130309</v>
      </c>
      <c r="IR21" s="374">
        <v>201.61235433093012</v>
      </c>
      <c r="IS21" s="374">
        <v>211.62099461441903</v>
      </c>
      <c r="IT21" s="374">
        <v>214.43872905241238</v>
      </c>
      <c r="IU21" s="374">
        <v>214.2602519166156</v>
      </c>
      <c r="IV21" s="374">
        <v>215.35451075142839</v>
      </c>
      <c r="IW21" s="374">
        <v>222.40577805296334</v>
      </c>
      <c r="IX21" s="374">
        <v>224.81879583526734</v>
      </c>
    </row>
    <row r="22" spans="1:258" x14ac:dyDescent="0.25">
      <c r="A22" s="253" t="s">
        <v>69</v>
      </c>
      <c r="B22" s="374">
        <v>100</v>
      </c>
      <c r="C22" s="374">
        <v>106.1334002877629</v>
      </c>
      <c r="D22" s="374">
        <v>110.81634963343879</v>
      </c>
      <c r="E22" s="374">
        <v>117.19636656389686</v>
      </c>
      <c r="F22" s="374">
        <v>124.71979516866031</v>
      </c>
      <c r="G22" s="374">
        <v>124.37850289109923</v>
      </c>
      <c r="H22" s="374">
        <v>121.3508300471365</v>
      </c>
      <c r="I22" s="374">
        <v>122.55940346423112</v>
      </c>
      <c r="J22" s="374">
        <v>125.66114280034876</v>
      </c>
      <c r="K22" s="374">
        <v>130.60195104947627</v>
      </c>
      <c r="L22" s="374">
        <v>128.45602093507009</v>
      </c>
      <c r="M22" s="374">
        <v>128.13902148577091</v>
      </c>
      <c r="N22" s="374">
        <v>123.4254488196414</v>
      </c>
      <c r="O22" s="374">
        <v>121.38976166526938</v>
      </c>
      <c r="P22" s="374">
        <v>124.14197787000271</v>
      </c>
      <c r="Q22" s="374">
        <v>119.58090421825467</v>
      </c>
      <c r="R22" s="374">
        <v>117.12912061768331</v>
      </c>
      <c r="S22" s="374">
        <v>118.97278586415449</v>
      </c>
      <c r="T22" s="374">
        <v>120.61374054897482</v>
      </c>
      <c r="U22" s="374">
        <v>117.40298145174062</v>
      </c>
      <c r="V22" s="374">
        <v>117.34356820348728</v>
      </c>
      <c r="W22" s="374">
        <v>113.07057097694073</v>
      </c>
      <c r="X22" s="374">
        <v>109.9305003349816</v>
      </c>
      <c r="Y22" s="374">
        <v>112.64200638344029</v>
      </c>
      <c r="Z22" s="374">
        <v>115.79764518806989</v>
      </c>
      <c r="AA22" s="374">
        <v>115.32118317277015</v>
      </c>
      <c r="AB22" s="374">
        <v>114.3017536788123</v>
      </c>
      <c r="AC22" s="374">
        <v>113.79361247369435</v>
      </c>
      <c r="AD22" s="374">
        <v>115.1981309337574</v>
      </c>
      <c r="AE22" s="374">
        <v>111.16243937302082</v>
      </c>
      <c r="AF22" s="374">
        <v>109.29421603131145</v>
      </c>
      <c r="AG22" s="374">
        <v>103.93256548198124</v>
      </c>
      <c r="AH22" s="374">
        <v>100.52581263610728</v>
      </c>
      <c r="AI22" s="374">
        <v>100.45681200022105</v>
      </c>
      <c r="AJ22" s="374">
        <v>94.808918039168177</v>
      </c>
      <c r="AK22" s="374">
        <v>97.70113794307747</v>
      </c>
      <c r="AL22" s="374">
        <v>100.4755881460612</v>
      </c>
      <c r="AM22" s="374">
        <v>95.993034378498251</v>
      </c>
      <c r="AN22" s="374">
        <v>93.629749683044736</v>
      </c>
      <c r="AO22" s="374">
        <v>92.667045515187397</v>
      </c>
      <c r="AP22" s="374">
        <v>92.109733471133495</v>
      </c>
      <c r="AQ22" s="374">
        <v>96.125491598443531</v>
      </c>
      <c r="AR22" s="374">
        <v>96.988524863272602</v>
      </c>
      <c r="AS22" s="374">
        <v>100.27666156586176</v>
      </c>
      <c r="AT22" s="374">
        <v>102.5755392947143</v>
      </c>
      <c r="AU22" s="374">
        <v>106.09811408808865</v>
      </c>
      <c r="AV22" s="374">
        <v>104.78105190992686</v>
      </c>
      <c r="AW22" s="374">
        <v>108.2503611547573</v>
      </c>
      <c r="AX22" s="374">
        <v>107.64168140509729</v>
      </c>
      <c r="AY22" s="374">
        <v>109.45430137748315</v>
      </c>
      <c r="AZ22" s="374">
        <v>113.92992912109929</v>
      </c>
      <c r="BA22" s="374">
        <v>116.21365315675197</v>
      </c>
      <c r="BB22" s="374">
        <v>118.32556618352257</v>
      </c>
      <c r="BC22" s="374">
        <v>118.16866399038618</v>
      </c>
      <c r="BD22" s="374">
        <v>117.62866178691714</v>
      </c>
      <c r="BE22" s="374">
        <v>120.79223485581454</v>
      </c>
      <c r="BF22" s="374">
        <v>119.10363902396087</v>
      </c>
      <c r="BG22" s="374">
        <v>118.10406335686484</v>
      </c>
      <c r="BH22" s="374">
        <v>117.24191544466316</v>
      </c>
      <c r="BI22" s="374">
        <v>117.66209920667526</v>
      </c>
      <c r="BJ22" s="374">
        <v>119.55513902790568</v>
      </c>
      <c r="BK22" s="374">
        <v>122.00363598387796</v>
      </c>
      <c r="BL22" s="374">
        <v>126.66417072861611</v>
      </c>
      <c r="BM22" s="374">
        <v>128.31784854946685</v>
      </c>
      <c r="BN22" s="374">
        <v>129.57207103712389</v>
      </c>
      <c r="BO22" s="374">
        <v>127.03091861759293</v>
      </c>
      <c r="BP22" s="374">
        <v>133.05787396642356</v>
      </c>
      <c r="BQ22" s="374">
        <v>136.29342251069184</v>
      </c>
      <c r="BR22" s="374">
        <v>137.8520825849763</v>
      </c>
      <c r="BS22" s="374">
        <v>139.84628140557686</v>
      </c>
      <c r="BT22" s="374">
        <v>147.30910901679914</v>
      </c>
      <c r="BU22" s="374">
        <v>146.58722011387351</v>
      </c>
      <c r="BV22" s="374">
        <v>147.31489674027335</v>
      </c>
      <c r="BW22" s="374">
        <v>149.65081518929816</v>
      </c>
      <c r="BX22" s="374">
        <v>151.48509794997062</v>
      </c>
      <c r="BY22" s="374">
        <v>155.36233233857777</v>
      </c>
      <c r="BZ22" s="374">
        <v>154.62273359255499</v>
      </c>
      <c r="CA22" s="374">
        <v>154.88534055398512</v>
      </c>
      <c r="CB22" s="374">
        <v>149.32389382062755</v>
      </c>
      <c r="CC22" s="374">
        <v>147.8829009479752</v>
      </c>
      <c r="CD22" s="374">
        <v>148.29221157860016</v>
      </c>
      <c r="CE22" s="374">
        <v>151.93626434232007</v>
      </c>
      <c r="CF22" s="374">
        <v>152.98152935039369</v>
      </c>
      <c r="CG22" s="374">
        <v>154.59620934952875</v>
      </c>
      <c r="CH22" s="374">
        <v>155.25562310975025</v>
      </c>
      <c r="CI22" s="374">
        <v>155.81647291887674</v>
      </c>
      <c r="CJ22" s="374">
        <v>157.10031609903382</v>
      </c>
      <c r="CK22" s="374">
        <v>156.84230526227583</v>
      </c>
      <c r="CL22" s="374">
        <v>157.87057440294018</v>
      </c>
      <c r="CM22" s="374">
        <v>159.53821568104249</v>
      </c>
      <c r="CN22" s="374">
        <v>160.79976793425672</v>
      </c>
      <c r="CO22" s="374">
        <v>158.90160565583406</v>
      </c>
      <c r="CP22" s="374">
        <v>157.78762044020283</v>
      </c>
      <c r="CQ22" s="374">
        <v>157.31391362822276</v>
      </c>
      <c r="CR22" s="374">
        <v>157.14621639816107</v>
      </c>
      <c r="CS22" s="374">
        <v>159.05511589258367</v>
      </c>
      <c r="CT22" s="374">
        <v>154.2915363122089</v>
      </c>
      <c r="CU22" s="374">
        <v>153.69360054887792</v>
      </c>
      <c r="CV22" s="374">
        <v>149.28406245546196</v>
      </c>
      <c r="CW22" s="374">
        <v>148.67842347072775</v>
      </c>
      <c r="CX22" s="374">
        <v>145.188151320375</v>
      </c>
      <c r="CY22" s="374">
        <v>147.94288619530556</v>
      </c>
      <c r="CZ22" s="374">
        <v>147.04749047560449</v>
      </c>
      <c r="DA22" s="374">
        <v>140.47597680001019</v>
      </c>
      <c r="DB22" s="374">
        <v>139.35217053676206</v>
      </c>
      <c r="DC22" s="374">
        <v>141.18501583588278</v>
      </c>
      <c r="DD22" s="374">
        <v>137.06691606632663</v>
      </c>
      <c r="DE22" s="374">
        <v>130.17470374747904</v>
      </c>
      <c r="DF22" s="374">
        <v>129.81598220503892</v>
      </c>
      <c r="DG22" s="374">
        <v>130.34609112311679</v>
      </c>
      <c r="DH22" s="374">
        <v>131.28894832638127</v>
      </c>
      <c r="DI22" s="374">
        <v>125.00133602812124</v>
      </c>
      <c r="DJ22" s="374">
        <v>124.65946439174928</v>
      </c>
      <c r="DK22" s="374">
        <v>133.84824218699674</v>
      </c>
      <c r="DL22" s="374">
        <v>135.76579268394283</v>
      </c>
      <c r="DM22" s="374">
        <v>136.92584929275213</v>
      </c>
      <c r="DN22" s="374">
        <v>142.27778869821481</v>
      </c>
      <c r="DO22" s="374">
        <v>151.33417473997429</v>
      </c>
      <c r="DP22" s="374">
        <v>152.11311736853844</v>
      </c>
      <c r="DQ22" s="374">
        <v>147.28996826610924</v>
      </c>
      <c r="DR22" s="374">
        <v>147.03324787805548</v>
      </c>
      <c r="DS22" s="374">
        <v>151.67157787964072</v>
      </c>
      <c r="DT22" s="374">
        <v>153.3969063937449</v>
      </c>
      <c r="DU22" s="374">
        <v>156.82363870312136</v>
      </c>
      <c r="DV22" s="374">
        <v>166.3843105818105</v>
      </c>
      <c r="DW22" s="374">
        <v>169.58854938077479</v>
      </c>
      <c r="DX22" s="374">
        <v>167.9830327034268</v>
      </c>
      <c r="DY22" s="374">
        <v>166.83142750979536</v>
      </c>
      <c r="DZ22" s="374">
        <v>166.56806388446384</v>
      </c>
      <c r="EA22" s="374">
        <v>167.91881393801637</v>
      </c>
      <c r="EB22" s="374">
        <v>168.68790490017165</v>
      </c>
      <c r="EC22" s="374">
        <v>169.50047715480079</v>
      </c>
      <c r="ED22" s="374">
        <v>172.92102464839337</v>
      </c>
      <c r="EE22" s="374">
        <v>177.1608423498466</v>
      </c>
      <c r="EF22" s="374">
        <v>173.81282531806934</v>
      </c>
      <c r="EG22" s="374">
        <v>175.88102221760627</v>
      </c>
      <c r="EH22" s="374">
        <v>171.84639895642454</v>
      </c>
      <c r="EI22" s="374">
        <v>173.45169165122778</v>
      </c>
      <c r="EJ22" s="374">
        <v>175.64929310880791</v>
      </c>
      <c r="EK22" s="374">
        <v>172.72822375585264</v>
      </c>
      <c r="EL22" s="374">
        <v>175.05241217702635</v>
      </c>
      <c r="EM22" s="374">
        <v>176.32749819475723</v>
      </c>
      <c r="EN22" s="374">
        <v>174.97922956867075</v>
      </c>
      <c r="EO22" s="374">
        <v>175.13308276972043</v>
      </c>
      <c r="EP22" s="374">
        <v>174.7845468028973</v>
      </c>
      <c r="EQ22" s="374">
        <v>177.21812090180325</v>
      </c>
      <c r="ER22" s="374">
        <v>181.79477087810963</v>
      </c>
      <c r="ES22" s="374">
        <v>184.57261825956959</v>
      </c>
      <c r="ET22" s="374">
        <v>184.04450187112246</v>
      </c>
      <c r="EU22" s="374">
        <v>184.42875506349176</v>
      </c>
      <c r="EV22" s="374">
        <v>184.76720779401759</v>
      </c>
      <c r="EW22" s="374">
        <v>185.16836495976247</v>
      </c>
      <c r="EX22" s="374">
        <v>190.37156031125991</v>
      </c>
      <c r="EY22" s="374">
        <v>190.8880445462041</v>
      </c>
      <c r="EZ22" s="374">
        <v>192.78693342198764</v>
      </c>
      <c r="FA22" s="374">
        <v>190.76032579776879</v>
      </c>
      <c r="FB22" s="374">
        <v>190.96169137889154</v>
      </c>
      <c r="FC22" s="374">
        <v>191.48610586324008</v>
      </c>
      <c r="FD22" s="374">
        <v>192.66941685941137</v>
      </c>
      <c r="FE22" s="374">
        <v>197.84433876751163</v>
      </c>
      <c r="FF22" s="374">
        <v>201.53453766795229</v>
      </c>
      <c r="FG22" s="374">
        <v>203.13599241337801</v>
      </c>
      <c r="FH22" s="374">
        <v>203.16962849221909</v>
      </c>
      <c r="FI22" s="374">
        <v>200.243492348644</v>
      </c>
      <c r="FJ22" s="374">
        <v>202.80597410536737</v>
      </c>
      <c r="FK22" s="374">
        <v>201.81302193384658</v>
      </c>
      <c r="FL22" s="374">
        <v>203.51032333279426</v>
      </c>
      <c r="FM22" s="374">
        <v>206.70479562083693</v>
      </c>
      <c r="FN22" s="374">
        <v>205.78738856402174</v>
      </c>
      <c r="FO22" s="374">
        <v>205.54066002769162</v>
      </c>
      <c r="FP22" s="374">
        <v>204.63822755441149</v>
      </c>
      <c r="FQ22" s="374">
        <v>208.42659560657142</v>
      </c>
      <c r="FR22" s="374">
        <v>211.30923896955659</v>
      </c>
      <c r="FS22" s="374">
        <v>211.72887141620228</v>
      </c>
      <c r="FT22" s="374">
        <v>217.52669051895512</v>
      </c>
      <c r="FU22" s="374">
        <v>219.21035343811135</v>
      </c>
      <c r="FV22" s="374">
        <v>218.62600192155824</v>
      </c>
      <c r="FW22" s="374">
        <v>223.05114593169787</v>
      </c>
      <c r="FX22" s="374">
        <v>224.24264618146751</v>
      </c>
      <c r="FY22" s="374">
        <v>225.08048061976348</v>
      </c>
      <c r="FZ22" s="374">
        <v>228.2029985723116</v>
      </c>
      <c r="GA22" s="374">
        <v>230.44857853713575</v>
      </c>
      <c r="GB22" s="374">
        <v>242.83151122468809</v>
      </c>
      <c r="GC22" s="374">
        <v>253.31796926051047</v>
      </c>
      <c r="GD22" s="374">
        <v>260.29832750104032</v>
      </c>
      <c r="GE22" s="374">
        <v>258.01330002605334</v>
      </c>
      <c r="GF22" s="374">
        <v>260.13605256681501</v>
      </c>
      <c r="GG22" s="374">
        <v>253.53078055718001</v>
      </c>
      <c r="GH22" s="374">
        <v>254.98744563663001</v>
      </c>
      <c r="GI22" s="374">
        <v>249.29925956119556</v>
      </c>
      <c r="GJ22" s="374">
        <v>245.4426178675472</v>
      </c>
      <c r="GK22" s="374">
        <v>252.85098930376006</v>
      </c>
      <c r="GL22" s="374">
        <v>257.23145477958889</v>
      </c>
      <c r="GM22" s="374">
        <v>252.06678416384284</v>
      </c>
      <c r="GN22" s="374">
        <v>250.95305809614976</v>
      </c>
      <c r="GO22" s="374">
        <v>250.47182739644512</v>
      </c>
      <c r="GP22" s="374">
        <v>252.72309454873272</v>
      </c>
      <c r="GQ22" s="374">
        <v>253.35068201479663</v>
      </c>
      <c r="GR22" s="374">
        <v>255.40139347652368</v>
      </c>
      <c r="GS22" s="374">
        <v>258.06934920078015</v>
      </c>
      <c r="GT22" s="374">
        <v>261.32680124681588</v>
      </c>
      <c r="GU22" s="374">
        <v>262.08122795469637</v>
      </c>
      <c r="GV22" s="374">
        <v>261.78049127166832</v>
      </c>
      <c r="GW22" s="374">
        <v>259.34223554475898</v>
      </c>
      <c r="GX22" s="374">
        <v>261.05807372477193</v>
      </c>
      <c r="GY22" s="374">
        <v>262.69998328272413</v>
      </c>
      <c r="GZ22" s="374">
        <v>262.54602042570826</v>
      </c>
      <c r="HA22" s="374">
        <v>269.76666428883914</v>
      </c>
      <c r="HB22" s="374">
        <v>269.41613637159747</v>
      </c>
      <c r="HC22" s="374">
        <v>268.63442144353712</v>
      </c>
      <c r="HD22" s="374">
        <v>266.30599125436464</v>
      </c>
      <c r="HE22" s="374">
        <v>263.64075460860391</v>
      </c>
      <c r="HF22" s="374">
        <v>263.50943654053975</v>
      </c>
      <c r="HG22" s="374">
        <v>262.98711723990783</v>
      </c>
      <c r="HH22" s="374">
        <v>266.48870889386109</v>
      </c>
      <c r="HI22" s="374">
        <v>271.26908734561039</v>
      </c>
      <c r="HJ22" s="374">
        <v>269.74768183833834</v>
      </c>
      <c r="HK22" s="374">
        <v>270.58357625775085</v>
      </c>
      <c r="HL22" s="374">
        <v>272.17584648802512</v>
      </c>
      <c r="HM22" s="374">
        <v>267.46211698009137</v>
      </c>
      <c r="HN22" s="374">
        <v>262.24706386541078</v>
      </c>
      <c r="HO22" s="374">
        <v>266.67759727169795</v>
      </c>
      <c r="HP22" s="374">
        <v>271.40631940201223</v>
      </c>
      <c r="HQ22" s="374">
        <v>270.36344244798119</v>
      </c>
      <c r="HR22" s="374">
        <v>271.96741023374858</v>
      </c>
      <c r="HS22" s="374">
        <v>271.74204459965216</v>
      </c>
      <c r="HT22" s="374">
        <v>268.02852416860105</v>
      </c>
      <c r="HU22" s="374">
        <v>268.85702126587444</v>
      </c>
      <c r="HV22" s="374">
        <v>262.94595055328568</v>
      </c>
      <c r="HW22" s="374">
        <v>270.77709549353483</v>
      </c>
      <c r="HX22" s="374">
        <v>273.96095505833199</v>
      </c>
      <c r="HY22" s="374">
        <v>277.60079865329061</v>
      </c>
      <c r="HZ22" s="374">
        <v>279.1499334319858</v>
      </c>
      <c r="IA22" s="374">
        <v>276.22735052105099</v>
      </c>
      <c r="IB22" s="374">
        <v>280.62179040470801</v>
      </c>
      <c r="IC22" s="374">
        <v>283.57971190407966</v>
      </c>
      <c r="ID22" s="374">
        <v>283.77062129347644</v>
      </c>
      <c r="IE22" s="374">
        <v>285.67223442869221</v>
      </c>
      <c r="IF22" s="374">
        <v>284.4845630254527</v>
      </c>
      <c r="IG22" s="374">
        <v>286.63237201810693</v>
      </c>
      <c r="IH22" s="374">
        <v>289.43332497129126</v>
      </c>
      <c r="II22" s="374">
        <v>290.38339188893764</v>
      </c>
      <c r="IJ22" s="374">
        <v>275.82502059154376</v>
      </c>
      <c r="IK22" s="374">
        <v>250.18267778925198</v>
      </c>
      <c r="IL22" s="374">
        <v>262.12182993596019</v>
      </c>
      <c r="IM22" s="374">
        <v>265.05847557425028</v>
      </c>
      <c r="IN22" s="374">
        <v>265.8829657651994</v>
      </c>
      <c r="IO22" s="374">
        <v>266.89165915951833</v>
      </c>
      <c r="IP22" s="374">
        <v>272.79878523642515</v>
      </c>
      <c r="IQ22" s="374">
        <v>271.34093292048851</v>
      </c>
      <c r="IR22" s="374">
        <v>269.20880394621656</v>
      </c>
      <c r="IS22" s="374">
        <v>283.71699442942617</v>
      </c>
      <c r="IT22" s="374">
        <v>288.90537750761979</v>
      </c>
      <c r="IU22" s="374">
        <v>287.67419184252969</v>
      </c>
      <c r="IV22" s="374">
        <v>287.57303427157149</v>
      </c>
      <c r="IW22" s="374">
        <v>296.95828579898551</v>
      </c>
      <c r="IX22" s="374">
        <v>300.85554024810313</v>
      </c>
    </row>
    <row r="23" spans="1:258" x14ac:dyDescent="0.25">
      <c r="A23" s="253" t="s">
        <v>70</v>
      </c>
      <c r="B23" s="374">
        <v>100</v>
      </c>
      <c r="C23" s="374">
        <v>100</v>
      </c>
      <c r="D23" s="374">
        <v>100</v>
      </c>
      <c r="E23" s="374">
        <v>100</v>
      </c>
      <c r="F23" s="374">
        <v>100</v>
      </c>
      <c r="G23" s="374">
        <v>100</v>
      </c>
      <c r="H23" s="374">
        <v>100</v>
      </c>
      <c r="I23" s="374">
        <v>100</v>
      </c>
      <c r="J23" s="374">
        <v>100</v>
      </c>
      <c r="K23" s="374">
        <v>100</v>
      </c>
      <c r="L23" s="374">
        <v>100</v>
      </c>
      <c r="M23" s="374">
        <v>100</v>
      </c>
      <c r="N23" s="374">
        <v>100</v>
      </c>
      <c r="O23" s="374">
        <v>100</v>
      </c>
      <c r="P23" s="374">
        <v>100</v>
      </c>
      <c r="Q23" s="374">
        <v>100</v>
      </c>
      <c r="R23" s="374">
        <v>97.696940561389141</v>
      </c>
      <c r="S23" s="374">
        <v>100.44647220586198</v>
      </c>
      <c r="T23" s="374">
        <v>102.46524516027578</v>
      </c>
      <c r="U23" s="374">
        <v>100.09798321414597</v>
      </c>
      <c r="V23" s="374">
        <v>98.252884851163643</v>
      </c>
      <c r="W23" s="374">
        <v>94.351964702641524</v>
      </c>
      <c r="X23" s="374">
        <v>87.036227664411626</v>
      </c>
      <c r="Y23" s="374">
        <v>88.520581568806662</v>
      </c>
      <c r="Z23" s="374">
        <v>91.971811820987853</v>
      </c>
      <c r="AA23" s="374">
        <v>91.103176606926198</v>
      </c>
      <c r="AB23" s="374">
        <v>89.512689350745674</v>
      </c>
      <c r="AC23" s="374">
        <v>88.350931612174861</v>
      </c>
      <c r="AD23" s="374">
        <v>87.515915715876091</v>
      </c>
      <c r="AE23" s="374">
        <v>86.067349326080645</v>
      </c>
      <c r="AF23" s="374">
        <v>85.963430896467415</v>
      </c>
      <c r="AG23" s="374">
        <v>84.07575070809969</v>
      </c>
      <c r="AH23" s="374">
        <v>81.738706306695676</v>
      </c>
      <c r="AI23" s="374">
        <v>82.203787208638403</v>
      </c>
      <c r="AJ23" s="374">
        <v>80.00314694758724</v>
      </c>
      <c r="AK23" s="374">
        <v>81.396735031041047</v>
      </c>
      <c r="AL23" s="374">
        <v>83.963487311047359</v>
      </c>
      <c r="AM23" s="374">
        <v>82.583596270928538</v>
      </c>
      <c r="AN23" s="374">
        <v>81.396655386415858</v>
      </c>
      <c r="AO23" s="374">
        <v>80.144348830151557</v>
      </c>
      <c r="AP23" s="374">
        <v>80.137524341560621</v>
      </c>
      <c r="AQ23" s="374">
        <v>83.41694538631161</v>
      </c>
      <c r="AR23" s="374">
        <v>82.927478237499557</v>
      </c>
      <c r="AS23" s="374">
        <v>84.393716385124819</v>
      </c>
      <c r="AT23" s="374">
        <v>87.698478636430536</v>
      </c>
      <c r="AU23" s="374">
        <v>90.250595371878759</v>
      </c>
      <c r="AV23" s="374">
        <v>88.891657697449588</v>
      </c>
      <c r="AW23" s="374">
        <v>90.930868903114828</v>
      </c>
      <c r="AX23" s="374">
        <v>90.450004621618817</v>
      </c>
      <c r="AY23" s="374">
        <v>90.691540553145586</v>
      </c>
      <c r="AZ23" s="374">
        <v>92.245226587490976</v>
      </c>
      <c r="BA23" s="374">
        <v>93.399590172635271</v>
      </c>
      <c r="BB23" s="374">
        <v>92.585060856860153</v>
      </c>
      <c r="BC23" s="374">
        <v>89.767011528145119</v>
      </c>
      <c r="BD23" s="374">
        <v>89.402221193783234</v>
      </c>
      <c r="BE23" s="374">
        <v>90.958351677177447</v>
      </c>
      <c r="BF23" s="374">
        <v>87.685154681172321</v>
      </c>
      <c r="BG23" s="374">
        <v>86.143912332277225</v>
      </c>
      <c r="BH23" s="374">
        <v>86.803809905145755</v>
      </c>
      <c r="BI23" s="374">
        <v>86.179158746619777</v>
      </c>
      <c r="BJ23" s="374">
        <v>86.085073022263913</v>
      </c>
      <c r="BK23" s="374">
        <v>86.855795290577092</v>
      </c>
      <c r="BL23" s="374">
        <v>88.395173637794997</v>
      </c>
      <c r="BM23" s="374">
        <v>89.729122726415085</v>
      </c>
      <c r="BN23" s="374">
        <v>90.177061892569029</v>
      </c>
      <c r="BO23" s="374">
        <v>89.296250307467758</v>
      </c>
      <c r="BP23" s="374">
        <v>93.451489314573053</v>
      </c>
      <c r="BQ23" s="374">
        <v>94.814590213431075</v>
      </c>
      <c r="BR23" s="374">
        <v>97.322944511309714</v>
      </c>
      <c r="BS23" s="374">
        <v>97.26385236712018</v>
      </c>
      <c r="BT23" s="374">
        <v>101.16246695839746</v>
      </c>
      <c r="BU23" s="374">
        <v>100.65878809271499</v>
      </c>
      <c r="BV23" s="374">
        <v>104.71075623468806</v>
      </c>
      <c r="BW23" s="374">
        <v>106.91625109141569</v>
      </c>
      <c r="BX23" s="374">
        <v>108.80672045489077</v>
      </c>
      <c r="BY23" s="374">
        <v>109.32103540266357</v>
      </c>
      <c r="BZ23" s="374">
        <v>110.25343088561642</v>
      </c>
      <c r="CA23" s="374">
        <v>109.44029636009202</v>
      </c>
      <c r="CB23" s="374">
        <v>106.07975788338804</v>
      </c>
      <c r="CC23" s="374">
        <v>105.26367233785965</v>
      </c>
      <c r="CD23" s="374">
        <v>105.79480309881895</v>
      </c>
      <c r="CE23" s="374">
        <v>107.08570516731392</v>
      </c>
      <c r="CF23" s="374">
        <v>108.04486425456372</v>
      </c>
      <c r="CG23" s="374">
        <v>109.34179934698778</v>
      </c>
      <c r="CH23" s="374">
        <v>109.6465122231678</v>
      </c>
      <c r="CI23" s="374">
        <v>112.57245303301519</v>
      </c>
      <c r="CJ23" s="374">
        <v>113.63992039320941</v>
      </c>
      <c r="CK23" s="374">
        <v>112.9978303666886</v>
      </c>
      <c r="CL23" s="374">
        <v>113.85350110103798</v>
      </c>
      <c r="CM23" s="374">
        <v>117.94633860548207</v>
      </c>
      <c r="CN23" s="374">
        <v>121.06524771909869</v>
      </c>
      <c r="CO23" s="374">
        <v>120.54529786537093</v>
      </c>
      <c r="CP23" s="374">
        <v>117.62922407088415</v>
      </c>
      <c r="CQ23" s="374">
        <v>117.24000143677989</v>
      </c>
      <c r="CR23" s="374">
        <v>118.07094240032323</v>
      </c>
      <c r="CS23" s="374">
        <v>119.72632253855325</v>
      </c>
      <c r="CT23" s="374">
        <v>117.48079858787146</v>
      </c>
      <c r="CU23" s="374">
        <v>116.90922040876475</v>
      </c>
      <c r="CV23" s="374">
        <v>111.18189633460902</v>
      </c>
      <c r="CW23" s="374">
        <v>110.46169389817622</v>
      </c>
      <c r="CX23" s="374">
        <v>109.65713819870787</v>
      </c>
      <c r="CY23" s="374">
        <v>111.74023095542942</v>
      </c>
      <c r="CZ23" s="374">
        <v>112.09696021867832</v>
      </c>
      <c r="DA23" s="374">
        <v>107.75841859949354</v>
      </c>
      <c r="DB23" s="374">
        <v>107.70748509692073</v>
      </c>
      <c r="DC23" s="374">
        <v>108.42262181522079</v>
      </c>
      <c r="DD23" s="374">
        <v>105.11449164244904</v>
      </c>
      <c r="DE23" s="374">
        <v>103.99197566159816</v>
      </c>
      <c r="DF23" s="374">
        <v>101.02653671884248</v>
      </c>
      <c r="DG23" s="374">
        <v>101.10032292657745</v>
      </c>
      <c r="DH23" s="374">
        <v>97.630724648483323</v>
      </c>
      <c r="DI23" s="374">
        <v>91.847983893528664</v>
      </c>
      <c r="DJ23" s="374">
        <v>96.842505622689899</v>
      </c>
      <c r="DK23" s="374">
        <v>103.09425515203124</v>
      </c>
      <c r="DL23" s="374">
        <v>106.56560981070099</v>
      </c>
      <c r="DM23" s="374">
        <v>105.75930749017745</v>
      </c>
      <c r="DN23" s="374">
        <v>111.88786069710498</v>
      </c>
      <c r="DO23" s="374">
        <v>114.61087615684056</v>
      </c>
      <c r="DP23" s="374">
        <v>118.69367260012419</v>
      </c>
      <c r="DQ23" s="374">
        <v>116.29096618138092</v>
      </c>
      <c r="DR23" s="374">
        <v>119.17424157997897</v>
      </c>
      <c r="DS23" s="374">
        <v>123.86197003641371</v>
      </c>
      <c r="DT23" s="374">
        <v>121.04269760847544</v>
      </c>
      <c r="DU23" s="374">
        <v>121.84561382082376</v>
      </c>
      <c r="DV23" s="374">
        <v>128.42788015637348</v>
      </c>
      <c r="DW23" s="374">
        <v>129.01928456239432</v>
      </c>
      <c r="DX23" s="374">
        <v>123.39764872372739</v>
      </c>
      <c r="DY23" s="374">
        <v>121.11388742830412</v>
      </c>
      <c r="DZ23" s="374">
        <v>124.05203635158655</v>
      </c>
      <c r="EA23" s="374">
        <v>121.2278189503016</v>
      </c>
      <c r="EB23" s="374">
        <v>124.32037020365912</v>
      </c>
      <c r="EC23" s="374">
        <v>126.43019271403132</v>
      </c>
      <c r="ED23" s="374">
        <v>126.6142429535501</v>
      </c>
      <c r="EE23" s="374">
        <v>132.34475733576127</v>
      </c>
      <c r="EF23" s="374">
        <v>133.70164539217203</v>
      </c>
      <c r="EG23" s="374">
        <v>136.55548029099654</v>
      </c>
      <c r="EH23" s="374">
        <v>135.11980065491014</v>
      </c>
      <c r="EI23" s="374">
        <v>137.66207616364707</v>
      </c>
      <c r="EJ23" s="374">
        <v>136.98714058675506</v>
      </c>
      <c r="EK23" s="374">
        <v>134.58790208246174</v>
      </c>
      <c r="EL23" s="374">
        <v>133.67850480856839</v>
      </c>
      <c r="EM23" s="374">
        <v>124.16778083127515</v>
      </c>
      <c r="EN23" s="374">
        <v>119.66208137178596</v>
      </c>
      <c r="EO23" s="374">
        <v>126.85939130362647</v>
      </c>
      <c r="EP23" s="374">
        <v>126.73420928465733</v>
      </c>
      <c r="EQ23" s="374">
        <v>129.12442023009137</v>
      </c>
      <c r="ER23" s="374">
        <v>133.94693326829645</v>
      </c>
      <c r="ES23" s="374">
        <v>138.03150073651909</v>
      </c>
      <c r="ET23" s="374">
        <v>139.41028477633208</v>
      </c>
      <c r="EU23" s="374">
        <v>138.6417543549521</v>
      </c>
      <c r="EV23" s="374">
        <v>134.59981553849005</v>
      </c>
      <c r="EW23" s="374">
        <v>137.26449263297786</v>
      </c>
      <c r="EX23" s="374">
        <v>142.36480495120466</v>
      </c>
      <c r="EY23" s="374">
        <v>142.7015425164297</v>
      </c>
      <c r="EZ23" s="374">
        <v>143.97888206407276</v>
      </c>
      <c r="FA23" s="374">
        <v>142.99293829730837</v>
      </c>
      <c r="FB23" s="374">
        <v>144.31774964558568</v>
      </c>
      <c r="FC23" s="374">
        <v>144.99319621565698</v>
      </c>
      <c r="FD23" s="374">
        <v>147.95836070320254</v>
      </c>
      <c r="FE23" s="374">
        <v>151.07650551515101</v>
      </c>
      <c r="FF23" s="374">
        <v>154.5663816983845</v>
      </c>
      <c r="FG23" s="374">
        <v>156.43926070208525</v>
      </c>
      <c r="FH23" s="374">
        <v>157.98592993745288</v>
      </c>
      <c r="FI23" s="374">
        <v>152.50919705555128</v>
      </c>
      <c r="FJ23" s="374">
        <v>155.07890887536547</v>
      </c>
      <c r="FK23" s="374">
        <v>151.73843214766021</v>
      </c>
      <c r="FL23" s="374">
        <v>156.06424819020347</v>
      </c>
      <c r="FM23" s="374">
        <v>160.76748434212266</v>
      </c>
      <c r="FN23" s="374">
        <v>164.28630481670513</v>
      </c>
      <c r="FO23" s="374">
        <v>166.02289421100409</v>
      </c>
      <c r="FP23" s="374">
        <v>162.41998605666501</v>
      </c>
      <c r="FQ23" s="374">
        <v>165.85780116011298</v>
      </c>
      <c r="FR23" s="374">
        <v>166.99760582444486</v>
      </c>
      <c r="FS23" s="374">
        <v>166.37524312457583</v>
      </c>
      <c r="FT23" s="374">
        <v>172.15188871623241</v>
      </c>
      <c r="FU23" s="374">
        <v>174.58347417423784</v>
      </c>
      <c r="FV23" s="374">
        <v>174.81453252939207</v>
      </c>
      <c r="FW23" s="374">
        <v>180.19434598984319</v>
      </c>
      <c r="FX23" s="374">
        <v>181.68532601905025</v>
      </c>
      <c r="FY23" s="374">
        <v>183.63294415703021</v>
      </c>
      <c r="FZ23" s="374">
        <v>185.96079175016729</v>
      </c>
      <c r="GA23" s="374">
        <v>187.43928315113394</v>
      </c>
      <c r="GB23" s="374">
        <v>195.63244887116269</v>
      </c>
      <c r="GC23" s="374">
        <v>205.52413702800382</v>
      </c>
      <c r="GD23" s="374">
        <v>211.28589502793318</v>
      </c>
      <c r="GE23" s="374">
        <v>207.90945768812875</v>
      </c>
      <c r="GF23" s="374">
        <v>213.30534605686083</v>
      </c>
      <c r="GG23" s="374">
        <v>206.40282787029233</v>
      </c>
      <c r="GH23" s="374">
        <v>210.92339386312389</v>
      </c>
      <c r="GI23" s="374">
        <v>197.74578377345193</v>
      </c>
      <c r="GJ23" s="374">
        <v>192.05529803650083</v>
      </c>
      <c r="GK23" s="374">
        <v>205.06244663163889</v>
      </c>
      <c r="GL23" s="374">
        <v>212.0546355055705</v>
      </c>
      <c r="GM23" s="374">
        <v>204.49812774854249</v>
      </c>
      <c r="GN23" s="374">
        <v>194.74775937536253</v>
      </c>
      <c r="GO23" s="374">
        <v>192.52429256693318</v>
      </c>
      <c r="GP23" s="374">
        <v>195.86830136660717</v>
      </c>
      <c r="GQ23" s="374">
        <v>196.23757801464498</v>
      </c>
      <c r="GR23" s="374">
        <v>202.55800016542091</v>
      </c>
      <c r="GS23" s="374">
        <v>200.67612121320317</v>
      </c>
      <c r="GT23" s="374">
        <v>206.4572580782401</v>
      </c>
      <c r="GU23" s="374">
        <v>207.79543306880356</v>
      </c>
      <c r="GV23" s="374">
        <v>207.33548153559562</v>
      </c>
      <c r="GW23" s="374">
        <v>207.4434989726021</v>
      </c>
      <c r="GX23" s="374">
        <v>211.96998318911534</v>
      </c>
      <c r="GY23" s="374">
        <v>216.89232776150837</v>
      </c>
      <c r="GZ23" s="374">
        <v>216.76669487034067</v>
      </c>
      <c r="HA23" s="374">
        <v>223.95592028881529</v>
      </c>
      <c r="HB23" s="374">
        <v>225.43920103723337</v>
      </c>
      <c r="HC23" s="374">
        <v>225.99385660545454</v>
      </c>
      <c r="HD23" s="374">
        <v>224.19038305606406</v>
      </c>
      <c r="HE23" s="374">
        <v>222.44000082019565</v>
      </c>
      <c r="HF23" s="374">
        <v>221.90175034742137</v>
      </c>
      <c r="HG23" s="374">
        <v>221.08411421141389</v>
      </c>
      <c r="HH23" s="374">
        <v>224.99604341299093</v>
      </c>
      <c r="HI23" s="374">
        <v>230.53865326361338</v>
      </c>
      <c r="HJ23" s="374">
        <v>228.7797205002978</v>
      </c>
      <c r="HK23" s="374">
        <v>230.12854602851274</v>
      </c>
      <c r="HL23" s="374">
        <v>232.29302316637228</v>
      </c>
      <c r="HM23" s="374">
        <v>227.93860867331517</v>
      </c>
      <c r="HN23" s="374">
        <v>221.19947706028705</v>
      </c>
      <c r="HO23" s="374">
        <v>227.06715800715401</v>
      </c>
      <c r="HP23" s="374">
        <v>230.99049098107909</v>
      </c>
      <c r="HQ23" s="374">
        <v>228.9721437650405</v>
      </c>
      <c r="HR23" s="374">
        <v>233.5900164377517</v>
      </c>
      <c r="HS23" s="374">
        <v>234.55519696493778</v>
      </c>
      <c r="HT23" s="374">
        <v>224.70526839063132</v>
      </c>
      <c r="HU23" s="374">
        <v>226.23413301289051</v>
      </c>
      <c r="HV23" s="374">
        <v>212.79480873510312</v>
      </c>
      <c r="HW23" s="374">
        <v>225.26541943763718</v>
      </c>
      <c r="HX23" s="374">
        <v>230.75199469325642</v>
      </c>
      <c r="HY23" s="374">
        <v>235.34682606379698</v>
      </c>
      <c r="HZ23" s="374">
        <v>240.87071959307056</v>
      </c>
      <c r="IA23" s="374">
        <v>232.52028229770991</v>
      </c>
      <c r="IB23" s="374">
        <v>239.14171769759187</v>
      </c>
      <c r="IC23" s="374">
        <v>243.62150052530706</v>
      </c>
      <c r="ID23" s="374">
        <v>240.77431387123283</v>
      </c>
      <c r="IE23" s="374">
        <v>245.47843433548442</v>
      </c>
      <c r="IF23" s="374">
        <v>245.46783151589437</v>
      </c>
      <c r="IG23" s="374">
        <v>251.66744410773509</v>
      </c>
      <c r="IH23" s="374">
        <v>255.33873408226628</v>
      </c>
      <c r="II23" s="374">
        <v>255.10491312007909</v>
      </c>
      <c r="IJ23" s="374">
        <v>240.54709252137187</v>
      </c>
      <c r="IK23" s="374">
        <v>213.80203734281218</v>
      </c>
      <c r="IL23" s="374">
        <v>230.58066560917629</v>
      </c>
      <c r="IM23" s="374">
        <v>235.71882331083503</v>
      </c>
      <c r="IN23" s="374">
        <v>239.41352476725041</v>
      </c>
      <c r="IO23" s="374">
        <v>240.97038644959338</v>
      </c>
      <c r="IP23" s="374">
        <v>248.9383322762267</v>
      </c>
      <c r="IQ23" s="374">
        <v>247.07975218985749</v>
      </c>
      <c r="IR23" s="374">
        <v>243.44121585036063</v>
      </c>
      <c r="IS23" s="374">
        <v>260.68855160394463</v>
      </c>
      <c r="IT23" s="374">
        <v>266.18139813052665</v>
      </c>
      <c r="IU23" s="374">
        <v>266.05322201897849</v>
      </c>
      <c r="IV23" s="374">
        <v>269.72099007345952</v>
      </c>
      <c r="IW23" s="374">
        <v>282.16111002982285</v>
      </c>
      <c r="IX23" s="374">
        <v>286.75465274105028</v>
      </c>
    </row>
    <row r="24" spans="1:258" x14ac:dyDescent="0.25">
      <c r="A24" s="253" t="s">
        <v>71</v>
      </c>
      <c r="B24" s="374">
        <v>100</v>
      </c>
      <c r="C24" s="374">
        <v>100</v>
      </c>
      <c r="D24" s="374">
        <v>100</v>
      </c>
      <c r="E24" s="374">
        <v>100</v>
      </c>
      <c r="F24" s="374">
        <v>100</v>
      </c>
      <c r="G24" s="374">
        <v>100</v>
      </c>
      <c r="H24" s="374">
        <v>100</v>
      </c>
      <c r="I24" s="374">
        <v>100</v>
      </c>
      <c r="J24" s="374">
        <v>100</v>
      </c>
      <c r="K24" s="374">
        <v>100</v>
      </c>
      <c r="L24" s="374">
        <v>100</v>
      </c>
      <c r="M24" s="374">
        <v>100</v>
      </c>
      <c r="N24" s="374">
        <v>100</v>
      </c>
      <c r="O24" s="374">
        <v>100</v>
      </c>
      <c r="P24" s="374">
        <v>100</v>
      </c>
      <c r="Q24" s="374">
        <v>100</v>
      </c>
      <c r="R24" s="374">
        <v>99.039199464981039</v>
      </c>
      <c r="S24" s="374">
        <v>101.55138884872156</v>
      </c>
      <c r="T24" s="374">
        <v>104.22308120841993</v>
      </c>
      <c r="U24" s="374">
        <v>102.24143761025935</v>
      </c>
      <c r="V24" s="374">
        <v>100.68969851345709</v>
      </c>
      <c r="W24" s="374">
        <v>96.80856950978378</v>
      </c>
      <c r="X24" s="374">
        <v>89.840123759658965</v>
      </c>
      <c r="Y24" s="374">
        <v>92.396994791410748</v>
      </c>
      <c r="Z24" s="374">
        <v>95.91821887442876</v>
      </c>
      <c r="AA24" s="374">
        <v>96.753980844632267</v>
      </c>
      <c r="AB24" s="374">
        <v>94.296300069339125</v>
      </c>
      <c r="AC24" s="374">
        <v>94.413403013354369</v>
      </c>
      <c r="AD24" s="374">
        <v>95.194396190821962</v>
      </c>
      <c r="AE24" s="374">
        <v>93.136257732168929</v>
      </c>
      <c r="AF24" s="374">
        <v>91.647616999942699</v>
      </c>
      <c r="AG24" s="374">
        <v>88.773279263071004</v>
      </c>
      <c r="AH24" s="374">
        <v>87.088859595971329</v>
      </c>
      <c r="AI24" s="374">
        <v>87.508423704036375</v>
      </c>
      <c r="AJ24" s="374">
        <v>84.974512210379274</v>
      </c>
      <c r="AK24" s="374">
        <v>87.178419486446202</v>
      </c>
      <c r="AL24" s="374">
        <v>88.900213266080982</v>
      </c>
      <c r="AM24" s="374">
        <v>86.980796887311968</v>
      </c>
      <c r="AN24" s="374">
        <v>85.777275659361379</v>
      </c>
      <c r="AO24" s="374">
        <v>85.696680920167125</v>
      </c>
      <c r="AP24" s="374">
        <v>84.929343755210326</v>
      </c>
      <c r="AQ24" s="374">
        <v>86.697488148379094</v>
      </c>
      <c r="AR24" s="374">
        <v>87.780896581382962</v>
      </c>
      <c r="AS24" s="374">
        <v>88.793428557520954</v>
      </c>
      <c r="AT24" s="374">
        <v>89.144910533049725</v>
      </c>
      <c r="AU24" s="374">
        <v>90.093342566716274</v>
      </c>
      <c r="AV24" s="374">
        <v>89.573590639096395</v>
      </c>
      <c r="AW24" s="374">
        <v>90.545322605246781</v>
      </c>
      <c r="AX24" s="374">
        <v>90.350894194157902</v>
      </c>
      <c r="AY24" s="374">
        <v>91.370790140362487</v>
      </c>
      <c r="AZ24" s="374">
        <v>92.769677897389272</v>
      </c>
      <c r="BA24" s="374">
        <v>94.275354240678979</v>
      </c>
      <c r="BB24" s="374">
        <v>94.568952721387973</v>
      </c>
      <c r="BC24" s="374">
        <v>93.88509404166301</v>
      </c>
      <c r="BD24" s="374">
        <v>93.227658269753633</v>
      </c>
      <c r="BE24" s="374">
        <v>93.777900689561989</v>
      </c>
      <c r="BF24" s="374">
        <v>93.645475440046354</v>
      </c>
      <c r="BG24" s="374">
        <v>94.160894737669494</v>
      </c>
      <c r="BH24" s="374">
        <v>94.464413846840216</v>
      </c>
      <c r="BI24" s="374">
        <v>94.618234990152473</v>
      </c>
      <c r="BJ24" s="374">
        <v>95.548297082625794</v>
      </c>
      <c r="BK24" s="374">
        <v>96.383650054408605</v>
      </c>
      <c r="BL24" s="374">
        <v>97.553698251932389</v>
      </c>
      <c r="BM24" s="374">
        <v>97.874743016146439</v>
      </c>
      <c r="BN24" s="374">
        <v>97.892245620471257</v>
      </c>
      <c r="BO24" s="374">
        <v>98.146575874064425</v>
      </c>
      <c r="BP24" s="374">
        <v>100.57994754755302</v>
      </c>
      <c r="BQ24" s="374">
        <v>101.90540199096193</v>
      </c>
      <c r="BR24" s="374">
        <v>102.81928181153857</v>
      </c>
      <c r="BS24" s="374">
        <v>103.24887875372137</v>
      </c>
      <c r="BT24" s="374">
        <v>105.259321377308</v>
      </c>
      <c r="BU24" s="374">
        <v>103.64062893507536</v>
      </c>
      <c r="BV24" s="374">
        <v>105.16338707331791</v>
      </c>
      <c r="BW24" s="374">
        <v>106.99538709040432</v>
      </c>
      <c r="BX24" s="374">
        <v>107.7253852227678</v>
      </c>
      <c r="BY24" s="374">
        <v>108.15466773504521</v>
      </c>
      <c r="BZ24" s="374">
        <v>107.21082987177525</v>
      </c>
      <c r="CA24" s="374">
        <v>106.78282284629044</v>
      </c>
      <c r="CB24" s="374">
        <v>104.6316905554492</v>
      </c>
      <c r="CC24" s="374">
        <v>104.4593648871621</v>
      </c>
      <c r="CD24" s="374">
        <v>105.76352325105672</v>
      </c>
      <c r="CE24" s="374">
        <v>106.98822220569528</v>
      </c>
      <c r="CF24" s="374">
        <v>108.14998106460533</v>
      </c>
      <c r="CG24" s="374">
        <v>109.09985894715614</v>
      </c>
      <c r="CH24" s="374">
        <v>109.69550141535775</v>
      </c>
      <c r="CI24" s="374">
        <v>110.53490045770674</v>
      </c>
      <c r="CJ24" s="374">
        <v>110.91877554819625</v>
      </c>
      <c r="CK24" s="374">
        <v>110.89358620064056</v>
      </c>
      <c r="CL24" s="374">
        <v>111.42613865090962</v>
      </c>
      <c r="CM24" s="374">
        <v>112.06622401793102</v>
      </c>
      <c r="CN24" s="374">
        <v>112.70651215410764</v>
      </c>
      <c r="CO24" s="374">
        <v>111.74411358391366</v>
      </c>
      <c r="CP24" s="374">
        <v>111.45105145361337</v>
      </c>
      <c r="CQ24" s="374">
        <v>112.04701391351446</v>
      </c>
      <c r="CR24" s="374">
        <v>112.14460720691194</v>
      </c>
      <c r="CS24" s="374">
        <v>113.21397770893168</v>
      </c>
      <c r="CT24" s="374">
        <v>112.38231042398097</v>
      </c>
      <c r="CU24" s="374">
        <v>111.73388380281074</v>
      </c>
      <c r="CV24" s="374">
        <v>110.47537932734851</v>
      </c>
      <c r="CW24" s="374">
        <v>110.7018427951179</v>
      </c>
      <c r="CX24" s="374">
        <v>108.85955989975473</v>
      </c>
      <c r="CY24" s="374">
        <v>110.26316146265945</v>
      </c>
      <c r="CZ24" s="374">
        <v>109.84537139144707</v>
      </c>
      <c r="DA24" s="374">
        <v>105.92914584796002</v>
      </c>
      <c r="DB24" s="374">
        <v>106.66441971898065</v>
      </c>
      <c r="DC24" s="374">
        <v>109.05513512229381</v>
      </c>
      <c r="DD24" s="374">
        <v>105.22410339956697</v>
      </c>
      <c r="DE24" s="374">
        <v>100.91552555411822</v>
      </c>
      <c r="DF24" s="374">
        <v>102.2726904367708</v>
      </c>
      <c r="DG24" s="374">
        <v>103.92992898924966</v>
      </c>
      <c r="DH24" s="374">
        <v>102.95966026510675</v>
      </c>
      <c r="DI24" s="374">
        <v>102.30264721483159</v>
      </c>
      <c r="DJ24" s="374">
        <v>104.25557191923916</v>
      </c>
      <c r="DK24" s="374">
        <v>107.28997366490908</v>
      </c>
      <c r="DL24" s="374">
        <v>108.59786243087815</v>
      </c>
      <c r="DM24" s="374">
        <v>109.42065343203637</v>
      </c>
      <c r="DN24" s="374">
        <v>113.04865555187537</v>
      </c>
      <c r="DO24" s="374">
        <v>114.13183534308314</v>
      </c>
      <c r="DP24" s="374">
        <v>116.003789827283</v>
      </c>
      <c r="DQ24" s="374">
        <v>115.84258063049167</v>
      </c>
      <c r="DR24" s="374">
        <v>116.85321315256859</v>
      </c>
      <c r="DS24" s="374">
        <v>118.82079099334274</v>
      </c>
      <c r="DT24" s="374">
        <v>118.75831937321607</v>
      </c>
      <c r="DU24" s="374">
        <v>119.66725308173299</v>
      </c>
      <c r="DV24" s="374">
        <v>122.31976030818585</v>
      </c>
      <c r="DW24" s="374">
        <v>123.16646724205579</v>
      </c>
      <c r="DX24" s="374">
        <v>122.03684201545481</v>
      </c>
      <c r="DY24" s="374">
        <v>121.90582845117248</v>
      </c>
      <c r="DZ24" s="374">
        <v>123.29278752501672</v>
      </c>
      <c r="EA24" s="374">
        <v>124.09599292470638</v>
      </c>
      <c r="EB24" s="374">
        <v>125.23776796004064</v>
      </c>
      <c r="EC24" s="374">
        <v>125.55015566742672</v>
      </c>
      <c r="ED24" s="374">
        <v>124.91316204010712</v>
      </c>
      <c r="EE24" s="374">
        <v>126.29952360901545</v>
      </c>
      <c r="EF24" s="374">
        <v>125.97274575205216</v>
      </c>
      <c r="EG24" s="374">
        <v>126.68068226294602</v>
      </c>
      <c r="EH24" s="374">
        <v>126.0667836185042</v>
      </c>
      <c r="EI24" s="374">
        <v>126.93845384211831</v>
      </c>
      <c r="EJ24" s="374">
        <v>127.83779527046541</v>
      </c>
      <c r="EK24" s="374">
        <v>126.85685382527012</v>
      </c>
      <c r="EL24" s="374">
        <v>127.82148569206191</v>
      </c>
      <c r="EM24" s="374">
        <v>126.24675723361571</v>
      </c>
      <c r="EN24" s="374">
        <v>125.45789897119346</v>
      </c>
      <c r="EO24" s="374">
        <v>127.24499584497876</v>
      </c>
      <c r="EP24" s="374">
        <v>127.36419590406614</v>
      </c>
      <c r="EQ24" s="374">
        <v>129.74628766367388</v>
      </c>
      <c r="ER24" s="374">
        <v>131.08740510124593</v>
      </c>
      <c r="ES24" s="374">
        <v>132.22611297502911</v>
      </c>
      <c r="ET24" s="374">
        <v>132.68626901566762</v>
      </c>
      <c r="EU24" s="374">
        <v>133.25965664491295</v>
      </c>
      <c r="EV24" s="374">
        <v>133.51953465738197</v>
      </c>
      <c r="EW24" s="374">
        <v>133.87676014760976</v>
      </c>
      <c r="EX24" s="374">
        <v>136.75584437827953</v>
      </c>
      <c r="EY24" s="374">
        <v>137.26021303127894</v>
      </c>
      <c r="EZ24" s="374">
        <v>137.49303349772956</v>
      </c>
      <c r="FA24" s="374">
        <v>137.50471679156138</v>
      </c>
      <c r="FB24" s="374">
        <v>138.82461472688371</v>
      </c>
      <c r="FC24" s="374">
        <v>139.37473838399964</v>
      </c>
      <c r="FD24" s="374">
        <v>138.8427563646818</v>
      </c>
      <c r="FE24" s="374">
        <v>140.81354131664315</v>
      </c>
      <c r="FF24" s="374">
        <v>142.19019007319991</v>
      </c>
      <c r="FG24" s="374">
        <v>143.61082043506184</v>
      </c>
      <c r="FH24" s="374">
        <v>143.40974263650355</v>
      </c>
      <c r="FI24" s="374">
        <v>140.14455529886808</v>
      </c>
      <c r="FJ24" s="374">
        <v>141.041716539367</v>
      </c>
      <c r="FK24" s="374">
        <v>139.31114281032663</v>
      </c>
      <c r="FL24" s="374">
        <v>141.13420389336423</v>
      </c>
      <c r="FM24" s="374">
        <v>143.26697802614768</v>
      </c>
      <c r="FN24" s="374">
        <v>144.56713789918987</v>
      </c>
      <c r="FO24" s="374">
        <v>144.52051840719199</v>
      </c>
      <c r="FP24" s="374">
        <v>144.3633370196417</v>
      </c>
      <c r="FQ24" s="374">
        <v>145.51971721199286</v>
      </c>
      <c r="FR24" s="374">
        <v>146.2416754119138</v>
      </c>
      <c r="FS24" s="374">
        <v>146.47830441021955</v>
      </c>
      <c r="FT24" s="374">
        <v>148.7335958502822</v>
      </c>
      <c r="FU24" s="374">
        <v>149.60111921033121</v>
      </c>
      <c r="FV24" s="374">
        <v>149.78858202900872</v>
      </c>
      <c r="FW24" s="374">
        <v>151.73855840925773</v>
      </c>
      <c r="FX24" s="374">
        <v>152.00684914928337</v>
      </c>
      <c r="FY24" s="374">
        <v>152.69727146594803</v>
      </c>
      <c r="FZ24" s="374">
        <v>153.33802100250986</v>
      </c>
      <c r="GA24" s="374">
        <v>153.35376964568741</v>
      </c>
      <c r="GB24" s="374">
        <v>156.22461578260993</v>
      </c>
      <c r="GC24" s="374">
        <v>158.43757772662977</v>
      </c>
      <c r="GD24" s="374">
        <v>159.90781212087546</v>
      </c>
      <c r="GE24" s="374">
        <v>158.87541584265816</v>
      </c>
      <c r="GF24" s="374">
        <v>159.13699843147302</v>
      </c>
      <c r="GG24" s="374">
        <v>156.29520637109056</v>
      </c>
      <c r="GH24" s="374">
        <v>157.63880447245094</v>
      </c>
      <c r="GI24" s="374">
        <v>154.34142915230225</v>
      </c>
      <c r="GJ24" s="374">
        <v>152.91016585153275</v>
      </c>
      <c r="GK24" s="374">
        <v>156.26245092948511</v>
      </c>
      <c r="GL24" s="374">
        <v>158.27231816775728</v>
      </c>
      <c r="GM24" s="374">
        <v>155.8943349390575</v>
      </c>
      <c r="GN24" s="374">
        <v>154.50464314941712</v>
      </c>
      <c r="GO24" s="374">
        <v>154.33004699854689</v>
      </c>
      <c r="GP24" s="374">
        <v>156.07412567628825</v>
      </c>
      <c r="GQ24" s="374">
        <v>156.50223603157966</v>
      </c>
      <c r="GR24" s="374">
        <v>158.2783442841318</v>
      </c>
      <c r="GS24" s="374">
        <v>158.77365772517049</v>
      </c>
      <c r="GT24" s="374">
        <v>160.52758533771149</v>
      </c>
      <c r="GU24" s="374">
        <v>161.31918469257303</v>
      </c>
      <c r="GV24" s="374">
        <v>161.48071363920297</v>
      </c>
      <c r="GW24" s="374">
        <v>161.01422847477903</v>
      </c>
      <c r="GX24" s="374">
        <v>161.24791496620927</v>
      </c>
      <c r="GY24" s="374">
        <v>163.07867607399717</v>
      </c>
      <c r="GZ24" s="374">
        <v>162.83042900167328</v>
      </c>
      <c r="HA24" s="374">
        <v>165.50902692183405</v>
      </c>
      <c r="HB24" s="374">
        <v>165.71232042044528</v>
      </c>
      <c r="HC24" s="374">
        <v>166.10000094856881</v>
      </c>
      <c r="HD24" s="374">
        <v>165.99640861439121</v>
      </c>
      <c r="HE24" s="374">
        <v>165.53188490717861</v>
      </c>
      <c r="HF24" s="374">
        <v>165.59694187093524</v>
      </c>
      <c r="HG24" s="374">
        <v>166.12450803350632</v>
      </c>
      <c r="HH24" s="374">
        <v>167.15985697819679</v>
      </c>
      <c r="HI24" s="374">
        <v>168.58136219917688</v>
      </c>
      <c r="HJ24" s="374">
        <v>168.29134247172465</v>
      </c>
      <c r="HK24" s="374">
        <v>168.43930408546925</v>
      </c>
      <c r="HL24" s="374">
        <v>168.45622152940061</v>
      </c>
      <c r="HM24" s="374">
        <v>166.8381440027886</v>
      </c>
      <c r="HN24" s="374">
        <v>165.95797486785116</v>
      </c>
      <c r="HO24" s="374">
        <v>167.18589872820925</v>
      </c>
      <c r="HP24" s="374">
        <v>168.06315864126432</v>
      </c>
      <c r="HQ24" s="374">
        <v>167.41545874036993</v>
      </c>
      <c r="HR24" s="374">
        <v>168.50635538639202</v>
      </c>
      <c r="HS24" s="374">
        <v>168.49442368654459</v>
      </c>
      <c r="HT24" s="374">
        <v>166.2221176245765</v>
      </c>
      <c r="HU24" s="374">
        <v>166.40479660434553</v>
      </c>
      <c r="HV24" s="374">
        <v>163.28524828167679</v>
      </c>
      <c r="HW24" s="374">
        <v>167.23866141481068</v>
      </c>
      <c r="HX24" s="374">
        <v>168.8737054447939</v>
      </c>
      <c r="HY24" s="374">
        <v>170.54404041407116</v>
      </c>
      <c r="HZ24" s="374">
        <v>171.52993570159751</v>
      </c>
      <c r="IA24" s="374">
        <v>170.09330360687906</v>
      </c>
      <c r="IB24" s="374">
        <v>172.14006372174984</v>
      </c>
      <c r="IC24" s="374">
        <v>173.45970040192029</v>
      </c>
      <c r="ID24" s="374">
        <v>173.14885373331492</v>
      </c>
      <c r="IE24" s="374">
        <v>173.65741189570494</v>
      </c>
      <c r="IF24" s="374">
        <v>173.02852720985734</v>
      </c>
      <c r="IG24" s="374">
        <v>173.91580358783222</v>
      </c>
      <c r="IH24" s="374">
        <v>174.49718148041046</v>
      </c>
      <c r="II24" s="374">
        <v>175.30928652720323</v>
      </c>
      <c r="IJ24" s="374">
        <v>172.02299791126927</v>
      </c>
      <c r="IK24" s="374">
        <v>160.98111862271764</v>
      </c>
      <c r="IL24" s="374">
        <v>166.05948670953907</v>
      </c>
      <c r="IM24" s="374">
        <v>167.9793135448981</v>
      </c>
      <c r="IN24" s="374">
        <v>169.50593816545822</v>
      </c>
      <c r="IO24" s="374">
        <v>170.56907686240484</v>
      </c>
      <c r="IP24" s="374">
        <v>172.13794497178944</v>
      </c>
      <c r="IQ24" s="374">
        <v>171.88665058936343</v>
      </c>
      <c r="IR24" s="374">
        <v>171.33160648708196</v>
      </c>
      <c r="IS24" s="374">
        <v>175.82760352262065</v>
      </c>
      <c r="IT24" s="374">
        <v>177.28295165941637</v>
      </c>
      <c r="IU24" s="374">
        <v>177.11532953766857</v>
      </c>
      <c r="IV24" s="374">
        <v>176.30215223470967</v>
      </c>
      <c r="IW24" s="374">
        <v>178.87376175597336</v>
      </c>
      <c r="IX24" s="374">
        <v>179.6783902300196</v>
      </c>
    </row>
    <row r="25" spans="1:258" x14ac:dyDescent="0.25">
      <c r="A25" s="253" t="s">
        <v>88</v>
      </c>
      <c r="B25" s="374">
        <v>100</v>
      </c>
      <c r="C25" s="374">
        <v>100</v>
      </c>
      <c r="D25" s="374">
        <v>100</v>
      </c>
      <c r="E25" s="374">
        <v>100</v>
      </c>
      <c r="F25" s="374">
        <v>100</v>
      </c>
      <c r="G25" s="374">
        <v>100</v>
      </c>
      <c r="H25" s="374">
        <v>100</v>
      </c>
      <c r="I25" s="374">
        <v>100</v>
      </c>
      <c r="J25" s="374">
        <v>100</v>
      </c>
      <c r="K25" s="374">
        <v>100</v>
      </c>
      <c r="L25" s="374">
        <v>100</v>
      </c>
      <c r="M25" s="374">
        <v>100</v>
      </c>
      <c r="N25" s="374">
        <v>100</v>
      </c>
      <c r="O25" s="374">
        <v>100</v>
      </c>
      <c r="P25" s="374">
        <v>100</v>
      </c>
      <c r="Q25" s="374">
        <v>100</v>
      </c>
      <c r="R25" s="374">
        <v>100</v>
      </c>
      <c r="S25" s="374">
        <v>100</v>
      </c>
      <c r="T25" s="374">
        <v>100</v>
      </c>
      <c r="U25" s="374">
        <v>100</v>
      </c>
      <c r="V25" s="374">
        <v>100</v>
      </c>
      <c r="W25" s="374">
        <v>100</v>
      </c>
      <c r="X25" s="374">
        <v>100</v>
      </c>
      <c r="Y25" s="374">
        <v>100</v>
      </c>
      <c r="Z25" s="374">
        <v>100</v>
      </c>
      <c r="AA25" s="374">
        <v>100</v>
      </c>
      <c r="AB25" s="374">
        <v>100</v>
      </c>
      <c r="AC25" s="374">
        <v>100</v>
      </c>
      <c r="AD25" s="374">
        <v>100</v>
      </c>
      <c r="AE25" s="374">
        <v>100</v>
      </c>
      <c r="AF25" s="374">
        <v>100</v>
      </c>
      <c r="AG25" s="374">
        <v>100</v>
      </c>
      <c r="AH25" s="374">
        <v>100</v>
      </c>
      <c r="AI25" s="374">
        <v>100</v>
      </c>
      <c r="AJ25" s="374">
        <v>100</v>
      </c>
      <c r="AK25" s="374">
        <v>100</v>
      </c>
      <c r="AL25" s="374">
        <v>100</v>
      </c>
      <c r="AM25" s="374">
        <v>100</v>
      </c>
      <c r="AN25" s="374">
        <v>100</v>
      </c>
      <c r="AO25" s="374">
        <v>100</v>
      </c>
      <c r="AP25" s="374">
        <v>100</v>
      </c>
      <c r="AQ25" s="374">
        <v>100</v>
      </c>
      <c r="AR25" s="374">
        <v>100</v>
      </c>
      <c r="AS25" s="374">
        <v>100</v>
      </c>
      <c r="AT25" s="374">
        <v>100</v>
      </c>
      <c r="AU25" s="374">
        <v>100</v>
      </c>
      <c r="AV25" s="374">
        <v>100</v>
      </c>
      <c r="AW25" s="374">
        <v>100</v>
      </c>
      <c r="AX25" s="374">
        <v>100</v>
      </c>
      <c r="AY25" s="374">
        <v>100</v>
      </c>
      <c r="AZ25" s="374">
        <v>100</v>
      </c>
      <c r="BA25" s="374">
        <v>100</v>
      </c>
      <c r="BB25" s="374">
        <v>100</v>
      </c>
      <c r="BC25" s="374">
        <v>100</v>
      </c>
      <c r="BD25" s="374">
        <v>100</v>
      </c>
      <c r="BE25" s="374">
        <v>100</v>
      </c>
      <c r="BF25" s="374">
        <v>100</v>
      </c>
      <c r="BG25" s="374">
        <v>100</v>
      </c>
      <c r="BH25" s="374">
        <v>100</v>
      </c>
      <c r="BI25" s="374">
        <v>100</v>
      </c>
      <c r="BJ25" s="374">
        <v>100</v>
      </c>
      <c r="BK25" s="374">
        <v>100</v>
      </c>
      <c r="BL25" s="374">
        <v>100</v>
      </c>
      <c r="BM25" s="374">
        <v>100</v>
      </c>
      <c r="BN25" s="374">
        <v>100</v>
      </c>
      <c r="BO25" s="374">
        <v>100</v>
      </c>
      <c r="BP25" s="374">
        <v>100</v>
      </c>
      <c r="BQ25" s="374">
        <v>100</v>
      </c>
      <c r="BR25" s="374">
        <v>100</v>
      </c>
      <c r="BS25" s="374">
        <v>100</v>
      </c>
      <c r="BT25" s="374">
        <v>100</v>
      </c>
      <c r="BU25" s="374">
        <v>100</v>
      </c>
      <c r="BV25" s="374">
        <v>100</v>
      </c>
      <c r="BW25" s="374">
        <v>100</v>
      </c>
      <c r="BX25" s="374">
        <v>100</v>
      </c>
      <c r="BY25" s="374">
        <v>100</v>
      </c>
      <c r="BZ25" s="374">
        <v>100</v>
      </c>
      <c r="CA25" s="374">
        <v>100</v>
      </c>
      <c r="CB25" s="374">
        <v>100</v>
      </c>
      <c r="CC25" s="374">
        <v>100</v>
      </c>
      <c r="CD25" s="374">
        <v>100</v>
      </c>
      <c r="CE25" s="374">
        <v>100</v>
      </c>
      <c r="CF25" s="374">
        <v>100</v>
      </c>
      <c r="CG25" s="374">
        <v>100</v>
      </c>
      <c r="CH25" s="374">
        <v>100</v>
      </c>
      <c r="CI25" s="374">
        <v>100</v>
      </c>
      <c r="CJ25" s="374">
        <v>100</v>
      </c>
      <c r="CK25" s="374">
        <v>100</v>
      </c>
      <c r="CL25" s="374">
        <v>100</v>
      </c>
      <c r="CM25" s="374">
        <v>100</v>
      </c>
      <c r="CN25" s="374">
        <v>100</v>
      </c>
      <c r="CO25" s="374">
        <v>100</v>
      </c>
      <c r="CP25" s="374">
        <v>100</v>
      </c>
      <c r="CQ25" s="374">
        <v>100</v>
      </c>
      <c r="CR25" s="374">
        <v>100</v>
      </c>
      <c r="CS25" s="374">
        <v>100</v>
      </c>
      <c r="CT25" s="374">
        <v>100</v>
      </c>
      <c r="CU25" s="374">
        <v>100</v>
      </c>
      <c r="CV25" s="374">
        <v>100</v>
      </c>
      <c r="CW25" s="374">
        <v>100</v>
      </c>
      <c r="CX25" s="374">
        <v>103.60587135992505</v>
      </c>
      <c r="CY25" s="374">
        <v>109.87971746086724</v>
      </c>
      <c r="CZ25" s="374">
        <v>107.83930603230412</v>
      </c>
      <c r="DA25" s="374">
        <v>100.00740655656132</v>
      </c>
      <c r="DB25" s="374">
        <v>94.340574006316203</v>
      </c>
      <c r="DC25" s="374">
        <v>89.395707066528388</v>
      </c>
      <c r="DD25" s="374">
        <v>77.31989611395764</v>
      </c>
      <c r="DE25" s="374">
        <v>66.837012971446327</v>
      </c>
      <c r="DF25" s="374">
        <v>60.494310354217525</v>
      </c>
      <c r="DG25" s="374">
        <v>58.385867214401927</v>
      </c>
      <c r="DH25" s="374">
        <v>60.019531809245805</v>
      </c>
      <c r="DI25" s="374">
        <v>54.544404693504163</v>
      </c>
      <c r="DJ25" s="374">
        <v>53.84696162366059</v>
      </c>
      <c r="DK25" s="374">
        <v>65.592109523360335</v>
      </c>
      <c r="DL25" s="374">
        <v>71.316237298872977</v>
      </c>
      <c r="DM25" s="374">
        <v>69.952625699550126</v>
      </c>
      <c r="DN25" s="374">
        <v>75.738275146344165</v>
      </c>
      <c r="DO25" s="374">
        <v>79.54211344522939</v>
      </c>
      <c r="DP25" s="374">
        <v>83.922830803727919</v>
      </c>
      <c r="DQ25" s="374">
        <v>82.531489322625177</v>
      </c>
      <c r="DR25" s="374">
        <v>85.320282024716533</v>
      </c>
      <c r="DS25" s="374">
        <v>89.806131280053933</v>
      </c>
      <c r="DT25" s="374">
        <v>90.862851583801685</v>
      </c>
      <c r="DU25" s="374">
        <v>91.175869695597157</v>
      </c>
      <c r="DV25" s="374">
        <v>99.433207633997696</v>
      </c>
      <c r="DW25" s="374">
        <v>100.64586090207764</v>
      </c>
      <c r="DX25" s="374">
        <v>95.773610590876388</v>
      </c>
      <c r="DY25" s="374">
        <v>96.699051570102824</v>
      </c>
      <c r="DZ25" s="374">
        <v>100.33827178733178</v>
      </c>
      <c r="EA25" s="374">
        <v>96.907556557196529</v>
      </c>
      <c r="EB25" s="374">
        <v>104.27214875934736</v>
      </c>
      <c r="EC25" s="374">
        <v>105.68171202319462</v>
      </c>
      <c r="ED25" s="374">
        <v>106.83190014002447</v>
      </c>
      <c r="EE25" s="374">
        <v>115.17420191149284</v>
      </c>
      <c r="EF25" s="374">
        <v>115.40545646081779</v>
      </c>
      <c r="EG25" s="374">
        <v>118.07689483344086</v>
      </c>
      <c r="EH25" s="374">
        <v>115.09685979816319</v>
      </c>
      <c r="EI25" s="374">
        <v>116.8615573921699</v>
      </c>
      <c r="EJ25" s="374">
        <v>117.07809158566486</v>
      </c>
      <c r="EK25" s="374">
        <v>113.60496793723031</v>
      </c>
      <c r="EL25" s="374">
        <v>111.83484983954649</v>
      </c>
      <c r="EM25" s="374">
        <v>98.60322792124434</v>
      </c>
      <c r="EN25" s="374">
        <v>95.200754750216618</v>
      </c>
      <c r="EO25" s="374">
        <v>100.32158323914362</v>
      </c>
      <c r="EP25" s="374">
        <v>100.98921723853894</v>
      </c>
      <c r="EQ25" s="374">
        <v>101.22855925573997</v>
      </c>
      <c r="ER25" s="374">
        <v>109.02849847417127</v>
      </c>
      <c r="ES25" s="374">
        <v>116.20365777089914</v>
      </c>
      <c r="ET25" s="374">
        <v>117.10064923183234</v>
      </c>
      <c r="EU25" s="374">
        <v>119.64464804351891</v>
      </c>
      <c r="EV25" s="374">
        <v>113.68828766292279</v>
      </c>
      <c r="EW25" s="374">
        <v>114.60101299392386</v>
      </c>
      <c r="EX25" s="374">
        <v>120.63473351155309</v>
      </c>
      <c r="EY25" s="374">
        <v>120.67129862871461</v>
      </c>
      <c r="EZ25" s="374">
        <v>123.07115125337353</v>
      </c>
      <c r="FA25" s="374">
        <v>122.44854381832337</v>
      </c>
      <c r="FB25" s="374">
        <v>124.82287616484258</v>
      </c>
      <c r="FC25" s="374">
        <v>125.57579090376295</v>
      </c>
      <c r="FD25" s="374">
        <v>129.11166419979364</v>
      </c>
      <c r="FE25" s="374">
        <v>134.03407778907192</v>
      </c>
      <c r="FF25" s="374">
        <v>137.59462546351347</v>
      </c>
      <c r="FG25" s="374">
        <v>138.83685142359496</v>
      </c>
      <c r="FH25" s="374">
        <v>142.44642558816031</v>
      </c>
      <c r="FI25" s="374">
        <v>139.05956398290391</v>
      </c>
      <c r="FJ25" s="374">
        <v>143.51379866395379</v>
      </c>
      <c r="FK25" s="374">
        <v>145.91396078228806</v>
      </c>
      <c r="FL25" s="374">
        <v>150.79208011763862</v>
      </c>
      <c r="FM25" s="374">
        <v>153.23687534422376</v>
      </c>
      <c r="FN25" s="374">
        <v>157.39574260619943</v>
      </c>
      <c r="FO25" s="374">
        <v>160.92986210413761</v>
      </c>
      <c r="FP25" s="374">
        <v>157.80822081641568</v>
      </c>
      <c r="FQ25" s="374">
        <v>161.7881881571542</v>
      </c>
      <c r="FR25" s="374">
        <v>160.31058213199864</v>
      </c>
      <c r="FS25" s="374">
        <v>161.01037898966209</v>
      </c>
      <c r="FT25" s="374">
        <v>162.42330037565588</v>
      </c>
      <c r="FU25" s="374">
        <v>163.81363631342609</v>
      </c>
      <c r="FV25" s="374">
        <v>164.37377741790345</v>
      </c>
      <c r="FW25" s="374">
        <v>165.63348909219474</v>
      </c>
      <c r="FX25" s="374">
        <v>165.53014036243772</v>
      </c>
      <c r="FY25" s="374">
        <v>170.98502627911313</v>
      </c>
      <c r="FZ25" s="374">
        <v>174.59175968195987</v>
      </c>
      <c r="GA25" s="374">
        <v>173.91193270510695</v>
      </c>
      <c r="GB25" s="374">
        <v>184.30525838858165</v>
      </c>
      <c r="GC25" s="374">
        <v>196.94236240229114</v>
      </c>
      <c r="GD25" s="374">
        <v>203.68258038299339</v>
      </c>
      <c r="GE25" s="374">
        <v>204.3028431518168</v>
      </c>
      <c r="GF25" s="374">
        <v>211.51297280218083</v>
      </c>
      <c r="GG25" s="374">
        <v>203.68652024022558</v>
      </c>
      <c r="GH25" s="374">
        <v>214.96484607424861</v>
      </c>
      <c r="GI25" s="374">
        <v>202.81898052541155</v>
      </c>
      <c r="GJ25" s="374">
        <v>199.94160065844366</v>
      </c>
      <c r="GK25" s="374">
        <v>210.75469130378062</v>
      </c>
      <c r="GL25" s="374">
        <v>223.12105633408589</v>
      </c>
      <c r="GM25" s="374">
        <v>218.68655566731485</v>
      </c>
      <c r="GN25" s="374">
        <v>207.5417813622623</v>
      </c>
      <c r="GO25" s="374">
        <v>206.62513736196834</v>
      </c>
      <c r="GP25" s="374">
        <v>210.07990967984554</v>
      </c>
      <c r="GQ25" s="374">
        <v>208.95104025471991</v>
      </c>
      <c r="GR25" s="374">
        <v>220.16971400685429</v>
      </c>
      <c r="GS25" s="374">
        <v>212.19428048598391</v>
      </c>
      <c r="GT25" s="374">
        <v>221.7965716679241</v>
      </c>
      <c r="GU25" s="374">
        <v>224.53590230474674</v>
      </c>
      <c r="GV25" s="374">
        <v>225.17875023874578</v>
      </c>
      <c r="GW25" s="374">
        <v>224.55680342118652</v>
      </c>
      <c r="GX25" s="374">
        <v>224.8969631820969</v>
      </c>
      <c r="GY25" s="374">
        <v>231.06299977819836</v>
      </c>
      <c r="GZ25" s="374">
        <v>236.88533056760596</v>
      </c>
      <c r="HA25" s="374">
        <v>242.65282586898218</v>
      </c>
      <c r="HB25" s="374">
        <v>250.82795671665215</v>
      </c>
      <c r="HC25" s="374">
        <v>259.51750169741547</v>
      </c>
      <c r="HD25" s="374">
        <v>261.48319908884235</v>
      </c>
      <c r="HE25" s="374">
        <v>259.85745496320988</v>
      </c>
      <c r="HF25" s="374">
        <v>259.52619544291872</v>
      </c>
      <c r="HG25" s="374">
        <v>258.05303543336726</v>
      </c>
      <c r="HH25" s="374">
        <v>263.55477944220996</v>
      </c>
      <c r="HI25" s="374">
        <v>269.97067164394241</v>
      </c>
      <c r="HJ25" s="374">
        <v>265.66924865117193</v>
      </c>
      <c r="HK25" s="374">
        <v>269.17931011713785</v>
      </c>
      <c r="HL25" s="374">
        <v>273.12597493157563</v>
      </c>
      <c r="HM25" s="374">
        <v>272.92975071042753</v>
      </c>
      <c r="HN25" s="374">
        <v>267.15777692794114</v>
      </c>
      <c r="HO25" s="374">
        <v>276.65088116544774</v>
      </c>
      <c r="HP25" s="374">
        <v>287.03276386329378</v>
      </c>
      <c r="HQ25" s="374">
        <v>285.35124295763529</v>
      </c>
      <c r="HR25" s="374">
        <v>294.64783851477858</v>
      </c>
      <c r="HS25" s="374">
        <v>296.27892237352773</v>
      </c>
      <c r="HT25" s="374">
        <v>277.33196779816387</v>
      </c>
      <c r="HU25" s="374">
        <v>281.18747906011612</v>
      </c>
      <c r="HV25" s="374">
        <v>264.74888837786142</v>
      </c>
      <c r="HW25" s="374">
        <v>278.6435494013453</v>
      </c>
      <c r="HX25" s="374">
        <v>291.52518525491593</v>
      </c>
      <c r="HY25" s="374">
        <v>298.62906893109152</v>
      </c>
      <c r="HZ25" s="374">
        <v>312.12029402661886</v>
      </c>
      <c r="IA25" s="374">
        <v>298.61574880884172</v>
      </c>
      <c r="IB25" s="374">
        <v>308.8403683942368</v>
      </c>
      <c r="IC25" s="374">
        <v>312.9857271981345</v>
      </c>
      <c r="ID25" s="374">
        <v>307.58859495503617</v>
      </c>
      <c r="IE25" s="374">
        <v>313.53784350726653</v>
      </c>
      <c r="IF25" s="374">
        <v>317.43642259999956</v>
      </c>
      <c r="IG25" s="374">
        <v>331.15143733241069</v>
      </c>
      <c r="IH25" s="374">
        <v>340.7041467444418</v>
      </c>
      <c r="II25" s="374">
        <v>337.41219688273554</v>
      </c>
      <c r="IJ25" s="374">
        <v>316.09379938549102</v>
      </c>
      <c r="IK25" s="374">
        <v>274.47602565039858</v>
      </c>
      <c r="IL25" s="374">
        <v>303.4630736446461</v>
      </c>
      <c r="IM25" s="374">
        <v>319.08693011558006</v>
      </c>
      <c r="IN25" s="374">
        <v>325.34011427441345</v>
      </c>
      <c r="IO25" s="374">
        <v>328.38355683567937</v>
      </c>
      <c r="IP25" s="374">
        <v>346.5665131026156</v>
      </c>
      <c r="IQ25" s="374">
        <v>343.38004909520674</v>
      </c>
      <c r="IR25" s="374">
        <v>333.8848497423532</v>
      </c>
      <c r="IS25" s="374">
        <v>370.22781333870529</v>
      </c>
      <c r="IT25" s="374">
        <v>381.32933529987429</v>
      </c>
      <c r="IU25" s="374">
        <v>375.98248119941769</v>
      </c>
      <c r="IV25" s="374">
        <v>391.17539968125499</v>
      </c>
      <c r="IW25" s="374">
        <v>415.47939972215488</v>
      </c>
      <c r="IX25" s="374">
        <v>429.4317876261677</v>
      </c>
    </row>
    <row r="26" spans="1:258" x14ac:dyDescent="0.25">
      <c r="A26" s="253" t="s">
        <v>73</v>
      </c>
      <c r="B26" s="374">
        <v>100</v>
      </c>
      <c r="C26" s="374">
        <v>100</v>
      </c>
      <c r="D26" s="374">
        <v>100</v>
      </c>
      <c r="E26" s="374">
        <v>100</v>
      </c>
      <c r="F26" s="374">
        <v>100</v>
      </c>
      <c r="G26" s="374">
        <v>100</v>
      </c>
      <c r="H26" s="374">
        <v>100</v>
      </c>
      <c r="I26" s="374">
        <v>100</v>
      </c>
      <c r="J26" s="374">
        <v>100</v>
      </c>
      <c r="K26" s="374">
        <v>100</v>
      </c>
      <c r="L26" s="374">
        <v>100</v>
      </c>
      <c r="M26" s="374">
        <v>100</v>
      </c>
      <c r="N26" s="374">
        <v>100</v>
      </c>
      <c r="O26" s="374">
        <v>100</v>
      </c>
      <c r="P26" s="374">
        <v>100</v>
      </c>
      <c r="Q26" s="374">
        <v>100</v>
      </c>
      <c r="R26" s="374">
        <v>100</v>
      </c>
      <c r="S26" s="374">
        <v>100</v>
      </c>
      <c r="T26" s="374">
        <v>100</v>
      </c>
      <c r="U26" s="374">
        <v>100</v>
      </c>
      <c r="V26" s="374">
        <v>100</v>
      </c>
      <c r="W26" s="374">
        <v>94.410368625372925</v>
      </c>
      <c r="X26" s="374">
        <v>90.271328426624166</v>
      </c>
      <c r="Y26" s="374">
        <v>92.863067195357729</v>
      </c>
      <c r="Z26" s="374">
        <v>95.890357046032037</v>
      </c>
      <c r="AA26" s="374">
        <v>95.886223058484745</v>
      </c>
      <c r="AB26" s="374">
        <v>94.663377014757813</v>
      </c>
      <c r="AC26" s="374">
        <v>94.200282148359506</v>
      </c>
      <c r="AD26" s="374">
        <v>95.183244307073409</v>
      </c>
      <c r="AE26" s="374">
        <v>94.062739720901035</v>
      </c>
      <c r="AF26" s="374">
        <v>93.694253499578835</v>
      </c>
      <c r="AG26" s="374">
        <v>91.002493980275858</v>
      </c>
      <c r="AH26" s="374">
        <v>89.50451475021049</v>
      </c>
      <c r="AI26" s="374">
        <v>90.193870088471584</v>
      </c>
      <c r="AJ26" s="374">
        <v>87.398141486054271</v>
      </c>
      <c r="AK26" s="374">
        <v>88.182838397855335</v>
      </c>
      <c r="AL26" s="374">
        <v>89.265212976048133</v>
      </c>
      <c r="AM26" s="374">
        <v>88.160437065396309</v>
      </c>
      <c r="AN26" s="374">
        <v>86.246480407624531</v>
      </c>
      <c r="AO26" s="374">
        <v>85.809069854377427</v>
      </c>
      <c r="AP26" s="374">
        <v>85.511497549373985</v>
      </c>
      <c r="AQ26" s="374">
        <v>87.865139156155436</v>
      </c>
      <c r="AR26" s="374">
        <v>88.836011745850712</v>
      </c>
      <c r="AS26" s="374">
        <v>90.374939492904417</v>
      </c>
      <c r="AT26" s="374">
        <v>91.371399516525557</v>
      </c>
      <c r="AU26" s="374">
        <v>94.017340441893879</v>
      </c>
      <c r="AV26" s="374">
        <v>92.750202283857121</v>
      </c>
      <c r="AW26" s="374">
        <v>94.737049539273784</v>
      </c>
      <c r="AX26" s="374">
        <v>93.869682535832382</v>
      </c>
      <c r="AY26" s="374">
        <v>94.958895118512928</v>
      </c>
      <c r="AZ26" s="374">
        <v>97.037328351380424</v>
      </c>
      <c r="BA26" s="374">
        <v>98.45881974774575</v>
      </c>
      <c r="BB26" s="374">
        <v>99.045772021123071</v>
      </c>
      <c r="BC26" s="374">
        <v>98.61868645936066</v>
      </c>
      <c r="BD26" s="374">
        <v>97.565149756541871</v>
      </c>
      <c r="BE26" s="374">
        <v>98.842365230839135</v>
      </c>
      <c r="BF26" s="374">
        <v>97.895271416915293</v>
      </c>
      <c r="BG26" s="374">
        <v>98.494586976535643</v>
      </c>
      <c r="BH26" s="374">
        <v>99.253331423955302</v>
      </c>
      <c r="BI26" s="374">
        <v>99.09485627512754</v>
      </c>
      <c r="BJ26" s="374">
        <v>100.37285789306053</v>
      </c>
      <c r="BK26" s="374">
        <v>101.55312002381646</v>
      </c>
      <c r="BL26" s="374">
        <v>103.12334297774144</v>
      </c>
      <c r="BM26" s="374">
        <v>104.60875084461527</v>
      </c>
      <c r="BN26" s="374">
        <v>104.57073844173991</v>
      </c>
      <c r="BO26" s="374">
        <v>103.98583022104579</v>
      </c>
      <c r="BP26" s="374">
        <v>107.56042973238657</v>
      </c>
      <c r="BQ26" s="374">
        <v>110.31296606077832</v>
      </c>
      <c r="BR26" s="374">
        <v>112.24971738500889</v>
      </c>
      <c r="BS26" s="374">
        <v>112.63311188668712</v>
      </c>
      <c r="BT26" s="374">
        <v>115.59208088443667</v>
      </c>
      <c r="BU26" s="374">
        <v>113.75333244554415</v>
      </c>
      <c r="BV26" s="374">
        <v>116.65774297971936</v>
      </c>
      <c r="BW26" s="374">
        <v>119.00948958485075</v>
      </c>
      <c r="BX26" s="374">
        <v>120.81492443953951</v>
      </c>
      <c r="BY26" s="374">
        <v>122.12303062821883</v>
      </c>
      <c r="BZ26" s="374">
        <v>122.05193987183979</v>
      </c>
      <c r="CA26" s="374">
        <v>122.45650447316254</v>
      </c>
      <c r="CB26" s="374">
        <v>117.82823803904625</v>
      </c>
      <c r="CC26" s="374">
        <v>116.70596027732002</v>
      </c>
      <c r="CD26" s="374">
        <v>118.32063455530262</v>
      </c>
      <c r="CE26" s="374">
        <v>119.78101652679653</v>
      </c>
      <c r="CF26" s="374">
        <v>122.06369611396373</v>
      </c>
      <c r="CG26" s="374">
        <v>123.87257501699138</v>
      </c>
      <c r="CH26" s="374">
        <v>124.02198024182488</v>
      </c>
      <c r="CI26" s="374">
        <v>125.86168815001342</v>
      </c>
      <c r="CJ26" s="374">
        <v>127.06347621739583</v>
      </c>
      <c r="CK26" s="374">
        <v>125.96687197842958</v>
      </c>
      <c r="CL26" s="374">
        <v>127.13113208766406</v>
      </c>
      <c r="CM26" s="374">
        <v>128.96825010479913</v>
      </c>
      <c r="CN26" s="374">
        <v>130.87310170194917</v>
      </c>
      <c r="CO26" s="374">
        <v>129.26099593488408</v>
      </c>
      <c r="CP26" s="374">
        <v>129.131297406344</v>
      </c>
      <c r="CQ26" s="374">
        <v>128.50365598283079</v>
      </c>
      <c r="CR26" s="374">
        <v>130.03572256731903</v>
      </c>
      <c r="CS26" s="374">
        <v>132.11576745226705</v>
      </c>
      <c r="CT26" s="374">
        <v>127.60789294272053</v>
      </c>
      <c r="CU26" s="374">
        <v>127.54639350698102</v>
      </c>
      <c r="CV26" s="374">
        <v>122.0037036319315</v>
      </c>
      <c r="CW26" s="374">
        <v>122.39280105758876</v>
      </c>
      <c r="CX26" s="374">
        <v>118.68801651908363</v>
      </c>
      <c r="CY26" s="374">
        <v>121.98400387042173</v>
      </c>
      <c r="CZ26" s="374">
        <v>123.12548994795992</v>
      </c>
      <c r="DA26" s="374">
        <v>117.6349286160885</v>
      </c>
      <c r="DB26" s="374">
        <v>118.06957623426013</v>
      </c>
      <c r="DC26" s="374">
        <v>120.11360634054431</v>
      </c>
      <c r="DD26" s="374">
        <v>111.74775511801877</v>
      </c>
      <c r="DE26" s="374">
        <v>102.47650866124917</v>
      </c>
      <c r="DF26" s="374">
        <v>101.48703713527519</v>
      </c>
      <c r="DG26" s="374">
        <v>99.501349613998457</v>
      </c>
      <c r="DH26" s="374">
        <v>101.63255507514636</v>
      </c>
      <c r="DI26" s="374">
        <v>97.361040189154863</v>
      </c>
      <c r="DJ26" s="374">
        <v>98.086192490265589</v>
      </c>
      <c r="DK26" s="374">
        <v>104.19289152457648</v>
      </c>
      <c r="DL26" s="374">
        <v>106.72531963226241</v>
      </c>
      <c r="DM26" s="374">
        <v>107.80233346148263</v>
      </c>
      <c r="DN26" s="374">
        <v>112.72019514265388</v>
      </c>
      <c r="DO26" s="374">
        <v>115.07552273877234</v>
      </c>
      <c r="DP26" s="374">
        <v>117.73198411217216</v>
      </c>
      <c r="DQ26" s="374">
        <v>116.96691781182196</v>
      </c>
      <c r="DR26" s="374">
        <v>117.9370501598536</v>
      </c>
      <c r="DS26" s="374">
        <v>121.34918635798272</v>
      </c>
      <c r="DT26" s="374">
        <v>122.25904663489789</v>
      </c>
      <c r="DU26" s="374">
        <v>123.99552472597571</v>
      </c>
      <c r="DV26" s="374">
        <v>128.28845174647111</v>
      </c>
      <c r="DW26" s="374">
        <v>130.23217932458761</v>
      </c>
      <c r="DX26" s="374">
        <v>128.25704692778245</v>
      </c>
      <c r="DY26" s="374">
        <v>127.50592680950199</v>
      </c>
      <c r="DZ26" s="374">
        <v>128.53573378486345</v>
      </c>
      <c r="EA26" s="374">
        <v>128.89131945061456</v>
      </c>
      <c r="EB26" s="374">
        <v>131.60061835326499</v>
      </c>
      <c r="EC26" s="374">
        <v>131.56804336063948</v>
      </c>
      <c r="ED26" s="374">
        <v>133.19482776861543</v>
      </c>
      <c r="EE26" s="374">
        <v>134.95720983935342</v>
      </c>
      <c r="EF26" s="374">
        <v>133.74440748080164</v>
      </c>
      <c r="EG26" s="374">
        <v>135.0421225028895</v>
      </c>
      <c r="EH26" s="374">
        <v>133.1195059619898</v>
      </c>
      <c r="EI26" s="374">
        <v>133.31159084887656</v>
      </c>
      <c r="EJ26" s="374">
        <v>134.66802079322375</v>
      </c>
      <c r="EK26" s="374">
        <v>132.37242597196561</v>
      </c>
      <c r="EL26" s="374">
        <v>132.68011230696956</v>
      </c>
      <c r="EM26" s="374">
        <v>128.88887136528655</v>
      </c>
      <c r="EN26" s="374">
        <v>127.81848244995261</v>
      </c>
      <c r="EO26" s="374">
        <v>131.14596429926149</v>
      </c>
      <c r="EP26" s="374">
        <v>131.14396084858751</v>
      </c>
      <c r="EQ26" s="374">
        <v>134.74351484317435</v>
      </c>
      <c r="ER26" s="374">
        <v>137.5261909876377</v>
      </c>
      <c r="ES26" s="374">
        <v>139.96566352749488</v>
      </c>
      <c r="ET26" s="374">
        <v>140.41175862980015</v>
      </c>
      <c r="EU26" s="374">
        <v>141.2375535309036</v>
      </c>
      <c r="EV26" s="374">
        <v>140.43256498222499</v>
      </c>
      <c r="EW26" s="374">
        <v>140.99429462442941</v>
      </c>
      <c r="EX26" s="374">
        <v>145.49197775793115</v>
      </c>
      <c r="EY26" s="374">
        <v>145.49524929415475</v>
      </c>
      <c r="EZ26" s="374">
        <v>146.60278961083432</v>
      </c>
      <c r="FA26" s="374">
        <v>145.87877624039163</v>
      </c>
      <c r="FB26" s="374">
        <v>147.43987241870431</v>
      </c>
      <c r="FC26" s="374">
        <v>146.07851637987059</v>
      </c>
      <c r="FD26" s="374">
        <v>146.62445182981483</v>
      </c>
      <c r="FE26" s="374">
        <v>149.43988368902728</v>
      </c>
      <c r="FF26" s="374">
        <v>152.31667518489971</v>
      </c>
      <c r="FG26" s="374">
        <v>153.3659200378745</v>
      </c>
      <c r="FH26" s="374">
        <v>154.03175836671684</v>
      </c>
      <c r="FI26" s="374">
        <v>149.91533979199187</v>
      </c>
      <c r="FJ26" s="374">
        <v>151.83223579066868</v>
      </c>
      <c r="FK26" s="374">
        <v>149.92116529176627</v>
      </c>
      <c r="FL26" s="374">
        <v>152.52262459860543</v>
      </c>
      <c r="FM26" s="374">
        <v>155.60122118093676</v>
      </c>
      <c r="FN26" s="374">
        <v>157.06092419299804</v>
      </c>
      <c r="FO26" s="374">
        <v>156.79591508405699</v>
      </c>
      <c r="FP26" s="374">
        <v>156.67381403457429</v>
      </c>
      <c r="FQ26" s="374">
        <v>159.06621218936783</v>
      </c>
      <c r="FR26" s="374">
        <v>159.87980720819016</v>
      </c>
      <c r="FS26" s="374">
        <v>160.19164580269296</v>
      </c>
      <c r="FT26" s="374">
        <v>163.74236218953575</v>
      </c>
      <c r="FU26" s="374">
        <v>165.28882908678034</v>
      </c>
      <c r="FV26" s="374">
        <v>165.71774786505986</v>
      </c>
      <c r="FW26" s="374">
        <v>169.57801551588895</v>
      </c>
      <c r="FX26" s="374">
        <v>170.42525215821868</v>
      </c>
      <c r="FY26" s="374">
        <v>171.81552628659094</v>
      </c>
      <c r="FZ26" s="374">
        <v>172.74605092361199</v>
      </c>
      <c r="GA26" s="374">
        <v>173.08049437296336</v>
      </c>
      <c r="GB26" s="374">
        <v>178.21756837931562</v>
      </c>
      <c r="GC26" s="374">
        <v>183.71881668871586</v>
      </c>
      <c r="GD26" s="374">
        <v>187.13819959942452</v>
      </c>
      <c r="GE26" s="374">
        <v>185.51359182384257</v>
      </c>
      <c r="GF26" s="374">
        <v>186.91055644536451</v>
      </c>
      <c r="GG26" s="374">
        <v>182.98800515613462</v>
      </c>
      <c r="GH26" s="374">
        <v>184.8880017246706</v>
      </c>
      <c r="GI26" s="374">
        <v>178.74200995042352</v>
      </c>
      <c r="GJ26" s="374">
        <v>176.31083264305536</v>
      </c>
      <c r="GK26" s="374">
        <v>182.31896490214228</v>
      </c>
      <c r="GL26" s="374">
        <v>186.09741081171697</v>
      </c>
      <c r="GM26" s="374">
        <v>181.66325968552718</v>
      </c>
      <c r="GN26" s="374">
        <v>178.13379228773107</v>
      </c>
      <c r="GO26" s="374">
        <v>177.47246949943127</v>
      </c>
      <c r="GP26" s="374">
        <v>179.60754648213685</v>
      </c>
      <c r="GQ26" s="374">
        <v>180.18515471073687</v>
      </c>
      <c r="GR26" s="374">
        <v>183.09512958421681</v>
      </c>
      <c r="GS26" s="374">
        <v>182.852737976756</v>
      </c>
      <c r="GT26" s="374">
        <v>186.04712667638429</v>
      </c>
      <c r="GU26" s="374">
        <v>187.44606946760857</v>
      </c>
      <c r="GV26" s="374">
        <v>187.51397225474125</v>
      </c>
      <c r="GW26" s="374">
        <v>186.95368178456297</v>
      </c>
      <c r="GX26" s="374">
        <v>188.43156584742388</v>
      </c>
      <c r="GY26" s="374">
        <v>191.11530251756903</v>
      </c>
      <c r="GZ26" s="374">
        <v>191.48506258230469</v>
      </c>
      <c r="HA26" s="374">
        <v>196.06817268474785</v>
      </c>
      <c r="HB26" s="374">
        <v>196.25779428905219</v>
      </c>
      <c r="HC26" s="374">
        <v>196.97290169390968</v>
      </c>
      <c r="HD26" s="374">
        <v>196.6615333223896</v>
      </c>
      <c r="HE26" s="374">
        <v>195.7726770883049</v>
      </c>
      <c r="HF26" s="374">
        <v>195.78155495120942</v>
      </c>
      <c r="HG26" s="374">
        <v>196.409029349321</v>
      </c>
      <c r="HH26" s="374">
        <v>198.85114713691405</v>
      </c>
      <c r="HI26" s="374">
        <v>201.83939737874729</v>
      </c>
      <c r="HJ26" s="374">
        <v>201.39776223427663</v>
      </c>
      <c r="HK26" s="374">
        <v>202.03644053907735</v>
      </c>
      <c r="HL26" s="374">
        <v>202.68572410572503</v>
      </c>
      <c r="HM26" s="374">
        <v>200.35289548068641</v>
      </c>
      <c r="HN26" s="374">
        <v>198.21946128401794</v>
      </c>
      <c r="HO26" s="374">
        <v>200.69894904329365</v>
      </c>
      <c r="HP26" s="374">
        <v>203.21782023280809</v>
      </c>
      <c r="HQ26" s="374">
        <v>202.1295110325259</v>
      </c>
      <c r="HR26" s="374">
        <v>204.52248872846624</v>
      </c>
      <c r="HS26" s="374">
        <v>204.63380133347493</v>
      </c>
      <c r="HT26" s="374">
        <v>198.90150078979886</v>
      </c>
      <c r="HU26" s="374">
        <v>199.59112218833693</v>
      </c>
      <c r="HV26" s="374">
        <v>193.2876914219851</v>
      </c>
      <c r="HW26" s="374">
        <v>200.28506960295124</v>
      </c>
      <c r="HX26" s="374">
        <v>204.44905708716422</v>
      </c>
      <c r="HY26" s="374">
        <v>207.04611654742055</v>
      </c>
      <c r="HZ26" s="374">
        <v>210.5245898207346</v>
      </c>
      <c r="IA26" s="374">
        <v>206.48222486095372</v>
      </c>
      <c r="IB26" s="374">
        <v>210.57112969879225</v>
      </c>
      <c r="IC26" s="374">
        <v>212.96482432232997</v>
      </c>
      <c r="ID26" s="374">
        <v>212.28591071594724</v>
      </c>
      <c r="IE26" s="374">
        <v>214.41248540050557</v>
      </c>
      <c r="IF26" s="374">
        <v>214.67066816528254</v>
      </c>
      <c r="IG26" s="374">
        <v>218.62441644541329</v>
      </c>
      <c r="IH26" s="374">
        <v>220.70977664341285</v>
      </c>
      <c r="II26" s="374">
        <v>221.1943793072744</v>
      </c>
      <c r="IJ26" s="374">
        <v>214.84948924496217</v>
      </c>
      <c r="IK26" s="374">
        <v>196.30899771766278</v>
      </c>
      <c r="IL26" s="374">
        <v>205.96428792867479</v>
      </c>
      <c r="IM26" s="374">
        <v>210.24312108421213</v>
      </c>
      <c r="IN26" s="374">
        <v>213.44581727502697</v>
      </c>
      <c r="IO26" s="374">
        <v>214.79786916133961</v>
      </c>
      <c r="IP26" s="374">
        <v>219.46690701398475</v>
      </c>
      <c r="IQ26" s="374">
        <v>218.88135167127916</v>
      </c>
      <c r="IR26" s="374">
        <v>217.88479329910342</v>
      </c>
      <c r="IS26" s="374">
        <v>226.82648100332696</v>
      </c>
      <c r="IT26" s="374">
        <v>229.75620215297596</v>
      </c>
      <c r="IU26" s="374">
        <v>230.53119676121921</v>
      </c>
      <c r="IV26" s="374">
        <v>231.38368366349371</v>
      </c>
      <c r="IW26" s="374">
        <v>237.69479231774272</v>
      </c>
      <c r="IX26" s="374">
        <v>240.06956009730925</v>
      </c>
    </row>
    <row r="27" spans="1:258" x14ac:dyDescent="0.25">
      <c r="A27" s="253" t="s">
        <v>75</v>
      </c>
      <c r="B27" s="374">
        <v>100</v>
      </c>
      <c r="C27" s="374">
        <v>100</v>
      </c>
      <c r="D27" s="374">
        <v>100</v>
      </c>
      <c r="E27" s="374">
        <v>100</v>
      </c>
      <c r="F27" s="374">
        <v>100</v>
      </c>
      <c r="G27" s="374">
        <v>100</v>
      </c>
      <c r="H27" s="374">
        <v>100</v>
      </c>
      <c r="I27" s="374">
        <v>100</v>
      </c>
      <c r="J27" s="374">
        <v>100</v>
      </c>
      <c r="K27" s="374">
        <v>100</v>
      </c>
      <c r="L27" s="374">
        <v>100</v>
      </c>
      <c r="M27" s="374">
        <v>100</v>
      </c>
      <c r="N27" s="374">
        <v>100</v>
      </c>
      <c r="O27" s="374">
        <v>100</v>
      </c>
      <c r="P27" s="374">
        <v>100</v>
      </c>
      <c r="Q27" s="374">
        <v>100</v>
      </c>
      <c r="R27" s="374">
        <v>100</v>
      </c>
      <c r="S27" s="374">
        <v>100</v>
      </c>
      <c r="T27" s="374">
        <v>100</v>
      </c>
      <c r="U27" s="374">
        <v>100</v>
      </c>
      <c r="V27" s="374">
        <v>100</v>
      </c>
      <c r="W27" s="374">
        <v>100</v>
      </c>
      <c r="X27" s="374">
        <v>100</v>
      </c>
      <c r="Y27" s="374">
        <v>100</v>
      </c>
      <c r="Z27" s="374">
        <v>100</v>
      </c>
      <c r="AA27" s="374">
        <v>100</v>
      </c>
      <c r="AB27" s="374">
        <v>100</v>
      </c>
      <c r="AC27" s="374">
        <v>100</v>
      </c>
      <c r="AD27" s="374">
        <v>100</v>
      </c>
      <c r="AE27" s="374">
        <v>100</v>
      </c>
      <c r="AF27" s="374">
        <v>100</v>
      </c>
      <c r="AG27" s="374">
        <v>100</v>
      </c>
      <c r="AH27" s="374">
        <v>100</v>
      </c>
      <c r="AI27" s="374">
        <v>100</v>
      </c>
      <c r="AJ27" s="374">
        <v>100</v>
      </c>
      <c r="AK27" s="374">
        <v>100</v>
      </c>
      <c r="AL27" s="374">
        <v>100</v>
      </c>
      <c r="AM27" s="374">
        <v>100</v>
      </c>
      <c r="AN27" s="374">
        <v>100</v>
      </c>
      <c r="AO27" s="374">
        <v>100</v>
      </c>
      <c r="AP27" s="374">
        <v>100</v>
      </c>
      <c r="AQ27" s="374">
        <v>100</v>
      </c>
      <c r="AR27" s="374">
        <v>100</v>
      </c>
      <c r="AS27" s="374">
        <v>100</v>
      </c>
      <c r="AT27" s="374">
        <v>100</v>
      </c>
      <c r="AU27" s="374">
        <v>100</v>
      </c>
      <c r="AV27" s="374">
        <v>100</v>
      </c>
      <c r="AW27" s="374">
        <v>100</v>
      </c>
      <c r="AX27" s="374">
        <v>100</v>
      </c>
      <c r="AY27" s="374">
        <v>100</v>
      </c>
      <c r="AZ27" s="374">
        <v>100</v>
      </c>
      <c r="BA27" s="374">
        <v>100</v>
      </c>
      <c r="BB27" s="374">
        <v>100</v>
      </c>
      <c r="BC27" s="374">
        <v>100</v>
      </c>
      <c r="BD27" s="374">
        <v>100</v>
      </c>
      <c r="BE27" s="374">
        <v>100</v>
      </c>
      <c r="BF27" s="374">
        <v>100</v>
      </c>
      <c r="BG27" s="374">
        <v>100</v>
      </c>
      <c r="BH27" s="374">
        <v>100</v>
      </c>
      <c r="BI27" s="374">
        <v>100</v>
      </c>
      <c r="BJ27" s="374">
        <v>100</v>
      </c>
      <c r="BK27" s="374">
        <v>100</v>
      </c>
      <c r="BL27" s="374">
        <v>100</v>
      </c>
      <c r="BM27" s="374">
        <v>100</v>
      </c>
      <c r="BN27" s="374">
        <v>100</v>
      </c>
      <c r="BO27" s="374">
        <v>100</v>
      </c>
      <c r="BP27" s="374">
        <v>100</v>
      </c>
      <c r="BQ27" s="374">
        <v>100</v>
      </c>
      <c r="BR27" s="374">
        <v>100</v>
      </c>
      <c r="BS27" s="374">
        <v>100</v>
      </c>
      <c r="BT27" s="374">
        <v>100</v>
      </c>
      <c r="BU27" s="374">
        <v>100</v>
      </c>
      <c r="BV27" s="374">
        <v>100</v>
      </c>
      <c r="BW27" s="374">
        <v>100</v>
      </c>
      <c r="BX27" s="374">
        <v>100</v>
      </c>
      <c r="BY27" s="374">
        <v>100</v>
      </c>
      <c r="BZ27" s="374">
        <v>100</v>
      </c>
      <c r="CA27" s="374">
        <v>100</v>
      </c>
      <c r="CB27" s="374">
        <v>100</v>
      </c>
      <c r="CC27" s="374">
        <v>100</v>
      </c>
      <c r="CD27" s="374">
        <v>100</v>
      </c>
      <c r="CE27" s="374">
        <v>100</v>
      </c>
      <c r="CF27" s="374">
        <v>100</v>
      </c>
      <c r="CG27" s="374">
        <v>99.401602671950741</v>
      </c>
      <c r="CH27" s="374">
        <v>99.207776573073616</v>
      </c>
      <c r="CI27" s="374">
        <v>103.37269974202714</v>
      </c>
      <c r="CJ27" s="374">
        <v>99.64820976807367</v>
      </c>
      <c r="CK27" s="374">
        <v>99.185384030607779</v>
      </c>
      <c r="CL27" s="374">
        <v>104.17168280554829</v>
      </c>
      <c r="CM27" s="374">
        <v>106.24120393661735</v>
      </c>
      <c r="CN27" s="374">
        <v>109.64889488293359</v>
      </c>
      <c r="CO27" s="374">
        <v>112.08431622396823</v>
      </c>
      <c r="CP27" s="374">
        <v>119.37370011098612</v>
      </c>
      <c r="CQ27" s="374">
        <v>120.18948909528008</v>
      </c>
      <c r="CR27" s="374">
        <v>125.45371323018621</v>
      </c>
      <c r="CS27" s="374">
        <v>126.54321143090951</v>
      </c>
      <c r="CT27" s="374">
        <v>126.60993505804831</v>
      </c>
      <c r="CU27" s="374">
        <v>129.36912629045034</v>
      </c>
      <c r="CV27" s="374">
        <v>123.01852333866447</v>
      </c>
      <c r="CW27" s="374">
        <v>127.39154060334367</v>
      </c>
      <c r="CX27" s="374">
        <v>123.26523168555889</v>
      </c>
      <c r="CY27" s="374">
        <v>123.35472820287274</v>
      </c>
      <c r="CZ27" s="374">
        <v>124.90428283336558</v>
      </c>
      <c r="DA27" s="374">
        <v>122.80346498999953</v>
      </c>
      <c r="DB27" s="374">
        <v>116.02947497067213</v>
      </c>
      <c r="DC27" s="374">
        <v>112.94433816438261</v>
      </c>
      <c r="DD27" s="374">
        <v>93.249273672001422</v>
      </c>
      <c r="DE27" s="374">
        <v>81.824290135206738</v>
      </c>
      <c r="DF27" s="374">
        <v>81.10237126078303</v>
      </c>
      <c r="DG27" s="374">
        <v>81.381237403324718</v>
      </c>
      <c r="DH27" s="374">
        <v>83.830853174657577</v>
      </c>
      <c r="DI27" s="374">
        <v>84.644219992826194</v>
      </c>
      <c r="DJ27" s="374">
        <v>85.105141977539276</v>
      </c>
      <c r="DK27" s="374">
        <v>84.243571069333512</v>
      </c>
      <c r="DL27" s="374">
        <v>86.530752903318913</v>
      </c>
      <c r="DM27" s="374">
        <v>87.512323217098057</v>
      </c>
      <c r="DN27" s="374">
        <v>88.708633460810077</v>
      </c>
      <c r="DO27" s="374">
        <v>89.155393857162281</v>
      </c>
      <c r="DP27" s="374">
        <v>90.867975680192146</v>
      </c>
      <c r="DQ27" s="374">
        <v>91.558921344144693</v>
      </c>
      <c r="DR27" s="374">
        <v>92.303779543757045</v>
      </c>
      <c r="DS27" s="374">
        <v>93.71572675097471</v>
      </c>
      <c r="DT27" s="374">
        <v>95.384034859475406</v>
      </c>
      <c r="DU27" s="374">
        <v>96.545520058901985</v>
      </c>
      <c r="DV27" s="374">
        <v>97.479524700620473</v>
      </c>
      <c r="DW27" s="374">
        <v>97.853438499437146</v>
      </c>
      <c r="DX27" s="374">
        <v>98.766363747859657</v>
      </c>
      <c r="DY27" s="374">
        <v>99.398890790085773</v>
      </c>
      <c r="DZ27" s="374">
        <v>99.90538258522119</v>
      </c>
      <c r="EA27" s="374">
        <v>100.35759089233316</v>
      </c>
      <c r="EB27" s="374">
        <v>100.9949279183345</v>
      </c>
      <c r="EC27" s="374">
        <v>101.96687764025664</v>
      </c>
      <c r="ED27" s="374">
        <v>102.02989020158627</v>
      </c>
      <c r="EE27" s="374">
        <v>102.91367417878776</v>
      </c>
      <c r="EF27" s="374">
        <v>103.06758980913968</v>
      </c>
      <c r="EG27" s="374">
        <v>103.70542359885948</v>
      </c>
      <c r="EH27" s="374">
        <v>104.4808369374387</v>
      </c>
      <c r="EI27" s="374">
        <v>105.0914690615846</v>
      </c>
      <c r="EJ27" s="374">
        <v>105.13414604152679</v>
      </c>
      <c r="EK27" s="374">
        <v>105.06978298197707</v>
      </c>
      <c r="EL27" s="374">
        <v>106.5140108422483</v>
      </c>
      <c r="EM27" s="374">
        <v>108.72981086208216</v>
      </c>
      <c r="EN27" s="374">
        <v>108.14483836150555</v>
      </c>
      <c r="EO27" s="374">
        <v>108.61712129186033</v>
      </c>
      <c r="EP27" s="374">
        <v>109.03584870883219</v>
      </c>
      <c r="EQ27" s="374">
        <v>109.62692140612384</v>
      </c>
      <c r="ER27" s="374">
        <v>109.55668501956706</v>
      </c>
      <c r="ES27" s="374">
        <v>108.29708109838846</v>
      </c>
      <c r="ET27" s="374">
        <v>109.06266234400108</v>
      </c>
      <c r="EU27" s="374">
        <v>108.90273081119845</v>
      </c>
      <c r="EV27" s="374">
        <v>109.83103010643153</v>
      </c>
      <c r="EW27" s="374">
        <v>110.17870209120579</v>
      </c>
      <c r="EX27" s="374">
        <v>111.26099462841722</v>
      </c>
      <c r="EY27" s="374">
        <v>111.94487115939025</v>
      </c>
      <c r="EZ27" s="374">
        <v>112.6681780733779</v>
      </c>
      <c r="FA27" s="374">
        <v>113.35937515800241</v>
      </c>
      <c r="FB27" s="374">
        <v>114.12049000729505</v>
      </c>
      <c r="FC27" s="374">
        <v>115.2880491505087</v>
      </c>
      <c r="FD27" s="374">
        <v>117.16747816173741</v>
      </c>
      <c r="FE27" s="374">
        <v>117.26696662996305</v>
      </c>
      <c r="FF27" s="374">
        <v>118.17325470236568</v>
      </c>
      <c r="FG27" s="374">
        <v>119.8434926803956</v>
      </c>
      <c r="FH27" s="374">
        <v>121.11030456357413</v>
      </c>
      <c r="FI27" s="374">
        <v>121.91141715557045</v>
      </c>
      <c r="FJ27" s="374">
        <v>122.56771665506639</v>
      </c>
      <c r="FK27" s="374">
        <v>120.00964150076547</v>
      </c>
      <c r="FL27" s="374">
        <v>123.78351173486692</v>
      </c>
      <c r="FM27" s="374">
        <v>127.69537296049634</v>
      </c>
      <c r="FN27" s="374">
        <v>132.68855500919054</v>
      </c>
      <c r="FO27" s="374">
        <v>132.33776539617412</v>
      </c>
      <c r="FP27" s="374">
        <v>130.97580556367618</v>
      </c>
      <c r="FQ27" s="374">
        <v>131.99099496315318</v>
      </c>
      <c r="FR27" s="374">
        <v>133.54121239439897</v>
      </c>
      <c r="FS27" s="374">
        <v>132.78651968394342</v>
      </c>
      <c r="FT27" s="374">
        <v>137.22376209260287</v>
      </c>
      <c r="FU27" s="374">
        <v>137.74136311662045</v>
      </c>
      <c r="FV27" s="374">
        <v>137.95610461727051</v>
      </c>
      <c r="FW27" s="374">
        <v>139.39024753370998</v>
      </c>
      <c r="FX27" s="374">
        <v>141.11000070585962</v>
      </c>
      <c r="FY27" s="374">
        <v>143.24534556128754</v>
      </c>
      <c r="FZ27" s="374">
        <v>142.64672693622336</v>
      </c>
      <c r="GA27" s="374">
        <v>142.29665214555115</v>
      </c>
      <c r="GB27" s="374">
        <v>147.07748229268554</v>
      </c>
      <c r="GC27" s="374">
        <v>153.00992927772248</v>
      </c>
      <c r="GD27" s="374">
        <v>156.10610047235213</v>
      </c>
      <c r="GE27" s="374">
        <v>153.51106781904164</v>
      </c>
      <c r="GF27" s="374">
        <v>154.96503827522903</v>
      </c>
      <c r="GG27" s="374">
        <v>147.55228490248436</v>
      </c>
      <c r="GH27" s="374">
        <v>151.59789872926081</v>
      </c>
      <c r="GI27" s="374">
        <v>142.65104532805427</v>
      </c>
      <c r="GJ27" s="374">
        <v>138.2691386172277</v>
      </c>
      <c r="GK27" s="374">
        <v>147.67407031244792</v>
      </c>
      <c r="GL27" s="374">
        <v>154.397332863527</v>
      </c>
      <c r="GM27" s="374">
        <v>149.62328267684569</v>
      </c>
      <c r="GN27" s="374">
        <v>144.66615558202486</v>
      </c>
      <c r="GO27" s="374">
        <v>144.67146321068211</v>
      </c>
      <c r="GP27" s="374">
        <v>148.572032338837</v>
      </c>
      <c r="GQ27" s="374">
        <v>149.98281890890368</v>
      </c>
      <c r="GR27" s="374">
        <v>156.14975087991175</v>
      </c>
      <c r="GS27" s="374">
        <v>154.37550017036401</v>
      </c>
      <c r="GT27" s="374">
        <v>160.68194306605713</v>
      </c>
      <c r="GU27" s="374">
        <v>162.99784319063093</v>
      </c>
      <c r="GV27" s="374">
        <v>163.02822153597242</v>
      </c>
      <c r="GW27" s="374">
        <v>162.60284345852793</v>
      </c>
      <c r="GX27" s="374">
        <v>167.65602907869007</v>
      </c>
      <c r="GY27" s="374">
        <v>171.88553781712068</v>
      </c>
      <c r="GZ27" s="374">
        <v>172.96104396976153</v>
      </c>
      <c r="HA27" s="374">
        <v>181.30416697112312</v>
      </c>
      <c r="HB27" s="374">
        <v>181.77007951108968</v>
      </c>
      <c r="HC27" s="374">
        <v>182.92968707601128</v>
      </c>
      <c r="HD27" s="374">
        <v>180.67187582884534</v>
      </c>
      <c r="HE27" s="374">
        <v>182.92633158175056</v>
      </c>
      <c r="HF27" s="374">
        <v>182.77880683409543</v>
      </c>
      <c r="HG27" s="374">
        <v>181.65489148012776</v>
      </c>
      <c r="HH27" s="374">
        <v>185.8859000143662</v>
      </c>
      <c r="HI27" s="374">
        <v>190.82452825647542</v>
      </c>
      <c r="HJ27" s="374">
        <v>191.67333727499164</v>
      </c>
      <c r="HK27" s="374">
        <v>191.88573698041193</v>
      </c>
      <c r="HL27" s="374">
        <v>194.68648775717944</v>
      </c>
      <c r="HM27" s="374">
        <v>189.90506913539767</v>
      </c>
      <c r="HN27" s="374">
        <v>189.90468194787547</v>
      </c>
      <c r="HO27" s="374">
        <v>194.0169243244419</v>
      </c>
      <c r="HP27" s="374">
        <v>198.45233209080405</v>
      </c>
      <c r="HQ27" s="374">
        <v>197.8987989605836</v>
      </c>
      <c r="HR27" s="374">
        <v>203.29199471688489</v>
      </c>
      <c r="HS27" s="374">
        <v>204.43296389451476</v>
      </c>
      <c r="HT27" s="374">
        <v>198.36187299517951</v>
      </c>
      <c r="HU27" s="374">
        <v>201.22989497665552</v>
      </c>
      <c r="HV27" s="374">
        <v>190.42439464350718</v>
      </c>
      <c r="HW27" s="374">
        <v>202.65824950834045</v>
      </c>
      <c r="HX27" s="374">
        <v>209.30091979587792</v>
      </c>
      <c r="HY27" s="374">
        <v>211.26589961571449</v>
      </c>
      <c r="HZ27" s="374">
        <v>217.21967024686094</v>
      </c>
      <c r="IA27" s="374">
        <v>209.40349342138677</v>
      </c>
      <c r="IB27" s="374">
        <v>214.35893354929607</v>
      </c>
      <c r="IC27" s="374">
        <v>217.48264079878592</v>
      </c>
      <c r="ID27" s="374">
        <v>211.62041952964648</v>
      </c>
      <c r="IE27" s="374">
        <v>216.08243260997347</v>
      </c>
      <c r="IF27" s="374">
        <v>215.64779892053446</v>
      </c>
      <c r="IG27" s="374">
        <v>220.31639026068399</v>
      </c>
      <c r="IH27" s="374">
        <v>223.79177214684327</v>
      </c>
      <c r="II27" s="374">
        <v>223.25351860555563</v>
      </c>
      <c r="IJ27" s="374">
        <v>212.1840190456395</v>
      </c>
      <c r="IK27" s="374">
        <v>175.71513810985857</v>
      </c>
      <c r="IL27" s="374">
        <v>195.62957555712313</v>
      </c>
      <c r="IM27" s="374">
        <v>199.67343805451952</v>
      </c>
      <c r="IN27" s="374">
        <v>203.51248138190425</v>
      </c>
      <c r="IO27" s="374">
        <v>205.08038757747573</v>
      </c>
      <c r="IP27" s="374">
        <v>211.09161692597161</v>
      </c>
      <c r="IQ27" s="374">
        <v>210.40136592378823</v>
      </c>
      <c r="IR27" s="374">
        <v>208.59436385239641</v>
      </c>
      <c r="IS27" s="374">
        <v>228.9662961525656</v>
      </c>
      <c r="IT27" s="374">
        <v>232.99150208503727</v>
      </c>
      <c r="IU27" s="374">
        <v>232.67525404852719</v>
      </c>
      <c r="IV27" s="374">
        <v>229.10163857383984</v>
      </c>
      <c r="IW27" s="374">
        <v>244.73635764268113</v>
      </c>
      <c r="IX27" s="374">
        <v>245.01139696799876</v>
      </c>
    </row>
    <row r="28" spans="1:258" x14ac:dyDescent="0.25">
      <c r="A28" s="253" t="s">
        <v>64</v>
      </c>
      <c r="B28" s="374">
        <v>100</v>
      </c>
      <c r="C28" s="374">
        <v>100</v>
      </c>
      <c r="D28" s="374">
        <v>100</v>
      </c>
      <c r="E28" s="374">
        <v>100</v>
      </c>
      <c r="F28" s="374">
        <v>100</v>
      </c>
      <c r="G28" s="374">
        <v>100</v>
      </c>
      <c r="H28" s="374">
        <v>100</v>
      </c>
      <c r="I28" s="374">
        <v>100</v>
      </c>
      <c r="J28" s="374">
        <v>100</v>
      </c>
      <c r="K28" s="374">
        <v>100</v>
      </c>
      <c r="L28" s="374">
        <v>100</v>
      </c>
      <c r="M28" s="374">
        <v>100</v>
      </c>
      <c r="N28" s="374">
        <v>100</v>
      </c>
      <c r="O28" s="374">
        <v>100</v>
      </c>
      <c r="P28" s="374">
        <v>100</v>
      </c>
      <c r="Q28" s="374">
        <v>100</v>
      </c>
      <c r="R28" s="374">
        <v>100</v>
      </c>
      <c r="S28" s="374">
        <v>100</v>
      </c>
      <c r="T28" s="374">
        <v>100</v>
      </c>
      <c r="U28" s="374">
        <v>100</v>
      </c>
      <c r="V28" s="374">
        <v>100</v>
      </c>
      <c r="W28" s="374">
        <v>100</v>
      </c>
      <c r="X28" s="374">
        <v>96.057914102594793</v>
      </c>
      <c r="Y28" s="374">
        <v>99.713063397425145</v>
      </c>
      <c r="Z28" s="374">
        <v>102.72092621858263</v>
      </c>
      <c r="AA28" s="374">
        <v>102.69257476713837</v>
      </c>
      <c r="AB28" s="374">
        <v>103.9611607962391</v>
      </c>
      <c r="AC28" s="374">
        <v>103.79242391590643</v>
      </c>
      <c r="AD28" s="374">
        <v>105.60548711379292</v>
      </c>
      <c r="AE28" s="374">
        <v>106.19744550599015</v>
      </c>
      <c r="AF28" s="374">
        <v>106.10724504944568</v>
      </c>
      <c r="AG28" s="374">
        <v>102.87272525920072</v>
      </c>
      <c r="AH28" s="374">
        <v>101.91906013297256</v>
      </c>
      <c r="AI28" s="374">
        <v>103.27941199945725</v>
      </c>
      <c r="AJ28" s="374">
        <v>103.3995542306188</v>
      </c>
      <c r="AK28" s="374">
        <v>103.66987724381231</v>
      </c>
      <c r="AL28" s="374">
        <v>107.71953244099642</v>
      </c>
      <c r="AM28" s="374">
        <v>108.35065428728778</v>
      </c>
      <c r="AN28" s="374">
        <v>109.63170549689119</v>
      </c>
      <c r="AO28" s="374">
        <v>111.05724065959501</v>
      </c>
      <c r="AP28" s="374">
        <v>113.16083614682853</v>
      </c>
      <c r="AQ28" s="374">
        <v>117.99368559889535</v>
      </c>
      <c r="AR28" s="374">
        <v>117.91526291214711</v>
      </c>
      <c r="AS28" s="374">
        <v>120.76111131064977</v>
      </c>
      <c r="AT28" s="374">
        <v>120.01809217090086</v>
      </c>
      <c r="AU28" s="374">
        <v>121.42130594066516</v>
      </c>
      <c r="AV28" s="374">
        <v>123.38223826513099</v>
      </c>
      <c r="AW28" s="374">
        <v>124.88104801698471</v>
      </c>
      <c r="AX28" s="374">
        <v>125.97338154187516</v>
      </c>
      <c r="AY28" s="374">
        <v>128.97181715872898</v>
      </c>
      <c r="AZ28" s="374">
        <v>130.77764209148444</v>
      </c>
      <c r="BA28" s="374">
        <v>130.48831102491036</v>
      </c>
      <c r="BB28" s="374">
        <v>131.32637342464218</v>
      </c>
      <c r="BC28" s="374">
        <v>131.38623502462303</v>
      </c>
      <c r="BD28" s="374">
        <v>129.1224598727741</v>
      </c>
      <c r="BE28" s="374">
        <v>130.66472515544058</v>
      </c>
      <c r="BF28" s="374">
        <v>132.3646020400833</v>
      </c>
      <c r="BG28" s="374">
        <v>134.6539400905107</v>
      </c>
      <c r="BH28" s="374">
        <v>136.51870375691396</v>
      </c>
      <c r="BI28" s="374">
        <v>139.02706043627128</v>
      </c>
      <c r="BJ28" s="374">
        <v>140.28209280144301</v>
      </c>
      <c r="BK28" s="374">
        <v>141.44446140523107</v>
      </c>
      <c r="BL28" s="374">
        <v>141.47942057961987</v>
      </c>
      <c r="BM28" s="374">
        <v>143.13024886462492</v>
      </c>
      <c r="BN28" s="374">
        <v>139.65205245472461</v>
      </c>
      <c r="BO28" s="374">
        <v>138.40295137641766</v>
      </c>
      <c r="BP28" s="374">
        <v>140.37918332814525</v>
      </c>
      <c r="BQ28" s="374">
        <v>142.69761411616335</v>
      </c>
      <c r="BR28" s="374">
        <v>144.86210381597738</v>
      </c>
      <c r="BS28" s="374">
        <v>145.37087453806791</v>
      </c>
      <c r="BT28" s="374">
        <v>144.12311635498719</v>
      </c>
      <c r="BU28" s="374">
        <v>143.19290699901819</v>
      </c>
      <c r="BV28" s="374">
        <v>144.21617919370408</v>
      </c>
      <c r="BW28" s="374">
        <v>145.22406496180821</v>
      </c>
      <c r="BX28" s="374">
        <v>146.40908918580234</v>
      </c>
      <c r="BY28" s="374">
        <v>147.42691397488997</v>
      </c>
      <c r="BZ28" s="374">
        <v>147.59234250413036</v>
      </c>
      <c r="CA28" s="374">
        <v>147.80814955822132</v>
      </c>
      <c r="CB28" s="374">
        <v>147.45748030553355</v>
      </c>
      <c r="CC28" s="374">
        <v>146.50013768167989</v>
      </c>
      <c r="CD28" s="374">
        <v>147.630075265985</v>
      </c>
      <c r="CE28" s="374">
        <v>149.08707468333208</v>
      </c>
      <c r="CF28" s="374">
        <v>150.62796614227898</v>
      </c>
      <c r="CG28" s="374">
        <v>152.3394392165313</v>
      </c>
      <c r="CH28" s="374">
        <v>153.90767146357612</v>
      </c>
      <c r="CI28" s="374">
        <v>155.10947389635155</v>
      </c>
      <c r="CJ28" s="374">
        <v>156.4321249271683</v>
      </c>
      <c r="CK28" s="374">
        <v>158.05927495630092</v>
      </c>
      <c r="CL28" s="374">
        <v>159.06053703836719</v>
      </c>
      <c r="CM28" s="374">
        <v>160.52794439256428</v>
      </c>
      <c r="CN28" s="374">
        <v>162.09191639509808</v>
      </c>
      <c r="CO28" s="374">
        <v>159.302521485554</v>
      </c>
      <c r="CP28" s="374">
        <v>154.61311102854333</v>
      </c>
      <c r="CQ28" s="374">
        <v>156.50672021526947</v>
      </c>
      <c r="CR28" s="374">
        <v>159.5456941242592</v>
      </c>
      <c r="CS28" s="374">
        <v>160.65955606068559</v>
      </c>
      <c r="CT28" s="374">
        <v>157.86559267143215</v>
      </c>
      <c r="CU28" s="374">
        <v>158.27548802659854</v>
      </c>
      <c r="CV28" s="374">
        <v>155.41911535089366</v>
      </c>
      <c r="CW28" s="374">
        <v>153.55063337263135</v>
      </c>
      <c r="CX28" s="374">
        <v>153.65179549794513</v>
      </c>
      <c r="CY28" s="374">
        <v>159.37686901783442</v>
      </c>
      <c r="CZ28" s="374">
        <v>159.85672014490183</v>
      </c>
      <c r="DA28" s="374">
        <v>158.04435738507087</v>
      </c>
      <c r="DB28" s="374">
        <v>157.18645230571283</v>
      </c>
      <c r="DC28" s="374">
        <v>158.13826603698536</v>
      </c>
      <c r="DD28" s="374">
        <v>148.83121483327716</v>
      </c>
      <c r="DE28" s="374">
        <v>124.95021398206951</v>
      </c>
      <c r="DF28" s="374">
        <v>117.20089578628533</v>
      </c>
      <c r="DG28" s="374">
        <v>120.48844994547552</v>
      </c>
      <c r="DH28" s="374">
        <v>128.41778813220316</v>
      </c>
      <c r="DI28" s="374">
        <v>126.21402854061094</v>
      </c>
      <c r="DJ28" s="374">
        <v>128.22595074864989</v>
      </c>
      <c r="DK28" s="374">
        <v>138.08214301849637</v>
      </c>
      <c r="DL28" s="374">
        <v>142.61257220582067</v>
      </c>
      <c r="DM28" s="374">
        <v>146.70948721450483</v>
      </c>
      <c r="DN28" s="374">
        <v>153.13313794615419</v>
      </c>
      <c r="DO28" s="374">
        <v>154.90646853656909</v>
      </c>
      <c r="DP28" s="374">
        <v>160.60238792752199</v>
      </c>
      <c r="DQ28" s="374">
        <v>162.40197330973805</v>
      </c>
      <c r="DR28" s="374">
        <v>164.14153682664352</v>
      </c>
      <c r="DS28" s="374">
        <v>169.1576203758045</v>
      </c>
      <c r="DT28" s="374">
        <v>170.74354866778455</v>
      </c>
      <c r="DU28" s="374">
        <v>170.94799469049573</v>
      </c>
      <c r="DV28" s="374">
        <v>175.92748593711815</v>
      </c>
      <c r="DW28" s="374">
        <v>178.99973894624179</v>
      </c>
      <c r="DX28" s="374">
        <v>174.15866111955361</v>
      </c>
      <c r="DY28" s="374">
        <v>176.40878958306493</v>
      </c>
      <c r="DZ28" s="374">
        <v>182.22529198362639</v>
      </c>
      <c r="EA28" s="374">
        <v>183.12096483409812</v>
      </c>
      <c r="EB28" s="374">
        <v>186.9860605659303</v>
      </c>
      <c r="EC28" s="374">
        <v>190.83768686444915</v>
      </c>
      <c r="ED28" s="374">
        <v>189.15675084033504</v>
      </c>
      <c r="EE28" s="374">
        <v>191.63598850426482</v>
      </c>
      <c r="EF28" s="374">
        <v>195.27265112963102</v>
      </c>
      <c r="EG28" s="374">
        <v>197.53945505713764</v>
      </c>
      <c r="EH28" s="374">
        <v>198.45931451318819</v>
      </c>
      <c r="EI28" s="374">
        <v>200.56213145347311</v>
      </c>
      <c r="EJ28" s="374">
        <v>201.78545186068396</v>
      </c>
      <c r="EK28" s="374">
        <v>200.13856383680763</v>
      </c>
      <c r="EL28" s="374">
        <v>202.60742305952294</v>
      </c>
      <c r="EM28" s="374">
        <v>195.49154059419448</v>
      </c>
      <c r="EN28" s="374">
        <v>190.02490210644123</v>
      </c>
      <c r="EO28" s="374">
        <v>199.65446859551059</v>
      </c>
      <c r="EP28" s="374">
        <v>196.41077628801665</v>
      </c>
      <c r="EQ28" s="374">
        <v>202.00658303845049</v>
      </c>
      <c r="ER28" s="374">
        <v>207.3775802267688</v>
      </c>
      <c r="ES28" s="374">
        <v>211.17013483990962</v>
      </c>
      <c r="ET28" s="374">
        <v>210.57996273771531</v>
      </c>
      <c r="EU28" s="374">
        <v>212.16562047810186</v>
      </c>
      <c r="EV28" s="374">
        <v>209.26422154133527</v>
      </c>
      <c r="EW28" s="374">
        <v>212.97987611099694</v>
      </c>
      <c r="EX28" s="374">
        <v>217.25755344582262</v>
      </c>
      <c r="EY28" s="374">
        <v>219.198299264447</v>
      </c>
      <c r="EZ28" s="374">
        <v>222.01889516881772</v>
      </c>
      <c r="FA28" s="374">
        <v>223.02008325475504</v>
      </c>
      <c r="FB28" s="374">
        <v>224.65513621408857</v>
      </c>
      <c r="FC28" s="374">
        <v>227.85969054859345</v>
      </c>
      <c r="FD28" s="374">
        <v>230.10965278192216</v>
      </c>
      <c r="FE28" s="374">
        <v>231.12608102885849</v>
      </c>
      <c r="FF28" s="374">
        <v>233.27365288052434</v>
      </c>
      <c r="FG28" s="374">
        <v>237.77128341626712</v>
      </c>
      <c r="FH28" s="374">
        <v>236.06325061825419</v>
      </c>
      <c r="FI28" s="374">
        <v>228.97768691925245</v>
      </c>
      <c r="FJ28" s="374">
        <v>233.48583499142421</v>
      </c>
      <c r="FK28" s="374">
        <v>231.22771584987666</v>
      </c>
      <c r="FL28" s="374">
        <v>233.09391165007227</v>
      </c>
      <c r="FM28" s="374">
        <v>238.33743103861619</v>
      </c>
      <c r="FN28" s="374">
        <v>239.1116285038695</v>
      </c>
      <c r="FO28" s="374">
        <v>240.11493824787797</v>
      </c>
      <c r="FP28" s="374">
        <v>241.96912306228816</v>
      </c>
      <c r="FQ28" s="374">
        <v>246.33568668567224</v>
      </c>
      <c r="FR28" s="374">
        <v>246.89662804254971</v>
      </c>
      <c r="FS28" s="374">
        <v>247.89412315054179</v>
      </c>
      <c r="FT28" s="374">
        <v>248.91692902707587</v>
      </c>
      <c r="FU28" s="374">
        <v>252.40844693622529</v>
      </c>
      <c r="FV28" s="374">
        <v>248.9753034121818</v>
      </c>
      <c r="FW28" s="374">
        <v>252.93290430241154</v>
      </c>
      <c r="FX28" s="374">
        <v>248.17653204098602</v>
      </c>
      <c r="FY28" s="374">
        <v>252.01578798641111</v>
      </c>
      <c r="FZ28" s="374">
        <v>250.37868291661366</v>
      </c>
      <c r="GA28" s="374">
        <v>246.68661707113344</v>
      </c>
      <c r="GB28" s="374">
        <v>252.06036686253694</v>
      </c>
      <c r="GC28" s="374">
        <v>254.87259847000431</v>
      </c>
      <c r="GD28" s="374">
        <v>254.07416913622123</v>
      </c>
      <c r="GE28" s="374">
        <v>256.70797122671433</v>
      </c>
      <c r="GF28" s="374">
        <v>257.68448804005897</v>
      </c>
      <c r="GG28" s="374">
        <v>254.34426467980714</v>
      </c>
      <c r="GH28" s="374">
        <v>253.1570528202208</v>
      </c>
      <c r="GI28" s="374">
        <v>249.02353068737679</v>
      </c>
      <c r="GJ28" s="374">
        <v>242.79582748885699</v>
      </c>
      <c r="GK28" s="374">
        <v>249.5010149155481</v>
      </c>
      <c r="GL28" s="374">
        <v>245.20969952296463</v>
      </c>
      <c r="GM28" s="374">
        <v>241.35448183161211</v>
      </c>
      <c r="GN28" s="374">
        <v>239.17864206994622</v>
      </c>
      <c r="GO28" s="374">
        <v>240.0318574743383</v>
      </c>
      <c r="GP28" s="374">
        <v>246.02488868997148</v>
      </c>
      <c r="GQ28" s="374">
        <v>250.66683992675243</v>
      </c>
      <c r="GR28" s="374">
        <v>251.38574656068423</v>
      </c>
      <c r="GS28" s="374">
        <v>252.4687164267267</v>
      </c>
      <c r="GT28" s="374">
        <v>256.89108884385399</v>
      </c>
      <c r="GU28" s="374">
        <v>261.30016257157973</v>
      </c>
      <c r="GV28" s="374">
        <v>261.65712144104657</v>
      </c>
      <c r="GW28" s="374">
        <v>261.32773678908529</v>
      </c>
      <c r="GX28" s="374">
        <v>259.43599080034824</v>
      </c>
      <c r="GY28" s="374">
        <v>263.63141750543394</v>
      </c>
      <c r="GZ28" s="374">
        <v>265.55004727033446</v>
      </c>
      <c r="HA28" s="374">
        <v>268.06335559535211</v>
      </c>
      <c r="HB28" s="374">
        <v>267.50567896126933</v>
      </c>
      <c r="HC28" s="374">
        <v>269.60634044301071</v>
      </c>
      <c r="HD28" s="374">
        <v>271.32297710791704</v>
      </c>
      <c r="HE28" s="374">
        <v>271.40202975998648</v>
      </c>
      <c r="HF28" s="374">
        <v>273.536515426959</v>
      </c>
      <c r="HG28" s="374">
        <v>273.30236284966662</v>
      </c>
      <c r="HH28" s="374">
        <v>274.50280769338593</v>
      </c>
      <c r="HI28" s="374">
        <v>275.73928241053579</v>
      </c>
      <c r="HJ28" s="374">
        <v>274.61908482739506</v>
      </c>
      <c r="HK28" s="374">
        <v>274.95218501688601</v>
      </c>
      <c r="HL28" s="374">
        <v>275.4613460045677</v>
      </c>
      <c r="HM28" s="374">
        <v>273.04706327475247</v>
      </c>
      <c r="HN28" s="374">
        <v>271.28106106139234</v>
      </c>
      <c r="HO28" s="374">
        <v>272.14326730395783</v>
      </c>
      <c r="HP28" s="374">
        <v>270.81537401655453</v>
      </c>
      <c r="HQ28" s="374">
        <v>270.72339878484638</v>
      </c>
      <c r="HR28" s="374">
        <v>272.45403021914012</v>
      </c>
      <c r="HS28" s="374">
        <v>273.48186565108665</v>
      </c>
      <c r="HT28" s="374">
        <v>271.83053962905217</v>
      </c>
      <c r="HU28" s="374">
        <v>270.98384649082055</v>
      </c>
      <c r="HV28" s="374">
        <v>270.52656594702916</v>
      </c>
      <c r="HW28" s="374">
        <v>274.33552160601079</v>
      </c>
      <c r="HX28" s="374">
        <v>276.3468195312135</v>
      </c>
      <c r="HY28" s="374">
        <v>279.08611871938894</v>
      </c>
      <c r="HZ28" s="374">
        <v>280.05581842304684</v>
      </c>
      <c r="IA28" s="374">
        <v>280.02006884183777</v>
      </c>
      <c r="IB28" s="374">
        <v>283.88058946494641</v>
      </c>
      <c r="IC28" s="374">
        <v>285.3355823527819</v>
      </c>
      <c r="ID28" s="374">
        <v>286.78811944087295</v>
      </c>
      <c r="IE28" s="374">
        <v>286.13995878994024</v>
      </c>
      <c r="IF28" s="374">
        <v>283.8314698577841</v>
      </c>
      <c r="IG28" s="374">
        <v>283.36557280876184</v>
      </c>
      <c r="IH28" s="374">
        <v>284.27464959995058</v>
      </c>
      <c r="II28" s="374">
        <v>286.91197959607189</v>
      </c>
      <c r="IJ28" s="374">
        <v>286.74756245928484</v>
      </c>
      <c r="IK28" s="374">
        <v>268.2163094759735</v>
      </c>
      <c r="IL28" s="374">
        <v>273.82635473461346</v>
      </c>
      <c r="IM28" s="374">
        <v>276.26763570261426</v>
      </c>
      <c r="IN28" s="374">
        <v>279.01591286787163</v>
      </c>
      <c r="IO28" s="374">
        <v>282.58738039826284</v>
      </c>
      <c r="IP28" s="374">
        <v>282.80406983858308</v>
      </c>
      <c r="IQ28" s="374">
        <v>283.89401038257256</v>
      </c>
      <c r="IR28" s="374">
        <v>284.53734288453524</v>
      </c>
      <c r="IS28" s="374">
        <v>287.50025827617173</v>
      </c>
      <c r="IT28" s="374">
        <v>289.23057571049065</v>
      </c>
      <c r="IU28" s="374">
        <v>289.22924045894274</v>
      </c>
      <c r="IV28" s="374">
        <v>283.18506260493132</v>
      </c>
      <c r="IW28" s="374">
        <v>284.48045393775072</v>
      </c>
      <c r="IX28" s="374">
        <v>283.62985536511184</v>
      </c>
    </row>
    <row r="29" spans="1:258" x14ac:dyDescent="0.25">
      <c r="A29" s="253" t="s">
        <v>74</v>
      </c>
      <c r="B29" s="374">
        <v>100</v>
      </c>
      <c r="C29" s="374">
        <v>100</v>
      </c>
      <c r="D29" s="374">
        <v>100</v>
      </c>
      <c r="E29" s="374">
        <v>100</v>
      </c>
      <c r="F29" s="374">
        <v>100</v>
      </c>
      <c r="G29" s="374">
        <v>100</v>
      </c>
      <c r="H29" s="374">
        <v>100</v>
      </c>
      <c r="I29" s="374">
        <v>100</v>
      </c>
      <c r="J29" s="374">
        <v>100</v>
      </c>
      <c r="K29" s="374">
        <v>100</v>
      </c>
      <c r="L29" s="374">
        <v>100</v>
      </c>
      <c r="M29" s="374">
        <v>100</v>
      </c>
      <c r="N29" s="374">
        <v>100</v>
      </c>
      <c r="O29" s="374">
        <v>100</v>
      </c>
      <c r="P29" s="374">
        <v>100</v>
      </c>
      <c r="Q29" s="374">
        <v>100</v>
      </c>
      <c r="R29" s="374">
        <v>100</v>
      </c>
      <c r="S29" s="374">
        <v>100</v>
      </c>
      <c r="T29" s="374">
        <v>100</v>
      </c>
      <c r="U29" s="374">
        <v>100</v>
      </c>
      <c r="V29" s="374">
        <v>100</v>
      </c>
      <c r="W29" s="374">
        <v>100</v>
      </c>
      <c r="X29" s="374">
        <v>100</v>
      </c>
      <c r="Y29" s="374">
        <v>100</v>
      </c>
      <c r="Z29" s="374">
        <v>100</v>
      </c>
      <c r="AA29" s="374">
        <v>100</v>
      </c>
      <c r="AB29" s="374">
        <v>100</v>
      </c>
      <c r="AC29" s="374">
        <v>100</v>
      </c>
      <c r="AD29" s="374">
        <v>100</v>
      </c>
      <c r="AE29" s="374">
        <v>100</v>
      </c>
      <c r="AF29" s="374">
        <v>100</v>
      </c>
      <c r="AG29" s="374">
        <v>100</v>
      </c>
      <c r="AH29" s="374">
        <v>100</v>
      </c>
      <c r="AI29" s="374">
        <v>100</v>
      </c>
      <c r="AJ29" s="374">
        <v>100</v>
      </c>
      <c r="AK29" s="374">
        <v>100</v>
      </c>
      <c r="AL29" s="374">
        <v>100</v>
      </c>
      <c r="AM29" s="374">
        <v>100</v>
      </c>
      <c r="AN29" s="374">
        <v>100</v>
      </c>
      <c r="AO29" s="374">
        <v>100</v>
      </c>
      <c r="AP29" s="374">
        <v>100</v>
      </c>
      <c r="AQ29" s="374">
        <v>100</v>
      </c>
      <c r="AR29" s="374">
        <v>100</v>
      </c>
      <c r="AS29" s="374">
        <v>100</v>
      </c>
      <c r="AT29" s="374">
        <v>100</v>
      </c>
      <c r="AU29" s="374">
        <v>100</v>
      </c>
      <c r="AV29" s="374">
        <v>100</v>
      </c>
      <c r="AW29" s="374">
        <v>100</v>
      </c>
      <c r="AX29" s="374">
        <v>100</v>
      </c>
      <c r="AY29" s="374">
        <v>100</v>
      </c>
      <c r="AZ29" s="374">
        <v>100</v>
      </c>
      <c r="BA29" s="374">
        <v>100</v>
      </c>
      <c r="BB29" s="374">
        <v>100</v>
      </c>
      <c r="BC29" s="374">
        <v>100</v>
      </c>
      <c r="BD29" s="374">
        <v>100</v>
      </c>
      <c r="BE29" s="374">
        <v>100</v>
      </c>
      <c r="BF29" s="374">
        <v>100</v>
      </c>
      <c r="BG29" s="374">
        <v>100</v>
      </c>
      <c r="BH29" s="374">
        <v>100</v>
      </c>
      <c r="BI29" s="374">
        <v>100</v>
      </c>
      <c r="BJ29" s="374">
        <v>100</v>
      </c>
      <c r="BK29" s="374">
        <v>100</v>
      </c>
      <c r="BL29" s="374">
        <v>100</v>
      </c>
      <c r="BM29" s="374">
        <v>100</v>
      </c>
      <c r="BN29" s="374">
        <v>100</v>
      </c>
      <c r="BO29" s="374">
        <v>100</v>
      </c>
      <c r="BP29" s="374">
        <v>100</v>
      </c>
      <c r="BQ29" s="374">
        <v>100</v>
      </c>
      <c r="BR29" s="374">
        <v>100</v>
      </c>
      <c r="BS29" s="374">
        <v>100</v>
      </c>
      <c r="BT29" s="374">
        <v>100</v>
      </c>
      <c r="BU29" s="374">
        <v>100</v>
      </c>
      <c r="BV29" s="374">
        <v>100</v>
      </c>
      <c r="BW29" s="374">
        <v>100</v>
      </c>
      <c r="BX29" s="374">
        <v>100</v>
      </c>
      <c r="BY29" s="374">
        <v>100</v>
      </c>
      <c r="BZ29" s="374">
        <v>100</v>
      </c>
      <c r="CA29" s="374">
        <v>100</v>
      </c>
      <c r="CB29" s="374">
        <v>100</v>
      </c>
      <c r="CC29" s="374">
        <v>100</v>
      </c>
      <c r="CD29" s="374">
        <v>100</v>
      </c>
      <c r="CE29" s="374">
        <v>100</v>
      </c>
      <c r="CF29" s="374">
        <v>100</v>
      </c>
      <c r="CG29" s="374">
        <v>100</v>
      </c>
      <c r="CH29" s="374">
        <v>100</v>
      </c>
      <c r="CI29" s="374">
        <v>100</v>
      </c>
      <c r="CJ29" s="374">
        <v>100</v>
      </c>
      <c r="CK29" s="374">
        <v>100</v>
      </c>
      <c r="CL29" s="374">
        <v>100</v>
      </c>
      <c r="CM29" s="374">
        <v>100</v>
      </c>
      <c r="CN29" s="374">
        <v>100</v>
      </c>
      <c r="CO29" s="374">
        <v>94.590761102096977</v>
      </c>
      <c r="CP29" s="374">
        <v>89.404004644417242</v>
      </c>
      <c r="CQ29" s="374">
        <v>88.889310294558612</v>
      </c>
      <c r="CR29" s="374">
        <v>89.154469935536795</v>
      </c>
      <c r="CS29" s="374">
        <v>90.694266499315958</v>
      </c>
      <c r="CT29" s="374">
        <v>82.876950993022717</v>
      </c>
      <c r="CU29" s="374">
        <v>77.978969354984642</v>
      </c>
      <c r="CV29" s="374">
        <v>74.627757227666919</v>
      </c>
      <c r="CW29" s="374">
        <v>74.015056429511404</v>
      </c>
      <c r="CX29" s="374">
        <v>70.789772168341557</v>
      </c>
      <c r="CY29" s="374">
        <v>71.852070017078788</v>
      </c>
      <c r="CZ29" s="374">
        <v>70.412778705528694</v>
      </c>
      <c r="DA29" s="374">
        <v>62.825896379242998</v>
      </c>
      <c r="DB29" s="374">
        <v>63.404473194846283</v>
      </c>
      <c r="DC29" s="374">
        <v>64.707782164347449</v>
      </c>
      <c r="DD29" s="374">
        <v>58.845064674576747</v>
      </c>
      <c r="DE29" s="374">
        <v>39.877631694868633</v>
      </c>
      <c r="DF29" s="374">
        <v>39.303706802791282</v>
      </c>
      <c r="DG29" s="374">
        <v>39.085313314457046</v>
      </c>
      <c r="DH29" s="374">
        <v>39.199043461805488</v>
      </c>
      <c r="DI29" s="374">
        <v>39.554209427819387</v>
      </c>
      <c r="DJ29" s="374">
        <v>39.516756998922702</v>
      </c>
      <c r="DK29" s="374">
        <v>40.415249854713856</v>
      </c>
      <c r="DL29" s="374">
        <v>40.678127979058289</v>
      </c>
      <c r="DM29" s="374">
        <v>41.15317727364495</v>
      </c>
      <c r="DN29" s="374">
        <v>41.470831550589864</v>
      </c>
      <c r="DO29" s="374">
        <v>41.937120216370793</v>
      </c>
      <c r="DP29" s="374">
        <v>41.720405766251851</v>
      </c>
      <c r="DQ29" s="374">
        <v>42.614661519723221</v>
      </c>
      <c r="DR29" s="374">
        <v>46.771535442916509</v>
      </c>
      <c r="DS29" s="374">
        <v>47.641652552869019</v>
      </c>
      <c r="DT29" s="374">
        <v>49.733190950892741</v>
      </c>
      <c r="DU29" s="374">
        <v>50.811419909284595</v>
      </c>
      <c r="DV29" s="374">
        <v>51.03641103013544</v>
      </c>
      <c r="DW29" s="374">
        <v>52.934237801589902</v>
      </c>
      <c r="DX29" s="374">
        <v>53.864849670770312</v>
      </c>
      <c r="DY29" s="374">
        <v>59.990435408190059</v>
      </c>
      <c r="DZ29" s="374">
        <v>59.785760649744404</v>
      </c>
      <c r="EA29" s="374">
        <v>56.644823367155148</v>
      </c>
      <c r="EB29" s="374">
        <v>54.988639824969212</v>
      </c>
      <c r="EC29" s="374">
        <v>53.878331359969657</v>
      </c>
      <c r="ED29" s="374">
        <v>55.462898983925157</v>
      </c>
      <c r="EE29" s="374">
        <v>60.194774358992667</v>
      </c>
      <c r="EF29" s="374">
        <v>62.454838810356073</v>
      </c>
      <c r="EG29" s="374">
        <v>65.046533062632946</v>
      </c>
      <c r="EH29" s="374">
        <v>62.276781745970688</v>
      </c>
      <c r="EI29" s="374">
        <v>58.971516005580014</v>
      </c>
      <c r="EJ29" s="374">
        <v>70.740052883777878</v>
      </c>
      <c r="EK29" s="374">
        <v>64.96261078195387</v>
      </c>
      <c r="EL29" s="374">
        <v>57.631534866117526</v>
      </c>
      <c r="EM29" s="374">
        <v>56.96475916073382</v>
      </c>
      <c r="EN29" s="374">
        <v>71.200395778937548</v>
      </c>
      <c r="EO29" s="374">
        <v>65.76027245456828</v>
      </c>
      <c r="EP29" s="374">
        <v>65.223997525295303</v>
      </c>
      <c r="EQ29" s="374">
        <v>57.871913878376887</v>
      </c>
      <c r="ER29" s="374">
        <v>61.822206840915371</v>
      </c>
      <c r="ES29" s="374">
        <v>63.356245291285568</v>
      </c>
      <c r="ET29" s="374">
        <v>65.003915122050373</v>
      </c>
      <c r="EU29" s="374">
        <v>64.910856898140949</v>
      </c>
      <c r="EV29" s="374">
        <v>63.208163997391061</v>
      </c>
      <c r="EW29" s="374">
        <v>62.958451507993693</v>
      </c>
      <c r="EX29" s="374">
        <v>60.693991927184349</v>
      </c>
      <c r="EY29" s="374">
        <v>59.908024261904764</v>
      </c>
      <c r="EZ29" s="374">
        <v>60.041260882636898</v>
      </c>
      <c r="FA29" s="374">
        <v>58.43058915278111</v>
      </c>
      <c r="FB29" s="374">
        <v>55.793452225041776</v>
      </c>
      <c r="FC29" s="374">
        <v>60.002870167678722</v>
      </c>
      <c r="FD29" s="374">
        <v>60.465889647287497</v>
      </c>
      <c r="FE29" s="374">
        <v>60.742634651951271</v>
      </c>
      <c r="FF29" s="374">
        <v>65.595756339554569</v>
      </c>
      <c r="FG29" s="374">
        <v>65.606502184132523</v>
      </c>
      <c r="FH29" s="374">
        <v>62.138982091971087</v>
      </c>
      <c r="FI29" s="374">
        <v>56.938427890839691</v>
      </c>
      <c r="FJ29" s="374">
        <v>56.619232849414857</v>
      </c>
      <c r="FK29" s="374">
        <v>55.98173166914976</v>
      </c>
      <c r="FL29" s="374">
        <v>56.1768852932451</v>
      </c>
      <c r="FM29" s="374">
        <v>56.958773883331034</v>
      </c>
      <c r="FN29" s="374">
        <v>55.87981404948075</v>
      </c>
      <c r="FO29" s="374">
        <v>56.805823378612139</v>
      </c>
      <c r="FP29" s="374">
        <v>56.493591407433129</v>
      </c>
      <c r="FQ29" s="374">
        <v>60.408160362767163</v>
      </c>
      <c r="FR29" s="374">
        <v>62.163407159656089</v>
      </c>
      <c r="FS29" s="374">
        <v>62.216652424472016</v>
      </c>
      <c r="FT29" s="374">
        <v>61.196705845542006</v>
      </c>
      <c r="FU29" s="374">
        <v>62.636016910482866</v>
      </c>
      <c r="FV29" s="374">
        <v>60.878310816443282</v>
      </c>
      <c r="FW29" s="374">
        <v>60.961176290716267</v>
      </c>
      <c r="FX29" s="374">
        <v>60.815574047363185</v>
      </c>
      <c r="FY29" s="374">
        <v>61.359710826161944</v>
      </c>
      <c r="FZ29" s="374">
        <v>60.786279768853809</v>
      </c>
      <c r="GA29" s="374">
        <v>58.383111878069514</v>
      </c>
      <c r="GB29" s="374">
        <v>59.744703227032524</v>
      </c>
      <c r="GC29" s="374">
        <v>61.339266066716768</v>
      </c>
      <c r="GD29" s="374">
        <v>60.388696916571277</v>
      </c>
      <c r="GE29" s="374">
        <v>58.613620106738082</v>
      </c>
      <c r="GF29" s="374">
        <v>53.558133073875624</v>
      </c>
      <c r="GG29" s="374">
        <v>53.97303342692156</v>
      </c>
      <c r="GH29" s="374">
        <v>54.099098508904937</v>
      </c>
      <c r="GI29" s="374">
        <v>54.131356818369767</v>
      </c>
      <c r="GJ29" s="374">
        <v>52.557212201734906</v>
      </c>
      <c r="GK29" s="374">
        <v>49.852939517246497</v>
      </c>
      <c r="GL29" s="374">
        <v>50.401091586099952</v>
      </c>
      <c r="GM29" s="374">
        <v>50.257782931884961</v>
      </c>
      <c r="GN29" s="374">
        <v>50.900839882207407</v>
      </c>
      <c r="GO29" s="374">
        <v>50.377879085018925</v>
      </c>
      <c r="GP29" s="374">
        <v>48.364806186818669</v>
      </c>
      <c r="GQ29" s="374">
        <v>47.163159852249116</v>
      </c>
      <c r="GR29" s="374">
        <v>47.284039353028952</v>
      </c>
      <c r="GS29" s="374">
        <v>47.332998059709702</v>
      </c>
      <c r="GT29" s="374">
        <v>46.978579076695809</v>
      </c>
      <c r="GU29" s="374">
        <v>45.600375952564399</v>
      </c>
      <c r="GV29" s="374">
        <v>46.16226611669537</v>
      </c>
      <c r="GW29" s="374">
        <v>46.852944679561915</v>
      </c>
      <c r="GX29" s="374">
        <v>46.488478289930526</v>
      </c>
      <c r="GY29" s="374">
        <v>42.354095910075792</v>
      </c>
      <c r="GZ29" s="374">
        <v>42.446541608537387</v>
      </c>
      <c r="HA29" s="374">
        <v>42.329841667107871</v>
      </c>
      <c r="HB29" s="374">
        <v>42.053358748589091</v>
      </c>
      <c r="HC29" s="374">
        <v>44.401179917102347</v>
      </c>
      <c r="HD29" s="374">
        <v>44.27080746741467</v>
      </c>
      <c r="HE29" s="374">
        <v>40.754978290198807</v>
      </c>
      <c r="HF29" s="374">
        <v>40.704833499092281</v>
      </c>
      <c r="HG29" s="374">
        <v>40.732183115864622</v>
      </c>
      <c r="HH29" s="374">
        <v>41.494955782184284</v>
      </c>
      <c r="HI29" s="374">
        <v>42.226128471963293</v>
      </c>
      <c r="HJ29" s="374">
        <v>42.249977106385458</v>
      </c>
      <c r="HK29" s="374">
        <v>42.487791945500227</v>
      </c>
      <c r="HL29" s="374">
        <v>42.815289370122294</v>
      </c>
      <c r="HM29" s="374">
        <v>41.96582341453712</v>
      </c>
      <c r="HN29" s="374">
        <v>41.16109589314123</v>
      </c>
      <c r="HO29" s="374">
        <v>41.639939657493585</v>
      </c>
      <c r="HP29" s="374">
        <v>40.178295781549295</v>
      </c>
      <c r="HQ29" s="374">
        <v>39.085242188654476</v>
      </c>
      <c r="HR29" s="374">
        <v>40.958038720835162</v>
      </c>
      <c r="HS29" s="374">
        <v>40.060449362392873</v>
      </c>
      <c r="HT29" s="374">
        <v>40.06492365793747</v>
      </c>
      <c r="HU29" s="374">
        <v>40.297045099477536</v>
      </c>
      <c r="HV29" s="374">
        <v>40.097114834627376</v>
      </c>
      <c r="HW29" s="374">
        <v>40.099713528276816</v>
      </c>
      <c r="HX29" s="374">
        <v>40.128385100664033</v>
      </c>
      <c r="HY29" s="374">
        <v>40.26980480951223</v>
      </c>
      <c r="HZ29" s="374">
        <v>40.329738372195685</v>
      </c>
      <c r="IA29" s="374">
        <v>40.392625324518505</v>
      </c>
      <c r="IB29" s="374">
        <v>40.529342891046305</v>
      </c>
      <c r="IC29" s="374">
        <v>40.530385683898857</v>
      </c>
      <c r="ID29" s="374">
        <v>40.459489471098699</v>
      </c>
      <c r="IE29" s="374">
        <v>40.533019194213018</v>
      </c>
      <c r="IF29" s="374">
        <v>40.519346033481199</v>
      </c>
      <c r="IG29" s="374">
        <v>40.52067252342173</v>
      </c>
      <c r="IH29" s="374">
        <v>40.532994453495398</v>
      </c>
      <c r="II29" s="374">
        <v>40.821494925884942</v>
      </c>
      <c r="IJ29" s="374">
        <v>40.592330840638354</v>
      </c>
      <c r="IK29" s="374">
        <v>36.864535071595256</v>
      </c>
      <c r="IL29" s="374">
        <v>37.765441708778781</v>
      </c>
      <c r="IM29" s="374">
        <v>39.426074296320252</v>
      </c>
      <c r="IN29" s="374">
        <v>40.34605289223493</v>
      </c>
      <c r="IO29" s="374">
        <v>40.421778224372297</v>
      </c>
      <c r="IP29" s="374">
        <v>40.691375144914822</v>
      </c>
      <c r="IQ29" s="374">
        <v>40.827657257765011</v>
      </c>
      <c r="IR29" s="374">
        <v>40.657844100551578</v>
      </c>
      <c r="IS29" s="374">
        <v>41.14695649371393</v>
      </c>
      <c r="IT29" s="374">
        <v>41.363748124503886</v>
      </c>
      <c r="IU29" s="374">
        <v>41.518131875509368</v>
      </c>
      <c r="IV29" s="374">
        <v>41.45047897085427</v>
      </c>
      <c r="IW29" s="374">
        <v>41.418420771382593</v>
      </c>
      <c r="IX29" s="374">
        <v>41.52997803184175</v>
      </c>
    </row>
    <row r="30" spans="1:258" x14ac:dyDescent="0.25">
      <c r="A30" s="253" t="s">
        <v>57</v>
      </c>
      <c r="B30" s="374">
        <v>100</v>
      </c>
      <c r="C30" s="374">
        <v>100.60828969558963</v>
      </c>
      <c r="D30" s="374">
        <v>100.89166824096492</v>
      </c>
      <c r="E30" s="374">
        <v>101.38122565444054</v>
      </c>
      <c r="F30" s="374">
        <v>101.85924962486283</v>
      </c>
      <c r="G30" s="374">
        <v>102.30433877795504</v>
      </c>
      <c r="H30" s="374">
        <v>102.18479284343107</v>
      </c>
      <c r="I30" s="374">
        <v>102.91697878274307</v>
      </c>
      <c r="J30" s="374">
        <v>103.42943507449462</v>
      </c>
      <c r="K30" s="374">
        <v>104.10842597088521</v>
      </c>
      <c r="L30" s="374">
        <v>102.2244914977049</v>
      </c>
      <c r="M30" s="374">
        <v>101.23576877261814</v>
      </c>
      <c r="N30" s="374">
        <v>100.5400300692793</v>
      </c>
      <c r="O30" s="374">
        <v>101.05497314024794</v>
      </c>
      <c r="P30" s="374">
        <v>101.40789576527077</v>
      </c>
      <c r="Q30" s="374">
        <v>101.32570658982212</v>
      </c>
      <c r="R30" s="374">
        <v>100.77965728138592</v>
      </c>
      <c r="S30" s="374">
        <v>101.11814106006958</v>
      </c>
      <c r="T30" s="374">
        <v>101.4501261024558</v>
      </c>
      <c r="U30" s="374">
        <v>101.57243362575883</v>
      </c>
      <c r="V30" s="374">
        <v>102.19094752653228</v>
      </c>
      <c r="W30" s="374">
        <v>103.3767068859898</v>
      </c>
      <c r="X30" s="374">
        <v>103.76458750205219</v>
      </c>
      <c r="Y30" s="374">
        <v>105.92865334054083</v>
      </c>
      <c r="Z30" s="374">
        <v>107.07020663973786</v>
      </c>
      <c r="AA30" s="374">
        <v>106.26073562880879</v>
      </c>
      <c r="AB30" s="374">
        <v>106.43482360175265</v>
      </c>
      <c r="AC30" s="374">
        <v>106.9691211107361</v>
      </c>
      <c r="AD30" s="374">
        <v>104.74860957318927</v>
      </c>
      <c r="AE30" s="374">
        <v>105.83199212820669</v>
      </c>
      <c r="AF30" s="374">
        <v>107.23648064698479</v>
      </c>
      <c r="AG30" s="374">
        <v>108.33258117297882</v>
      </c>
      <c r="AH30" s="374">
        <v>108.43977424057682</v>
      </c>
      <c r="AI30" s="374">
        <v>109.28964780763798</v>
      </c>
      <c r="AJ30" s="374">
        <v>110.8604073443053</v>
      </c>
      <c r="AK30" s="374">
        <v>111.76175919725651</v>
      </c>
      <c r="AL30" s="374">
        <v>113.28399017244813</v>
      </c>
      <c r="AM30" s="374">
        <v>114.6728038202959</v>
      </c>
      <c r="AN30" s="374">
        <v>116.08597451838723</v>
      </c>
      <c r="AO30" s="374">
        <v>116.74229231755851</v>
      </c>
      <c r="AP30" s="374">
        <v>117.4282110955571</v>
      </c>
      <c r="AQ30" s="374">
        <v>118.52749276715024</v>
      </c>
      <c r="AR30" s="374">
        <v>119.24298881570809</v>
      </c>
      <c r="AS30" s="374">
        <v>120.17325347885328</v>
      </c>
      <c r="AT30" s="374">
        <v>120.09455108801319</v>
      </c>
      <c r="AU30" s="374">
        <v>120.23583969334652</v>
      </c>
      <c r="AV30" s="374">
        <v>119.98577040368848</v>
      </c>
      <c r="AW30" s="374">
        <v>119.8709434048602</v>
      </c>
      <c r="AX30" s="374">
        <v>119.94685871916163</v>
      </c>
      <c r="AY30" s="374">
        <v>120.77312975510316</v>
      </c>
      <c r="AZ30" s="374">
        <v>121.52132147462049</v>
      </c>
      <c r="BA30" s="374">
        <v>122.03175209513329</v>
      </c>
      <c r="BB30" s="374">
        <v>123.09280218668053</v>
      </c>
      <c r="BC30" s="374">
        <v>123.32040571894727</v>
      </c>
      <c r="BD30" s="374">
        <v>123.27820335726874</v>
      </c>
      <c r="BE30" s="374">
        <v>124.06090609644214</v>
      </c>
      <c r="BF30" s="374">
        <v>124.96336106200114</v>
      </c>
      <c r="BG30" s="374">
        <v>125.79601361549915</v>
      </c>
      <c r="BH30" s="374">
        <v>126.22646573637647</v>
      </c>
      <c r="BI30" s="374">
        <v>127.02080484587785</v>
      </c>
      <c r="BJ30" s="374">
        <v>127.39243442556486</v>
      </c>
      <c r="BK30" s="374">
        <v>128.89785692783724</v>
      </c>
      <c r="BL30" s="374">
        <v>129.52880565981661</v>
      </c>
      <c r="BM30" s="374">
        <v>130.1219935703048</v>
      </c>
      <c r="BN30" s="374">
        <v>130.47109770281429</v>
      </c>
      <c r="BO30" s="374">
        <v>131.31070016638054</v>
      </c>
      <c r="BP30" s="374">
        <v>132.77106140917377</v>
      </c>
      <c r="BQ30" s="374">
        <v>133.79343750748063</v>
      </c>
      <c r="BR30" s="374">
        <v>133.98402112575454</v>
      </c>
      <c r="BS30" s="374">
        <v>134.74759825791887</v>
      </c>
      <c r="BT30" s="374">
        <v>135.60828621143219</v>
      </c>
      <c r="BU30" s="374">
        <v>136.05446483869335</v>
      </c>
      <c r="BV30" s="374">
        <v>135.95416331614967</v>
      </c>
      <c r="BW30" s="374">
        <v>136.62513243663312</v>
      </c>
      <c r="BX30" s="374">
        <v>137.84848476443463</v>
      </c>
      <c r="BY30" s="374">
        <v>137.83313787810874</v>
      </c>
      <c r="BZ30" s="374">
        <v>137.53270646545627</v>
      </c>
      <c r="CA30" s="374">
        <v>137.47224958669094</v>
      </c>
      <c r="CB30" s="374">
        <v>137.81412982296973</v>
      </c>
      <c r="CC30" s="374">
        <v>136.58275559259778</v>
      </c>
      <c r="CD30" s="374">
        <v>137.12340605670755</v>
      </c>
      <c r="CE30" s="374">
        <v>137.78869689795499</v>
      </c>
      <c r="CF30" s="374">
        <v>138.25346869571894</v>
      </c>
      <c r="CG30" s="374">
        <v>138.6297667039419</v>
      </c>
      <c r="CH30" s="374">
        <v>138.83152045117089</v>
      </c>
      <c r="CI30" s="374">
        <v>138.88160926035883</v>
      </c>
      <c r="CJ30" s="374">
        <v>138.31929215221848</v>
      </c>
      <c r="CK30" s="374">
        <v>137.83838357719475</v>
      </c>
      <c r="CL30" s="374">
        <v>138.15603818501515</v>
      </c>
      <c r="CM30" s="374">
        <v>137.41006294803779</v>
      </c>
      <c r="CN30" s="374">
        <v>132.95575394673739</v>
      </c>
      <c r="CO30" s="374">
        <v>132.27539452100072</v>
      </c>
      <c r="CP30" s="374">
        <v>133.23706065583971</v>
      </c>
      <c r="CQ30" s="374">
        <v>133.70540536596727</v>
      </c>
      <c r="CR30" s="374">
        <v>133.20164434672131</v>
      </c>
      <c r="CS30" s="374">
        <v>133.94160740154646</v>
      </c>
      <c r="CT30" s="374">
        <v>134.71010350721821</v>
      </c>
      <c r="CU30" s="374">
        <v>134.99210862042639</v>
      </c>
      <c r="CV30" s="374">
        <v>137.61574780727918</v>
      </c>
      <c r="CW30" s="374">
        <v>138.52099599806516</v>
      </c>
      <c r="CX30" s="374">
        <v>139.13389177101914</v>
      </c>
      <c r="CY30" s="374">
        <v>139.96510349940735</v>
      </c>
      <c r="CZ30" s="374">
        <v>140.20833281136146</v>
      </c>
      <c r="DA30" s="374">
        <v>140.65843027219933</v>
      </c>
      <c r="DB30" s="374">
        <v>141.52744521791163</v>
      </c>
      <c r="DC30" s="374">
        <v>142.09092714588041</v>
      </c>
      <c r="DD30" s="374">
        <v>142.81478581062802</v>
      </c>
      <c r="DE30" s="374">
        <v>140.05229245248779</v>
      </c>
      <c r="DF30" s="374">
        <v>140.09128292981612</v>
      </c>
      <c r="DG30" s="374">
        <v>141.10670957495833</v>
      </c>
      <c r="DH30" s="374">
        <v>141.53265070571709</v>
      </c>
      <c r="DI30" s="374">
        <v>141.73271293833531</v>
      </c>
      <c r="DJ30" s="374">
        <v>143.15454275473186</v>
      </c>
      <c r="DK30" s="374">
        <v>143.856925860882</v>
      </c>
      <c r="DL30" s="374">
        <v>146.01301674316989</v>
      </c>
      <c r="DM30" s="374">
        <v>147.2206729621476</v>
      </c>
      <c r="DN30" s="374">
        <v>148.57294897726462</v>
      </c>
      <c r="DO30" s="374">
        <v>149.63383052922643</v>
      </c>
      <c r="DP30" s="374">
        <v>150.41300252979488</v>
      </c>
      <c r="DQ30" s="374">
        <v>151.47133719959567</v>
      </c>
      <c r="DR30" s="374">
        <v>151.43308539063466</v>
      </c>
      <c r="DS30" s="374">
        <v>152.12158949194239</v>
      </c>
      <c r="DT30" s="374">
        <v>153.5624808732249</v>
      </c>
      <c r="DU30" s="374">
        <v>154.38716681903941</v>
      </c>
      <c r="DV30" s="374">
        <v>155.17451268350516</v>
      </c>
      <c r="DW30" s="374">
        <v>156.21337286619445</v>
      </c>
      <c r="DX30" s="374">
        <v>157.49354660505634</v>
      </c>
      <c r="DY30" s="374">
        <v>159.3858344628118</v>
      </c>
      <c r="DZ30" s="374">
        <v>159.09735314861206</v>
      </c>
      <c r="EA30" s="374">
        <v>162.67774027312618</v>
      </c>
      <c r="EB30" s="374">
        <v>162.94638773312096</v>
      </c>
      <c r="EC30" s="374">
        <v>162.91976667387343</v>
      </c>
      <c r="ED30" s="374">
        <v>161.86948331531374</v>
      </c>
      <c r="EE30" s="374">
        <v>160.07636912180035</v>
      </c>
      <c r="EF30" s="374">
        <v>160.85281918921063</v>
      </c>
      <c r="EG30" s="374">
        <v>161.14879189396572</v>
      </c>
      <c r="EH30" s="374">
        <v>160.94266575143379</v>
      </c>
      <c r="EI30" s="374">
        <v>161.37038907641224</v>
      </c>
      <c r="EJ30" s="374">
        <v>164.39429979721709</v>
      </c>
      <c r="EK30" s="374">
        <v>164.33698283342761</v>
      </c>
      <c r="EL30" s="374">
        <v>165.53450453365178</v>
      </c>
      <c r="EM30" s="374">
        <v>167.83856964881534</v>
      </c>
      <c r="EN30" s="374">
        <v>173.81044222472164</v>
      </c>
      <c r="EO30" s="374">
        <v>173.29227344607639</v>
      </c>
      <c r="EP30" s="374">
        <v>175.95389144122504</v>
      </c>
      <c r="EQ30" s="374">
        <v>179.6012316045107</v>
      </c>
      <c r="ER30" s="374">
        <v>180.19864301582157</v>
      </c>
      <c r="ES30" s="374">
        <v>180.76045694951245</v>
      </c>
      <c r="ET30" s="374">
        <v>182.11183431396728</v>
      </c>
      <c r="EU30" s="374">
        <v>181.5923932481098</v>
      </c>
      <c r="EV30" s="374">
        <v>188.75018030736894</v>
      </c>
      <c r="EW30" s="374">
        <v>189.25368168874741</v>
      </c>
      <c r="EX30" s="374">
        <v>190.26041879948468</v>
      </c>
      <c r="EY30" s="374">
        <v>191.91642501123297</v>
      </c>
      <c r="EZ30" s="374">
        <v>191.76351518324327</v>
      </c>
      <c r="FA30" s="374">
        <v>190.01216549671545</v>
      </c>
      <c r="FB30" s="374">
        <v>191.01112594639071</v>
      </c>
      <c r="FC30" s="374">
        <v>190.66174142495927</v>
      </c>
      <c r="FD30" s="374">
        <v>188.921761416175</v>
      </c>
      <c r="FE30" s="374">
        <v>189.53919040531383</v>
      </c>
      <c r="FF30" s="374">
        <v>189.91029295325765</v>
      </c>
      <c r="FG30" s="374">
        <v>193.03848147994205</v>
      </c>
      <c r="FH30" s="374">
        <v>191.1125092330746</v>
      </c>
      <c r="FI30" s="374">
        <v>186.87004866960245</v>
      </c>
      <c r="FJ30" s="374">
        <v>186.18152936015841</v>
      </c>
      <c r="FK30" s="374">
        <v>182.94192860494141</v>
      </c>
      <c r="FL30" s="374">
        <v>183.03388266893097</v>
      </c>
      <c r="FM30" s="374">
        <v>182.6222859772347</v>
      </c>
      <c r="FN30" s="374">
        <v>183.88994925147628</v>
      </c>
      <c r="FO30" s="374">
        <v>182.26461951087663</v>
      </c>
      <c r="FP30" s="374">
        <v>183.52940448657486</v>
      </c>
      <c r="FQ30" s="374">
        <v>182.982073295151</v>
      </c>
      <c r="FR30" s="374">
        <v>183.66286386384579</v>
      </c>
      <c r="FS30" s="374">
        <v>184.59185978296043</v>
      </c>
      <c r="FT30" s="374">
        <v>184.69159964224878</v>
      </c>
      <c r="FU30" s="374">
        <v>185.34698486628866</v>
      </c>
      <c r="FV30" s="374">
        <v>187.12141087646555</v>
      </c>
      <c r="FW30" s="374">
        <v>190.11781864241655</v>
      </c>
      <c r="FX30" s="374">
        <v>192.40054728008144</v>
      </c>
      <c r="FY30" s="374">
        <v>192.76530538035041</v>
      </c>
      <c r="FZ30" s="374">
        <v>192.26424737102019</v>
      </c>
      <c r="GA30" s="374">
        <v>191.15683166983402</v>
      </c>
      <c r="GB30" s="374">
        <v>193.25271655082534</v>
      </c>
      <c r="GC30" s="374">
        <v>198.02776231425426</v>
      </c>
      <c r="GD30" s="374">
        <v>201.09796409771926</v>
      </c>
      <c r="GE30" s="374">
        <v>203.535501955721</v>
      </c>
      <c r="GF30" s="374">
        <v>199.99965126167911</v>
      </c>
      <c r="GG30" s="374">
        <v>198.10557533133544</v>
      </c>
      <c r="GH30" s="374">
        <v>198.67368334114363</v>
      </c>
      <c r="GI30" s="374">
        <v>199.22132416002606</v>
      </c>
      <c r="GJ30" s="374">
        <v>199.71215417792769</v>
      </c>
      <c r="GK30" s="374">
        <v>200.16759699656515</v>
      </c>
      <c r="GL30" s="374">
        <v>199.97841894212061</v>
      </c>
      <c r="GM30" s="374">
        <v>195.8080853293805</v>
      </c>
      <c r="GN30" s="374">
        <v>196.48904981251758</v>
      </c>
      <c r="GO30" s="374">
        <v>197.55525656223841</v>
      </c>
      <c r="GP30" s="374">
        <v>198.31292519080753</v>
      </c>
      <c r="GQ30" s="374">
        <v>182.11438690710494</v>
      </c>
      <c r="GR30" s="374">
        <v>183.61021338410831</v>
      </c>
      <c r="GS30" s="374">
        <v>183.64942622653615</v>
      </c>
      <c r="GT30" s="374">
        <v>185.1404706495849</v>
      </c>
      <c r="GU30" s="374">
        <v>185.48669135589901</v>
      </c>
      <c r="GV30" s="374">
        <v>186.42340008452888</v>
      </c>
      <c r="GW30" s="374">
        <v>186.91767318127782</v>
      </c>
      <c r="GX30" s="374">
        <v>185.26958610635953</v>
      </c>
      <c r="GY30" s="374">
        <v>185.45780775001313</v>
      </c>
      <c r="GZ30" s="374">
        <v>185.71278686687316</v>
      </c>
      <c r="HA30" s="374">
        <v>177.90063224445692</v>
      </c>
      <c r="HB30" s="374">
        <v>178.27516271018231</v>
      </c>
      <c r="HC30" s="374">
        <v>178.25335654414926</v>
      </c>
      <c r="HD30" s="374">
        <v>178.75049887327097</v>
      </c>
      <c r="HE30" s="374">
        <v>178.08789747731959</v>
      </c>
      <c r="HF30" s="374">
        <v>178.10090466407613</v>
      </c>
      <c r="HG30" s="374">
        <v>178.5020233497892</v>
      </c>
      <c r="HH30" s="374">
        <v>182.31618958398963</v>
      </c>
      <c r="HI30" s="374">
        <v>183.82196273321861</v>
      </c>
      <c r="HJ30" s="374">
        <v>184.25942502898673</v>
      </c>
      <c r="HK30" s="374">
        <v>181.24443565168144</v>
      </c>
      <c r="HL30" s="374">
        <v>181.19795408724261</v>
      </c>
      <c r="HM30" s="374">
        <v>181.18771988548878</v>
      </c>
      <c r="HN30" s="374">
        <v>183.8237913067191</v>
      </c>
      <c r="HO30" s="374">
        <v>183.62886701646067</v>
      </c>
      <c r="HP30" s="374">
        <v>184.24339779630199</v>
      </c>
      <c r="HQ30" s="374">
        <v>186.75824068865234</v>
      </c>
      <c r="HR30" s="374">
        <v>187.24894661197706</v>
      </c>
      <c r="HS30" s="374">
        <v>186.62882374184142</v>
      </c>
      <c r="HT30" s="374">
        <v>186.66793666957295</v>
      </c>
      <c r="HU30" s="374">
        <v>189.07348099645213</v>
      </c>
      <c r="HV30" s="374">
        <v>187.70710958199336</v>
      </c>
      <c r="HW30" s="374">
        <v>186.3659531006407</v>
      </c>
      <c r="HX30" s="374">
        <v>189.03831268331831</v>
      </c>
      <c r="HY30" s="374">
        <v>190.25644214389604</v>
      </c>
      <c r="HZ30" s="374">
        <v>191.88578208547256</v>
      </c>
      <c r="IA30" s="374">
        <v>193.9312278709169</v>
      </c>
      <c r="IB30" s="374">
        <v>194.54131246847015</v>
      </c>
      <c r="IC30" s="374">
        <v>198.15205053128784</v>
      </c>
      <c r="ID30" s="374">
        <v>202.4028572892316</v>
      </c>
      <c r="IE30" s="374">
        <v>202.13769180049229</v>
      </c>
      <c r="IF30" s="374">
        <v>198.2010041599782</v>
      </c>
      <c r="IG30" s="374">
        <v>201.75605747016061</v>
      </c>
      <c r="IH30" s="374">
        <v>197.16073955030865</v>
      </c>
      <c r="II30" s="374">
        <v>197.99305322477073</v>
      </c>
      <c r="IJ30" s="374">
        <v>199.26628862914828</v>
      </c>
      <c r="IK30" s="374">
        <v>193.2764563054555</v>
      </c>
      <c r="IL30" s="374">
        <v>196.00123283133482</v>
      </c>
      <c r="IM30" s="374">
        <v>197.86998353842861</v>
      </c>
      <c r="IN30" s="374">
        <v>199.24008206062464</v>
      </c>
      <c r="IO30" s="374">
        <v>201.24898907075047</v>
      </c>
      <c r="IP30" s="374">
        <v>199.98587818912517</v>
      </c>
      <c r="IQ30" s="374">
        <v>201.00105539708912</v>
      </c>
      <c r="IR30" s="374">
        <v>201.66307779226787</v>
      </c>
      <c r="IS30" s="374">
        <v>200.67545800687515</v>
      </c>
      <c r="IT30" s="374">
        <v>200.30048170562856</v>
      </c>
      <c r="IU30" s="374">
        <v>198.76154720985124</v>
      </c>
      <c r="IV30" s="374">
        <v>195.54261222418683</v>
      </c>
      <c r="IW30" s="374">
        <v>198.05712152973703</v>
      </c>
      <c r="IX30" s="374">
        <v>198.65445219566084</v>
      </c>
    </row>
    <row r="31" spans="1:258" x14ac:dyDescent="0.25">
      <c r="A31" s="253" t="s">
        <v>211</v>
      </c>
      <c r="B31" s="374">
        <v>100</v>
      </c>
      <c r="C31" s="374">
        <v>103.59966224307881</v>
      </c>
      <c r="D31" s="374">
        <v>104.46702702515474</v>
      </c>
      <c r="E31" s="374">
        <v>107.2022013993836</v>
      </c>
      <c r="F31" s="374">
        <v>108.79659158519412</v>
      </c>
      <c r="G31" s="374">
        <v>106.98387669736945</v>
      </c>
      <c r="H31" s="374">
        <v>104.91644261453276</v>
      </c>
      <c r="I31" s="374">
        <v>108.1551120782505</v>
      </c>
      <c r="J31" s="374">
        <v>110.82895335341999</v>
      </c>
      <c r="K31" s="374">
        <v>114.79621267933774</v>
      </c>
      <c r="L31" s="374">
        <v>112.79512540972426</v>
      </c>
      <c r="M31" s="374">
        <v>111.3830954169983</v>
      </c>
      <c r="N31" s="374">
        <v>110.37106433823764</v>
      </c>
      <c r="O31" s="374">
        <v>113.62230759688902</v>
      </c>
      <c r="P31" s="374">
        <v>118.46233285964931</v>
      </c>
      <c r="Q31" s="374">
        <v>117.62610477960766</v>
      </c>
      <c r="R31" s="374">
        <v>117.46520058313189</v>
      </c>
      <c r="S31" s="374">
        <v>118.49949065021298</v>
      </c>
      <c r="T31" s="374">
        <v>121.56711401512088</v>
      </c>
      <c r="U31" s="374">
        <v>124.22348351714373</v>
      </c>
      <c r="V31" s="374">
        <v>121.14122011006651</v>
      </c>
      <c r="W31" s="374">
        <v>125.0759287255044</v>
      </c>
      <c r="X31" s="374">
        <v>122.17609004024845</v>
      </c>
      <c r="Y31" s="374">
        <v>125.2452030606724</v>
      </c>
      <c r="Z31" s="374">
        <v>129.01296893450109</v>
      </c>
      <c r="AA31" s="374">
        <v>131.26875092251049</v>
      </c>
      <c r="AB31" s="374">
        <v>134.06480758828093</v>
      </c>
      <c r="AC31" s="374">
        <v>137.70708481907485</v>
      </c>
      <c r="AD31" s="374">
        <v>138.5495534129775</v>
      </c>
      <c r="AE31" s="374">
        <v>139.44573939672233</v>
      </c>
      <c r="AF31" s="374">
        <v>138.83399281426784</v>
      </c>
      <c r="AG31" s="374">
        <v>131.81819736875445</v>
      </c>
      <c r="AH31" s="374">
        <v>126.71624724606619</v>
      </c>
      <c r="AI31" s="374">
        <v>132.31281774127018</v>
      </c>
      <c r="AJ31" s="374">
        <v>130.72264307859453</v>
      </c>
      <c r="AK31" s="374">
        <v>136.00948303758432</v>
      </c>
      <c r="AL31" s="374">
        <v>139.70052291946593</v>
      </c>
      <c r="AM31" s="374">
        <v>143.01622386574272</v>
      </c>
      <c r="AN31" s="374">
        <v>145.03457799557705</v>
      </c>
      <c r="AO31" s="374">
        <v>148.78579379174909</v>
      </c>
      <c r="AP31" s="374">
        <v>150.47103289383057</v>
      </c>
      <c r="AQ31" s="374">
        <v>157.40095473904475</v>
      </c>
      <c r="AR31" s="374">
        <v>161.86907354423596</v>
      </c>
      <c r="AS31" s="374">
        <v>162.50313067733839</v>
      </c>
      <c r="AT31" s="374">
        <v>160.3222961654071</v>
      </c>
      <c r="AU31" s="374">
        <v>163.46408146955821</v>
      </c>
      <c r="AV31" s="374">
        <v>167.13936881901051</v>
      </c>
      <c r="AW31" s="374">
        <v>168.76038861650633</v>
      </c>
      <c r="AX31" s="374">
        <v>171.04457000122457</v>
      </c>
      <c r="AY31" s="374">
        <v>174.55936004728409</v>
      </c>
      <c r="AZ31" s="374">
        <v>176.25218293116623</v>
      </c>
      <c r="BA31" s="374">
        <v>176.78817241158939</v>
      </c>
      <c r="BB31" s="374">
        <v>181.12686810493625</v>
      </c>
      <c r="BC31" s="374">
        <v>173.37546349641201</v>
      </c>
      <c r="BD31" s="374">
        <v>170.27166997326248</v>
      </c>
      <c r="BE31" s="374">
        <v>172.57638127683023</v>
      </c>
      <c r="BF31" s="374">
        <v>177.48802640342808</v>
      </c>
      <c r="BG31" s="374">
        <v>184.19492479767337</v>
      </c>
      <c r="BH31" s="374">
        <v>187.11245549060297</v>
      </c>
      <c r="BI31" s="374">
        <v>189.87876491046282</v>
      </c>
      <c r="BJ31" s="374">
        <v>192.75291418844955</v>
      </c>
      <c r="BK31" s="374">
        <v>197.04604346029225</v>
      </c>
      <c r="BL31" s="374">
        <v>199.35510068480147</v>
      </c>
      <c r="BM31" s="374">
        <v>202.30997196986544</v>
      </c>
      <c r="BN31" s="374">
        <v>197.78608025595909</v>
      </c>
      <c r="BO31" s="374">
        <v>199.52548239716424</v>
      </c>
      <c r="BP31" s="374">
        <v>205.70408076256138</v>
      </c>
      <c r="BQ31" s="374">
        <v>210.64193853060036</v>
      </c>
      <c r="BR31" s="374">
        <v>211.69416308390043</v>
      </c>
      <c r="BS31" s="374">
        <v>214.44163612532546</v>
      </c>
      <c r="BT31" s="374">
        <v>220.05679996225388</v>
      </c>
      <c r="BU31" s="374">
        <v>216.8886590898843</v>
      </c>
      <c r="BV31" s="374">
        <v>220.43680471409633</v>
      </c>
      <c r="BW31" s="374">
        <v>223.55812314196737</v>
      </c>
      <c r="BX31" s="374">
        <v>227.06997911633303</v>
      </c>
      <c r="BY31" s="374">
        <v>232.84251359815147</v>
      </c>
      <c r="BZ31" s="374">
        <v>229.35290009810791</v>
      </c>
      <c r="CA31" s="374">
        <v>228.59590931264881</v>
      </c>
      <c r="CB31" s="374">
        <v>220.57053513049172</v>
      </c>
      <c r="CC31" s="374">
        <v>219.09922816156731</v>
      </c>
      <c r="CD31" s="374">
        <v>225.24604011216434</v>
      </c>
      <c r="CE31" s="374">
        <v>229.33763275386684</v>
      </c>
      <c r="CF31" s="374">
        <v>229.74666286909002</v>
      </c>
      <c r="CG31" s="374">
        <v>234.27244026776032</v>
      </c>
      <c r="CH31" s="374">
        <v>235.77446035725788</v>
      </c>
      <c r="CI31" s="374">
        <v>240.03940680369797</v>
      </c>
      <c r="CJ31" s="374">
        <v>239.84641584643333</v>
      </c>
      <c r="CK31" s="374">
        <v>241.82078084475876</v>
      </c>
      <c r="CL31" s="374">
        <v>244.338517815237</v>
      </c>
      <c r="CM31" s="374">
        <v>246.71900332978907</v>
      </c>
      <c r="CN31" s="374">
        <v>248.85159840825898</v>
      </c>
      <c r="CO31" s="374">
        <v>245.03446574726237</v>
      </c>
      <c r="CP31" s="374">
        <v>241.25577901635961</v>
      </c>
      <c r="CQ31" s="374">
        <v>238.87239020064132</v>
      </c>
      <c r="CR31" s="374">
        <v>244.50965121235504</v>
      </c>
      <c r="CS31" s="374">
        <v>250.04678238938357</v>
      </c>
      <c r="CT31" s="374">
        <v>244.80773755349315</v>
      </c>
      <c r="CU31" s="374">
        <v>246.41587142270055</v>
      </c>
      <c r="CV31" s="374">
        <v>246.7004910097838</v>
      </c>
      <c r="CW31" s="374">
        <v>246.92173291955899</v>
      </c>
      <c r="CX31" s="374">
        <v>244.00325553906711</v>
      </c>
      <c r="CY31" s="374">
        <v>246.72918197981912</v>
      </c>
      <c r="CZ31" s="374">
        <v>247.86808972588622</v>
      </c>
      <c r="DA31" s="374">
        <v>244.12844038711717</v>
      </c>
      <c r="DB31" s="374">
        <v>247.58549752983313</v>
      </c>
      <c r="DC31" s="374">
        <v>249.45705614313184</v>
      </c>
      <c r="DD31" s="374">
        <v>230.50983380269747</v>
      </c>
      <c r="DE31" s="374">
        <v>182.90170442733839</v>
      </c>
      <c r="DF31" s="374">
        <v>187.22602079858561</v>
      </c>
      <c r="DG31" s="374">
        <v>192.64183290029914</v>
      </c>
      <c r="DH31" s="374">
        <v>196.41151438629973</v>
      </c>
      <c r="DI31" s="374">
        <v>192.67932941155982</v>
      </c>
      <c r="DJ31" s="374">
        <v>199.40296790011354</v>
      </c>
      <c r="DK31" s="374">
        <v>212.94205662572011</v>
      </c>
      <c r="DL31" s="374">
        <v>222.34926658494896</v>
      </c>
      <c r="DM31" s="374">
        <v>226.98719265707427</v>
      </c>
      <c r="DN31" s="374">
        <v>235.27473789435365</v>
      </c>
      <c r="DO31" s="374">
        <v>242.75717258059342</v>
      </c>
      <c r="DP31" s="374">
        <v>254.84576694376571</v>
      </c>
      <c r="DQ31" s="374">
        <v>257.88201697447829</v>
      </c>
      <c r="DR31" s="374">
        <v>259.50973462954488</v>
      </c>
      <c r="DS31" s="374">
        <v>262.79739411559927</v>
      </c>
      <c r="DT31" s="374">
        <v>266.37843081411773</v>
      </c>
      <c r="DU31" s="374">
        <v>269.9855307986154</v>
      </c>
      <c r="DV31" s="374">
        <v>280.5300630229745</v>
      </c>
      <c r="DW31" s="374">
        <v>284.59108033099318</v>
      </c>
      <c r="DX31" s="374">
        <v>281.49320760954743</v>
      </c>
      <c r="DY31" s="374">
        <v>286.60794606562814</v>
      </c>
      <c r="DZ31" s="374">
        <v>294.38855290014482</v>
      </c>
      <c r="EA31" s="374">
        <v>302.03275021702518</v>
      </c>
      <c r="EB31" s="374">
        <v>304.70363203968657</v>
      </c>
      <c r="EC31" s="374">
        <v>307.90346569082112</v>
      </c>
      <c r="ED31" s="374">
        <v>303.13087412533304</v>
      </c>
      <c r="EE31" s="374">
        <v>303.30585958511409</v>
      </c>
      <c r="EF31" s="374">
        <v>299.84553063590806</v>
      </c>
      <c r="EG31" s="374">
        <v>300.57965255752038</v>
      </c>
      <c r="EH31" s="374">
        <v>303.29076468555996</v>
      </c>
      <c r="EI31" s="374">
        <v>306.35594342605424</v>
      </c>
      <c r="EJ31" s="374">
        <v>310.68044113561223</v>
      </c>
      <c r="EK31" s="374">
        <v>311.22540394768248</v>
      </c>
      <c r="EL31" s="374">
        <v>316.81807336779048</v>
      </c>
      <c r="EM31" s="374">
        <v>316.57701524184824</v>
      </c>
      <c r="EN31" s="374">
        <v>301.65169971715829</v>
      </c>
      <c r="EO31" s="374">
        <v>312.43225074504147</v>
      </c>
      <c r="EP31" s="374">
        <v>308.84892839936401</v>
      </c>
      <c r="EQ31" s="374">
        <v>313.49766687792925</v>
      </c>
      <c r="ER31" s="374">
        <v>325.05056014808861</v>
      </c>
      <c r="ES31" s="374">
        <v>331.730746187769</v>
      </c>
      <c r="ET31" s="374">
        <v>330.71340290700584</v>
      </c>
      <c r="EU31" s="374">
        <v>335.23626971372602</v>
      </c>
      <c r="EV31" s="374">
        <v>327.08510665778596</v>
      </c>
      <c r="EW31" s="374">
        <v>337.14785320705352</v>
      </c>
      <c r="EX31" s="374">
        <v>351.55400105911178</v>
      </c>
      <c r="EY31" s="374">
        <v>352.14237780135215</v>
      </c>
      <c r="EZ31" s="374">
        <v>357.37827153488831</v>
      </c>
      <c r="FA31" s="374">
        <v>359.01472520867446</v>
      </c>
      <c r="FB31" s="374">
        <v>362.96764612607399</v>
      </c>
      <c r="FC31" s="374">
        <v>366.50031602688324</v>
      </c>
      <c r="FD31" s="374">
        <v>362.31230054905211</v>
      </c>
      <c r="FE31" s="374">
        <v>365.54791139907411</v>
      </c>
      <c r="FF31" s="374">
        <v>365.40245424016075</v>
      </c>
      <c r="FG31" s="374">
        <v>372.14041797992292</v>
      </c>
      <c r="FH31" s="374">
        <v>359.03878691830693</v>
      </c>
      <c r="FI31" s="374">
        <v>342.13236399373955</v>
      </c>
      <c r="FJ31" s="374">
        <v>340.88886150238989</v>
      </c>
      <c r="FK31" s="374">
        <v>330.83561083748958</v>
      </c>
      <c r="FL31" s="374">
        <v>337.63062323811573</v>
      </c>
      <c r="FM31" s="374">
        <v>345.4292042305392</v>
      </c>
      <c r="FN31" s="374">
        <v>336.33434979711944</v>
      </c>
      <c r="FO31" s="374">
        <v>335.79676101175454</v>
      </c>
      <c r="FP31" s="374">
        <v>330.83368472572852</v>
      </c>
      <c r="FQ31" s="374">
        <v>338.13616684530166</v>
      </c>
      <c r="FR31" s="374">
        <v>344.40365186891376</v>
      </c>
      <c r="FS31" s="374">
        <v>347.02960544506556</v>
      </c>
      <c r="FT31" s="374">
        <v>358.56068278732687</v>
      </c>
      <c r="FU31" s="374">
        <v>360.15628072002886</v>
      </c>
      <c r="FV31" s="374">
        <v>361.5360009137251</v>
      </c>
      <c r="FW31" s="374">
        <v>365.58472199096246</v>
      </c>
      <c r="FX31" s="374">
        <v>359.30432888092651</v>
      </c>
      <c r="FY31" s="374">
        <v>364.90249509013825</v>
      </c>
      <c r="FZ31" s="374">
        <v>362.74972325414529</v>
      </c>
      <c r="GA31" s="374">
        <v>351.48167455010156</v>
      </c>
      <c r="GB31" s="374">
        <v>363.35962637112772</v>
      </c>
      <c r="GC31" s="374">
        <v>365.30069282230983</v>
      </c>
      <c r="GD31" s="374">
        <v>366.69655408260599</v>
      </c>
      <c r="GE31" s="374">
        <v>369.41099864939798</v>
      </c>
      <c r="GF31" s="374">
        <v>367.50859932083108</v>
      </c>
      <c r="GG31" s="374">
        <v>359.18349642192106</v>
      </c>
      <c r="GH31" s="374">
        <v>356.62263635596162</v>
      </c>
      <c r="GI31" s="374">
        <v>345.06486880964542</v>
      </c>
      <c r="GJ31" s="374">
        <v>337.85328118602501</v>
      </c>
      <c r="GK31" s="374">
        <v>349.72907220564679</v>
      </c>
      <c r="GL31" s="374">
        <v>352.86937290493017</v>
      </c>
      <c r="GM31" s="374">
        <v>342.36358871565915</v>
      </c>
      <c r="GN31" s="374">
        <v>340.4491139891324</v>
      </c>
      <c r="GO31" s="374">
        <v>344.74796761677004</v>
      </c>
      <c r="GP31" s="374">
        <v>358.02584374744805</v>
      </c>
      <c r="GQ31" s="374">
        <v>365.13421487540614</v>
      </c>
      <c r="GR31" s="374">
        <v>361.40487784452546</v>
      </c>
      <c r="GS31" s="374">
        <v>377.47623243390262</v>
      </c>
      <c r="GT31" s="374">
        <v>381.71903827733371</v>
      </c>
      <c r="GU31" s="374">
        <v>386.12596849601181</v>
      </c>
      <c r="GV31" s="374">
        <v>388.92791708133956</v>
      </c>
      <c r="GW31" s="374">
        <v>390.08706605717504</v>
      </c>
      <c r="GX31" s="374">
        <v>373.574823111689</v>
      </c>
      <c r="GY31" s="374">
        <v>380.76056329788065</v>
      </c>
      <c r="GZ31" s="374">
        <v>383.08263411221634</v>
      </c>
      <c r="HA31" s="374">
        <v>393.34852995309933</v>
      </c>
      <c r="HB31" s="374">
        <v>396.96687084586785</v>
      </c>
      <c r="HC31" s="374">
        <v>399.03974186898182</v>
      </c>
      <c r="HD31" s="374">
        <v>397.98137450152677</v>
      </c>
      <c r="HE31" s="374">
        <v>395.44999442333159</v>
      </c>
      <c r="HF31" s="374">
        <v>395.40315653634383</v>
      </c>
      <c r="HG31" s="374">
        <v>400.08203707306217</v>
      </c>
      <c r="HH31" s="374">
        <v>400.41685541391047</v>
      </c>
      <c r="HI31" s="374">
        <v>398.78124866095317</v>
      </c>
      <c r="HJ31" s="374">
        <v>397.28150176363073</v>
      </c>
      <c r="HK31" s="374">
        <v>400.64224037551315</v>
      </c>
      <c r="HL31" s="374">
        <v>401.81361909836357</v>
      </c>
      <c r="HM31" s="374">
        <v>399.67766873544161</v>
      </c>
      <c r="HN31" s="374">
        <v>398.53225330522804</v>
      </c>
      <c r="HO31" s="374">
        <v>394.1161487258355</v>
      </c>
      <c r="HP31" s="374">
        <v>387.00679613241209</v>
      </c>
      <c r="HQ31" s="374">
        <v>379.03695450675781</v>
      </c>
      <c r="HR31" s="374">
        <v>386.10852970846275</v>
      </c>
      <c r="HS31" s="374">
        <v>370.35178405644064</v>
      </c>
      <c r="HT31" s="374">
        <v>367.1217666111491</v>
      </c>
      <c r="HU31" s="374">
        <v>369.65172070471374</v>
      </c>
      <c r="HV31" s="374">
        <v>371.66238563988833</v>
      </c>
      <c r="HW31" s="374">
        <v>387.92133349559163</v>
      </c>
      <c r="HX31" s="374">
        <v>388.94901733079598</v>
      </c>
      <c r="HY31" s="374">
        <v>390.91629896812998</v>
      </c>
      <c r="HZ31" s="374">
        <v>391.10155144259704</v>
      </c>
      <c r="IA31" s="374">
        <v>391.72340982006534</v>
      </c>
      <c r="IB31" s="374">
        <v>404.47495546041341</v>
      </c>
      <c r="IC31" s="374">
        <v>412.17683674851611</v>
      </c>
      <c r="ID31" s="374">
        <v>407.93742717162058</v>
      </c>
      <c r="IE31" s="374">
        <v>410.40982788827097</v>
      </c>
      <c r="IF31" s="374">
        <v>411.7205124598824</v>
      </c>
      <c r="IG31" s="374">
        <v>409.02951428005861</v>
      </c>
      <c r="IH31" s="374">
        <v>417.65439574657756</v>
      </c>
      <c r="II31" s="374">
        <v>421.25979212480661</v>
      </c>
      <c r="IJ31" s="374">
        <v>414.45878906017379</v>
      </c>
      <c r="IK31" s="374">
        <v>357.82668480905045</v>
      </c>
      <c r="IL31" s="374">
        <v>367.59424176543126</v>
      </c>
      <c r="IM31" s="374">
        <v>387.69323839062827</v>
      </c>
      <c r="IN31" s="374">
        <v>394.68539390301106</v>
      </c>
      <c r="IO31" s="374">
        <v>400.49616414178087</v>
      </c>
      <c r="IP31" s="374">
        <v>400.13283072044629</v>
      </c>
      <c r="IQ31" s="374">
        <v>395.59656961064798</v>
      </c>
      <c r="IR31" s="374">
        <v>397.02581748852464</v>
      </c>
      <c r="IS31" s="374">
        <v>411.76516251116709</v>
      </c>
      <c r="IT31" s="374">
        <v>418.76359892448414</v>
      </c>
      <c r="IU31" s="374">
        <v>414.76646997382966</v>
      </c>
      <c r="IV31" s="374">
        <v>405.23042041658357</v>
      </c>
      <c r="IW31" s="374">
        <v>401.52780311444701</v>
      </c>
      <c r="IX31" s="374">
        <v>406.15069012349534</v>
      </c>
    </row>
    <row r="32" spans="1:258" x14ac:dyDescent="0.25">
      <c r="A32" s="253" t="s">
        <v>59</v>
      </c>
      <c r="B32" s="374">
        <v>100</v>
      </c>
      <c r="C32" s="374">
        <v>100.19887163006752</v>
      </c>
      <c r="D32" s="374">
        <v>99.60654496095276</v>
      </c>
      <c r="E32" s="374">
        <v>100.1779563390031</v>
      </c>
      <c r="F32" s="374">
        <v>102.47524614141626</v>
      </c>
      <c r="G32" s="374">
        <v>104.01139652053429</v>
      </c>
      <c r="H32" s="374">
        <v>103.11922104243543</v>
      </c>
      <c r="I32" s="374">
        <v>103.15708949202178</v>
      </c>
      <c r="J32" s="374">
        <v>104.08070801553789</v>
      </c>
      <c r="K32" s="374">
        <v>105.36935593934437</v>
      </c>
      <c r="L32" s="374">
        <v>106.05095797859144</v>
      </c>
      <c r="M32" s="374">
        <v>107.59689631752954</v>
      </c>
      <c r="N32" s="374">
        <v>107.62051807104886</v>
      </c>
      <c r="O32" s="374">
        <v>106.80161636594548</v>
      </c>
      <c r="P32" s="374">
        <v>107.6990859913551</v>
      </c>
      <c r="Q32" s="374">
        <v>108.39630872844472</v>
      </c>
      <c r="R32" s="374">
        <v>109.43185604723479</v>
      </c>
      <c r="S32" s="374">
        <v>108.52413661156665</v>
      </c>
      <c r="T32" s="374">
        <v>110.29268597972002</v>
      </c>
      <c r="U32" s="374">
        <v>110.67595166978678</v>
      </c>
      <c r="V32" s="374">
        <v>111.27564213949464</v>
      </c>
      <c r="W32" s="374">
        <v>111.31719507231841</v>
      </c>
      <c r="X32" s="374">
        <v>111.3257100924809</v>
      </c>
      <c r="Y32" s="374">
        <v>113.39792335062998</v>
      </c>
      <c r="Z32" s="374">
        <v>112.52993067735966</v>
      </c>
      <c r="AA32" s="374">
        <v>111.0791898470334</v>
      </c>
      <c r="AB32" s="374">
        <v>112.02727371377226</v>
      </c>
      <c r="AC32" s="374">
        <v>112.13205336365105</v>
      </c>
      <c r="AD32" s="374">
        <v>111.07815130090682</v>
      </c>
      <c r="AE32" s="374">
        <v>111.5735934178505</v>
      </c>
      <c r="AF32" s="374">
        <v>111.33483063923065</v>
      </c>
      <c r="AG32" s="374">
        <v>111.19666495681641</v>
      </c>
      <c r="AH32" s="374">
        <v>112.48498507170932</v>
      </c>
      <c r="AI32" s="374">
        <v>113.80760249555681</v>
      </c>
      <c r="AJ32" s="374">
        <v>115.21796818625268</v>
      </c>
      <c r="AK32" s="374">
        <v>114.65300204847816</v>
      </c>
      <c r="AL32" s="374">
        <v>115.26091861217994</v>
      </c>
      <c r="AM32" s="374">
        <v>116.45988428053489</v>
      </c>
      <c r="AN32" s="374">
        <v>116.86105048580136</v>
      </c>
      <c r="AO32" s="374">
        <v>118.08807556720343</v>
      </c>
      <c r="AP32" s="374">
        <v>117.67710112207308</v>
      </c>
      <c r="AQ32" s="374">
        <v>118.28355987409553</v>
      </c>
      <c r="AR32" s="374">
        <v>119.58253452948722</v>
      </c>
      <c r="AS32" s="374">
        <v>120.13625142118815</v>
      </c>
      <c r="AT32" s="374">
        <v>118.96370436694757</v>
      </c>
      <c r="AU32" s="374">
        <v>119.71046010315946</v>
      </c>
      <c r="AV32" s="374">
        <v>120.64661096999035</v>
      </c>
      <c r="AW32" s="374">
        <v>120.02210480300865</v>
      </c>
      <c r="AX32" s="374">
        <v>119.78177361886617</v>
      </c>
      <c r="AY32" s="374">
        <v>120.79291327187622</v>
      </c>
      <c r="AZ32" s="374">
        <v>121.57975398098399</v>
      </c>
      <c r="BA32" s="374">
        <v>122.71604038516288</v>
      </c>
      <c r="BB32" s="374">
        <v>124.26489041919233</v>
      </c>
      <c r="BC32" s="374">
        <v>123.09497296571787</v>
      </c>
      <c r="BD32" s="374">
        <v>122.36751761198842</v>
      </c>
      <c r="BE32" s="374">
        <v>122.85054508382707</v>
      </c>
      <c r="BF32" s="374">
        <v>123.74039919027518</v>
      </c>
      <c r="BG32" s="374">
        <v>125.36875181619527</v>
      </c>
      <c r="BH32" s="374">
        <v>126.00020173093137</v>
      </c>
      <c r="BI32" s="374">
        <v>126.72610564903918</v>
      </c>
      <c r="BJ32" s="374">
        <v>127.57268606464508</v>
      </c>
      <c r="BK32" s="374">
        <v>128.13474551833767</v>
      </c>
      <c r="BL32" s="374">
        <v>129.88705064459214</v>
      </c>
      <c r="BM32" s="374">
        <v>130.12262166170049</v>
      </c>
      <c r="BN32" s="374">
        <v>129.51423703497147</v>
      </c>
      <c r="BO32" s="374">
        <v>130.639220934761</v>
      </c>
      <c r="BP32" s="374">
        <v>131.75012016271253</v>
      </c>
      <c r="BQ32" s="374">
        <v>133.14914512116795</v>
      </c>
      <c r="BR32" s="374">
        <v>133.08532608795613</v>
      </c>
      <c r="BS32" s="374">
        <v>134.71180592784643</v>
      </c>
      <c r="BT32" s="374">
        <v>135.17290916597548</v>
      </c>
      <c r="BU32" s="374">
        <v>132.94314650970728</v>
      </c>
      <c r="BV32" s="374">
        <v>133.39571894169927</v>
      </c>
      <c r="BW32" s="374">
        <v>135.31995123498862</v>
      </c>
      <c r="BX32" s="374">
        <v>134.09317908508197</v>
      </c>
      <c r="BY32" s="374">
        <v>134.62240057295952</v>
      </c>
      <c r="BZ32" s="374">
        <v>131.87354229720029</v>
      </c>
      <c r="CA32" s="374">
        <v>130.23912784838538</v>
      </c>
      <c r="CB32" s="374">
        <v>129.77055352821361</v>
      </c>
      <c r="CC32" s="374">
        <v>128.85882211906772</v>
      </c>
      <c r="CD32" s="374">
        <v>130.733197921167</v>
      </c>
      <c r="CE32" s="374">
        <v>132.58153866076862</v>
      </c>
      <c r="CF32" s="374">
        <v>133.7565828378273</v>
      </c>
      <c r="CG32" s="374">
        <v>134.46071667376071</v>
      </c>
      <c r="CH32" s="374">
        <v>135.12309409402087</v>
      </c>
      <c r="CI32" s="374">
        <v>134.3479434255197</v>
      </c>
      <c r="CJ32" s="374">
        <v>134.24078080899011</v>
      </c>
      <c r="CK32" s="374">
        <v>135.65243223024279</v>
      </c>
      <c r="CL32" s="374">
        <v>135.28827433304932</v>
      </c>
      <c r="CM32" s="374">
        <v>135.3253272976506</v>
      </c>
      <c r="CN32" s="374">
        <v>134.56724539682924</v>
      </c>
      <c r="CO32" s="374">
        <v>133.65342515026956</v>
      </c>
      <c r="CP32" s="374">
        <v>133.82919607844823</v>
      </c>
      <c r="CQ32" s="374">
        <v>134.25988487535616</v>
      </c>
      <c r="CR32" s="374">
        <v>134.24772297175366</v>
      </c>
      <c r="CS32" s="374">
        <v>135.27111878746314</v>
      </c>
      <c r="CT32" s="374">
        <v>134.66528153365095</v>
      </c>
      <c r="CU32" s="374">
        <v>133.833453649185</v>
      </c>
      <c r="CV32" s="374">
        <v>135.21026145814639</v>
      </c>
      <c r="CW32" s="374">
        <v>134.94071011208791</v>
      </c>
      <c r="CX32" s="374">
        <v>133.11559381394548</v>
      </c>
      <c r="CY32" s="374">
        <v>133.84344517370755</v>
      </c>
      <c r="CZ32" s="374">
        <v>133.18981565472214</v>
      </c>
      <c r="DA32" s="374">
        <v>131.56954944596166</v>
      </c>
      <c r="DB32" s="374">
        <v>132.62890832318558</v>
      </c>
      <c r="DC32" s="374">
        <v>133.47754524620419</v>
      </c>
      <c r="DD32" s="374">
        <v>127.38416676927301</v>
      </c>
      <c r="DE32" s="374">
        <v>119.57229220605214</v>
      </c>
      <c r="DF32" s="374">
        <v>119.8919375778928</v>
      </c>
      <c r="DG32" s="374">
        <v>118.33928015892997</v>
      </c>
      <c r="DH32" s="374">
        <v>117.06882023735164</v>
      </c>
      <c r="DI32" s="374">
        <v>115.63630920634105</v>
      </c>
      <c r="DJ32" s="374">
        <v>115.12812277920429</v>
      </c>
      <c r="DK32" s="374">
        <v>118.92210729046984</v>
      </c>
      <c r="DL32" s="374">
        <v>121.05948440591987</v>
      </c>
      <c r="DM32" s="374">
        <v>124.14592815792828</v>
      </c>
      <c r="DN32" s="374">
        <v>129.39703249588072</v>
      </c>
      <c r="DO32" s="374">
        <v>131.58707629000159</v>
      </c>
      <c r="DP32" s="374">
        <v>133.93052224066159</v>
      </c>
      <c r="DQ32" s="374">
        <v>135.24364459266451</v>
      </c>
      <c r="DR32" s="374">
        <v>136.47546870208635</v>
      </c>
      <c r="DS32" s="374">
        <v>136.14803032430564</v>
      </c>
      <c r="DT32" s="374">
        <v>139.26687696920379</v>
      </c>
      <c r="DU32" s="374">
        <v>140.36921197127702</v>
      </c>
      <c r="DV32" s="374">
        <v>142.12750491312681</v>
      </c>
      <c r="DW32" s="374">
        <v>142.92179055869042</v>
      </c>
      <c r="DX32" s="374">
        <v>143.58990892661316</v>
      </c>
      <c r="DY32" s="374">
        <v>143.92619038060761</v>
      </c>
      <c r="DZ32" s="374">
        <v>145.3379816321762</v>
      </c>
      <c r="EA32" s="374">
        <v>147.9673195195472</v>
      </c>
      <c r="EB32" s="374">
        <v>148.12807065989401</v>
      </c>
      <c r="EC32" s="374">
        <v>148.43452319876005</v>
      </c>
      <c r="ED32" s="374">
        <v>145.76464609529086</v>
      </c>
      <c r="EE32" s="374">
        <v>145.59294414507511</v>
      </c>
      <c r="EF32" s="374">
        <v>145.50726991098011</v>
      </c>
      <c r="EG32" s="374">
        <v>146.82556098121495</v>
      </c>
      <c r="EH32" s="374">
        <v>146.51119962406506</v>
      </c>
      <c r="EI32" s="374">
        <v>147.8014127161762</v>
      </c>
      <c r="EJ32" s="374">
        <v>149.24300171361458</v>
      </c>
      <c r="EK32" s="374">
        <v>148.47782131325008</v>
      </c>
      <c r="EL32" s="374">
        <v>150.03887885016294</v>
      </c>
      <c r="EM32" s="374">
        <v>147.79701665543138</v>
      </c>
      <c r="EN32" s="374">
        <v>145.10140329244027</v>
      </c>
      <c r="EO32" s="374">
        <v>148.03304350659724</v>
      </c>
      <c r="EP32" s="374">
        <v>143.96980475286696</v>
      </c>
      <c r="EQ32" s="374">
        <v>147.43463061719405</v>
      </c>
      <c r="ER32" s="374">
        <v>151.48715789331831</v>
      </c>
      <c r="ES32" s="374">
        <v>154.05548059054198</v>
      </c>
      <c r="ET32" s="374">
        <v>155.23775449337296</v>
      </c>
      <c r="EU32" s="374">
        <v>155.61079662825867</v>
      </c>
      <c r="EV32" s="374">
        <v>156.27236055425445</v>
      </c>
      <c r="EW32" s="374">
        <v>156.08878412558303</v>
      </c>
      <c r="EX32" s="374">
        <v>159.95084336985516</v>
      </c>
      <c r="EY32" s="374">
        <v>161.29260403320384</v>
      </c>
      <c r="EZ32" s="374">
        <v>162.40514413382229</v>
      </c>
      <c r="FA32" s="374">
        <v>164.12338372912291</v>
      </c>
      <c r="FB32" s="374">
        <v>165.54483688715518</v>
      </c>
      <c r="FC32" s="374">
        <v>167.05958807968381</v>
      </c>
      <c r="FD32" s="374">
        <v>165.23305962017761</v>
      </c>
      <c r="FE32" s="374">
        <v>167.30439596565881</v>
      </c>
      <c r="FF32" s="374">
        <v>168.46332817879102</v>
      </c>
      <c r="FG32" s="374">
        <v>170.54896883377555</v>
      </c>
      <c r="FH32" s="374">
        <v>169.85260588837642</v>
      </c>
      <c r="FI32" s="374">
        <v>166.56152614848358</v>
      </c>
      <c r="FJ32" s="374">
        <v>168.00340421526576</v>
      </c>
      <c r="FK32" s="374">
        <v>167.4922639395742</v>
      </c>
      <c r="FL32" s="374">
        <v>168.75268991645393</v>
      </c>
      <c r="FM32" s="374">
        <v>170.99586411865974</v>
      </c>
      <c r="FN32" s="374">
        <v>171.217345091807</v>
      </c>
      <c r="FO32" s="374">
        <v>170.70344201865595</v>
      </c>
      <c r="FP32" s="374">
        <v>172.90175783222023</v>
      </c>
      <c r="FQ32" s="374">
        <v>174.13050167379399</v>
      </c>
      <c r="FR32" s="374">
        <v>174.8347503534614</v>
      </c>
      <c r="FS32" s="374">
        <v>176.31087310425207</v>
      </c>
      <c r="FT32" s="374">
        <v>178.14074450407892</v>
      </c>
      <c r="FU32" s="374">
        <v>178.91651681410815</v>
      </c>
      <c r="FV32" s="374">
        <v>179.58706764568126</v>
      </c>
      <c r="FW32" s="374">
        <v>181.56997531464989</v>
      </c>
      <c r="FX32" s="374">
        <v>181.3791694844497</v>
      </c>
      <c r="FY32" s="374">
        <v>182.18577349681198</v>
      </c>
      <c r="FZ32" s="374">
        <v>183.09862063128421</v>
      </c>
      <c r="GA32" s="374">
        <v>183.87788346430224</v>
      </c>
      <c r="GB32" s="374">
        <v>186.66785304432034</v>
      </c>
      <c r="GC32" s="374">
        <v>187.74184777136315</v>
      </c>
      <c r="GD32" s="374">
        <v>188.21210676863873</v>
      </c>
      <c r="GE32" s="374">
        <v>186.90578953127491</v>
      </c>
      <c r="GF32" s="374">
        <v>185.96323820605485</v>
      </c>
      <c r="GG32" s="374">
        <v>182.3984810468279</v>
      </c>
      <c r="GH32" s="374">
        <v>184.29589919123339</v>
      </c>
      <c r="GI32" s="374">
        <v>182.46943490090706</v>
      </c>
      <c r="GJ32" s="374">
        <v>181.64376095886593</v>
      </c>
      <c r="GK32" s="374">
        <v>183.85143518306342</v>
      </c>
      <c r="GL32" s="374">
        <v>185.14020943528413</v>
      </c>
      <c r="GM32" s="374">
        <v>183.28802636583171</v>
      </c>
      <c r="GN32" s="374">
        <v>183.8294251032444</v>
      </c>
      <c r="GO32" s="374">
        <v>184.12483832975093</v>
      </c>
      <c r="GP32" s="374">
        <v>186.04413202213703</v>
      </c>
      <c r="GQ32" s="374">
        <v>186.42856815933516</v>
      </c>
      <c r="GR32" s="374">
        <v>186.83250764871599</v>
      </c>
      <c r="GS32" s="374">
        <v>188.87468687049423</v>
      </c>
      <c r="GT32" s="374">
        <v>191.16811530794052</v>
      </c>
      <c r="GU32" s="374">
        <v>191.63476838803354</v>
      </c>
      <c r="GV32" s="374">
        <v>191.49149640562263</v>
      </c>
      <c r="GW32" s="374">
        <v>190.01046499190639</v>
      </c>
      <c r="GX32" s="374">
        <v>187.65295544725072</v>
      </c>
      <c r="GY32" s="374">
        <v>188.53963788689265</v>
      </c>
      <c r="GZ32" s="374">
        <v>187.72722740441793</v>
      </c>
      <c r="HA32" s="374">
        <v>189.63116506408892</v>
      </c>
      <c r="HB32" s="374">
        <v>189.26124530054346</v>
      </c>
      <c r="HC32" s="374">
        <v>190.00685742963407</v>
      </c>
      <c r="HD32" s="374">
        <v>190.54129490639593</v>
      </c>
      <c r="HE32" s="374">
        <v>189.61268454944388</v>
      </c>
      <c r="HF32" s="374">
        <v>190.18061758565096</v>
      </c>
      <c r="HG32" s="374">
        <v>191.1624976579912</v>
      </c>
      <c r="HH32" s="374">
        <v>190.39543120832076</v>
      </c>
      <c r="HI32" s="374">
        <v>191.43300515872855</v>
      </c>
      <c r="HJ32" s="374">
        <v>190.80851952989519</v>
      </c>
      <c r="HK32" s="374">
        <v>190.44306203187205</v>
      </c>
      <c r="HL32" s="374">
        <v>189.05913017884575</v>
      </c>
      <c r="HM32" s="374">
        <v>188.55026833525514</v>
      </c>
      <c r="HN32" s="374">
        <v>188.57133513202163</v>
      </c>
      <c r="HO32" s="374">
        <v>188.20985384580271</v>
      </c>
      <c r="HP32" s="374">
        <v>188.29939538050087</v>
      </c>
      <c r="HQ32" s="374">
        <v>188.18820070417979</v>
      </c>
      <c r="HR32" s="374">
        <v>188.37489542894036</v>
      </c>
      <c r="HS32" s="374">
        <v>188.40402520580238</v>
      </c>
      <c r="HT32" s="374">
        <v>187.92331011261874</v>
      </c>
      <c r="HU32" s="374">
        <v>187.25073244364313</v>
      </c>
      <c r="HV32" s="374">
        <v>187.96242340913085</v>
      </c>
      <c r="HW32" s="374">
        <v>190.02080934728144</v>
      </c>
      <c r="HX32" s="374">
        <v>190.71599398643778</v>
      </c>
      <c r="HY32" s="374">
        <v>193.65586820908004</v>
      </c>
      <c r="HZ32" s="374">
        <v>194.55741399250695</v>
      </c>
      <c r="IA32" s="374">
        <v>195.06620938685626</v>
      </c>
      <c r="IB32" s="374">
        <v>197.92176309669739</v>
      </c>
      <c r="IC32" s="374">
        <v>200.11599187994943</v>
      </c>
      <c r="ID32" s="374">
        <v>202.68785460053817</v>
      </c>
      <c r="IE32" s="374">
        <v>201.36797778255831</v>
      </c>
      <c r="IF32" s="374">
        <v>200.91277141361186</v>
      </c>
      <c r="IG32" s="374">
        <v>200.50703120981788</v>
      </c>
      <c r="IH32" s="374">
        <v>199.99829545559524</v>
      </c>
      <c r="II32" s="374">
        <v>203.37331244112738</v>
      </c>
      <c r="IJ32" s="374">
        <v>204.41158055448807</v>
      </c>
      <c r="IK32" s="374">
        <v>195.47299525806906</v>
      </c>
      <c r="IL32" s="374">
        <v>201.20143237594445</v>
      </c>
      <c r="IM32" s="374">
        <v>201.75720052164644</v>
      </c>
      <c r="IN32" s="374">
        <v>203.82404090167191</v>
      </c>
      <c r="IO32" s="374">
        <v>206.38609687085273</v>
      </c>
      <c r="IP32" s="374">
        <v>205.99323164731086</v>
      </c>
      <c r="IQ32" s="374">
        <v>206.42686750623074</v>
      </c>
      <c r="IR32" s="374">
        <v>206.85516152014429</v>
      </c>
      <c r="IS32" s="374">
        <v>209.28523238820256</v>
      </c>
      <c r="IT32" s="374">
        <v>209.39695997877544</v>
      </c>
      <c r="IU32" s="374">
        <v>208.70886040896877</v>
      </c>
      <c r="IV32" s="374">
        <v>206.06008838733109</v>
      </c>
      <c r="IW32" s="374">
        <v>206.1187441067423</v>
      </c>
      <c r="IX32" s="374">
        <v>206.02270387738386</v>
      </c>
    </row>
    <row r="33" spans="1:258" x14ac:dyDescent="0.25">
      <c r="A33" s="253" t="s">
        <v>54</v>
      </c>
      <c r="B33" s="374">
        <v>100</v>
      </c>
      <c r="C33" s="374">
        <v>100.31033281148396</v>
      </c>
      <c r="D33" s="374">
        <v>100.30671419618911</v>
      </c>
      <c r="E33" s="374">
        <v>100.61947356164536</v>
      </c>
      <c r="F33" s="374">
        <v>101.18476944419652</v>
      </c>
      <c r="G33" s="374">
        <v>101.19535716202247</v>
      </c>
      <c r="H33" s="374">
        <v>100.95100222426184</v>
      </c>
      <c r="I33" s="374">
        <v>101.09004004988505</v>
      </c>
      <c r="J33" s="374">
        <v>101.57049856981662</v>
      </c>
      <c r="K33" s="374">
        <v>102.14946047052408</v>
      </c>
      <c r="L33" s="374">
        <v>102.66523226858961</v>
      </c>
      <c r="M33" s="374">
        <v>103.49699993544935</v>
      </c>
      <c r="N33" s="374">
        <v>104.26497588091188</v>
      </c>
      <c r="O33" s="374">
        <v>105.04707930243035</v>
      </c>
      <c r="P33" s="374">
        <v>105.79169972918017</v>
      </c>
      <c r="Q33" s="374">
        <v>106.24598327101312</v>
      </c>
      <c r="R33" s="374">
        <v>106.90449002251138</v>
      </c>
      <c r="S33" s="374">
        <v>106.6547504713206</v>
      </c>
      <c r="T33" s="374">
        <v>107.11830437943291</v>
      </c>
      <c r="U33" s="374">
        <v>107.82917704283517</v>
      </c>
      <c r="V33" s="374">
        <v>108.48122234665162</v>
      </c>
      <c r="W33" s="374">
        <v>109.27225339177599</v>
      </c>
      <c r="X33" s="374">
        <v>110.22983409817091</v>
      </c>
      <c r="Y33" s="374">
        <v>110.90996725026442</v>
      </c>
      <c r="Z33" s="374">
        <v>111.16364337272347</v>
      </c>
      <c r="AA33" s="374">
        <v>110.8202656048295</v>
      </c>
      <c r="AB33" s="374">
        <v>111.05378853756351</v>
      </c>
      <c r="AC33" s="374">
        <v>111.49815098911984</v>
      </c>
      <c r="AD33" s="374">
        <v>111.23022528220403</v>
      </c>
      <c r="AE33" s="374">
        <v>111.97846737814662</v>
      </c>
      <c r="AF33" s="374">
        <v>112.31844800969428</v>
      </c>
      <c r="AG33" s="374">
        <v>112.98951107955303</v>
      </c>
      <c r="AH33" s="374">
        <v>113.77051645502456</v>
      </c>
      <c r="AI33" s="374">
        <v>114.51031822669275</v>
      </c>
      <c r="AJ33" s="374">
        <v>115.43287285193938</v>
      </c>
      <c r="AK33" s="374">
        <v>115.76723650214296</v>
      </c>
      <c r="AL33" s="374">
        <v>116.32751402019498</v>
      </c>
      <c r="AM33" s="374">
        <v>117.25939134525679</v>
      </c>
      <c r="AN33" s="374">
        <v>117.91111431432641</v>
      </c>
      <c r="AO33" s="374">
        <v>118.48331861479951</v>
      </c>
      <c r="AP33" s="374">
        <v>118.68454783859053</v>
      </c>
      <c r="AQ33" s="374">
        <v>119.0271576337712</v>
      </c>
      <c r="AR33" s="374">
        <v>119.96668837918841</v>
      </c>
      <c r="AS33" s="374">
        <v>120.20702667825554</v>
      </c>
      <c r="AT33" s="374">
        <v>120.13757012446383</v>
      </c>
      <c r="AU33" s="374">
        <v>119.91128236619598</v>
      </c>
      <c r="AV33" s="374">
        <v>120.69923207242955</v>
      </c>
      <c r="AW33" s="374">
        <v>120.39346129069358</v>
      </c>
      <c r="AX33" s="374">
        <v>120.47555991372192</v>
      </c>
      <c r="AY33" s="374">
        <v>121.23193780080216</v>
      </c>
      <c r="AZ33" s="374">
        <v>121.80597669862061</v>
      </c>
      <c r="BA33" s="374">
        <v>122.54193063775114</v>
      </c>
      <c r="BB33" s="374">
        <v>123.03331452835853</v>
      </c>
      <c r="BC33" s="374">
        <v>122.74376261213706</v>
      </c>
      <c r="BD33" s="374">
        <v>122.79330884376961</v>
      </c>
      <c r="BE33" s="374">
        <v>122.9781704535994</v>
      </c>
      <c r="BF33" s="374">
        <v>123.46119357926594</v>
      </c>
      <c r="BG33" s="374">
        <v>123.99089611202808</v>
      </c>
      <c r="BH33" s="374">
        <v>124.25729698112805</v>
      </c>
      <c r="BI33" s="374">
        <v>124.70630966163901</v>
      </c>
      <c r="BJ33" s="374">
        <v>125.02623404453763</v>
      </c>
      <c r="BK33" s="374">
        <v>125.22742076858094</v>
      </c>
      <c r="BL33" s="374">
        <v>125.68010455956093</v>
      </c>
      <c r="BM33" s="374">
        <v>125.73700710791745</v>
      </c>
      <c r="BN33" s="374">
        <v>126.04077264059325</v>
      </c>
      <c r="BO33" s="374">
        <v>126.60939965262992</v>
      </c>
      <c r="BP33" s="374">
        <v>126.98406313128174</v>
      </c>
      <c r="BQ33" s="374">
        <v>127.46089140797946</v>
      </c>
      <c r="BR33" s="374">
        <v>127.46118806828106</v>
      </c>
      <c r="BS33" s="374">
        <v>127.77567476317287</v>
      </c>
      <c r="BT33" s="374">
        <v>127.91616857940367</v>
      </c>
      <c r="BU33" s="374">
        <v>127.58976520166571</v>
      </c>
      <c r="BV33" s="374">
        <v>127.44608978452001</v>
      </c>
      <c r="BW33" s="374">
        <v>127.8041065065261</v>
      </c>
      <c r="BX33" s="374">
        <v>127.88640400376427</v>
      </c>
      <c r="BY33" s="374">
        <v>127.80586800972742</v>
      </c>
      <c r="BZ33" s="374">
        <v>127.48045691415355</v>
      </c>
      <c r="CA33" s="374">
        <v>127.45587940677395</v>
      </c>
      <c r="CB33" s="374">
        <v>127.84325173589771</v>
      </c>
      <c r="CC33" s="374">
        <v>127.85473223304298</v>
      </c>
      <c r="CD33" s="374">
        <v>128.37349191593481</v>
      </c>
      <c r="CE33" s="374">
        <v>128.91807707630664</v>
      </c>
      <c r="CF33" s="374">
        <v>129.29314632518697</v>
      </c>
      <c r="CG33" s="374">
        <v>129.5054293888916</v>
      </c>
      <c r="CH33" s="374">
        <v>130.10997683547245</v>
      </c>
      <c r="CI33" s="374">
        <v>130.04596730312761</v>
      </c>
      <c r="CJ33" s="374">
        <v>130.25162928056423</v>
      </c>
      <c r="CK33" s="374">
        <v>130.75690499495678</v>
      </c>
      <c r="CL33" s="374">
        <v>130.9757409997695</v>
      </c>
      <c r="CM33" s="374">
        <v>131.1051449046183</v>
      </c>
      <c r="CN33" s="374">
        <v>130.9979368458103</v>
      </c>
      <c r="CO33" s="374">
        <v>130.87273929110424</v>
      </c>
      <c r="CP33" s="374">
        <v>131.54485797639046</v>
      </c>
      <c r="CQ33" s="374">
        <v>132.18544976376282</v>
      </c>
      <c r="CR33" s="374">
        <v>132.48404756700785</v>
      </c>
      <c r="CS33" s="374">
        <v>133.16187390207469</v>
      </c>
      <c r="CT33" s="374">
        <v>133.82579565821618</v>
      </c>
      <c r="CU33" s="374">
        <v>133.92927920518193</v>
      </c>
      <c r="CV33" s="374">
        <v>135.38466736212226</v>
      </c>
      <c r="CW33" s="374">
        <v>135.77132330718561</v>
      </c>
      <c r="CX33" s="374">
        <v>135.50899062941565</v>
      </c>
      <c r="CY33" s="374">
        <v>135.45514747681634</v>
      </c>
      <c r="CZ33" s="374">
        <v>135.01580230787781</v>
      </c>
      <c r="DA33" s="374">
        <v>133.96606697364115</v>
      </c>
      <c r="DB33" s="374">
        <v>135.02600474434522</v>
      </c>
      <c r="DC33" s="374">
        <v>135.85335135217593</v>
      </c>
      <c r="DD33" s="374">
        <v>135.25752194751888</v>
      </c>
      <c r="DE33" s="374">
        <v>133.87442264305329</v>
      </c>
      <c r="DF33" s="374">
        <v>135.31014359543272</v>
      </c>
      <c r="DG33" s="374">
        <v>136.44037428385226</v>
      </c>
      <c r="DH33" s="374">
        <v>136.91192457928742</v>
      </c>
      <c r="DI33" s="374">
        <v>137.16593849768969</v>
      </c>
      <c r="DJ33" s="374">
        <v>138.51320429053678</v>
      </c>
      <c r="DK33" s="374">
        <v>139.22012655309922</v>
      </c>
      <c r="DL33" s="374">
        <v>139.84527564791964</v>
      </c>
      <c r="DM33" s="374">
        <v>140.5854325179462</v>
      </c>
      <c r="DN33" s="374">
        <v>141.52316576319254</v>
      </c>
      <c r="DO33" s="374">
        <v>142.21727089017941</v>
      </c>
      <c r="DP33" s="374">
        <v>142.85349012955092</v>
      </c>
      <c r="DQ33" s="374">
        <v>143.12430788655661</v>
      </c>
      <c r="DR33" s="374">
        <v>143.87587264622871</v>
      </c>
      <c r="DS33" s="374">
        <v>144.35325089746925</v>
      </c>
      <c r="DT33" s="374">
        <v>145.31524542010925</v>
      </c>
      <c r="DU33" s="374">
        <v>146.19861120067517</v>
      </c>
      <c r="DV33" s="374">
        <v>146.76261179850363</v>
      </c>
      <c r="DW33" s="374">
        <v>147.35089227431126</v>
      </c>
      <c r="DX33" s="374">
        <v>148.93993251930269</v>
      </c>
      <c r="DY33" s="374">
        <v>149.29038978151874</v>
      </c>
      <c r="DZ33" s="374">
        <v>149.32922213753625</v>
      </c>
      <c r="EA33" s="374">
        <v>150.56602926887535</v>
      </c>
      <c r="EB33" s="374">
        <v>150.35822271371833</v>
      </c>
      <c r="EC33" s="374">
        <v>150.11229369106678</v>
      </c>
      <c r="ED33" s="374">
        <v>149.97089028062189</v>
      </c>
      <c r="EE33" s="374">
        <v>149.92485720718207</v>
      </c>
      <c r="EF33" s="374">
        <v>149.39934738520583</v>
      </c>
      <c r="EG33" s="374">
        <v>149.31825973869752</v>
      </c>
      <c r="EH33" s="374">
        <v>148.9563314368867</v>
      </c>
      <c r="EI33" s="374">
        <v>149.31961744104964</v>
      </c>
      <c r="EJ33" s="374">
        <v>150.2592598182523</v>
      </c>
      <c r="EK33" s="374">
        <v>150.34700053137135</v>
      </c>
      <c r="EL33" s="374">
        <v>151.47061188408043</v>
      </c>
      <c r="EM33" s="374">
        <v>153.01261843192859</v>
      </c>
      <c r="EN33" s="374">
        <v>153.8388623695817</v>
      </c>
      <c r="EO33" s="374">
        <v>153.72570020050546</v>
      </c>
      <c r="EP33" s="374">
        <v>154.3027008392859</v>
      </c>
      <c r="EQ33" s="374">
        <v>155.46494799706358</v>
      </c>
      <c r="ER33" s="374">
        <v>155.74797397046069</v>
      </c>
      <c r="ES33" s="374">
        <v>155.81467694124007</v>
      </c>
      <c r="ET33" s="374">
        <v>156.29882254254386</v>
      </c>
      <c r="EU33" s="374">
        <v>156.76379724227397</v>
      </c>
      <c r="EV33" s="374">
        <v>157.77644300921804</v>
      </c>
      <c r="EW33" s="374">
        <v>157.82580304123474</v>
      </c>
      <c r="EX33" s="374">
        <v>158.84696225779339</v>
      </c>
      <c r="EY33" s="374">
        <v>159.15551228693133</v>
      </c>
      <c r="EZ33" s="374">
        <v>159.25895094107781</v>
      </c>
      <c r="FA33" s="374">
        <v>159.528311941276</v>
      </c>
      <c r="FB33" s="374">
        <v>160.3345678359029</v>
      </c>
      <c r="FC33" s="374">
        <v>160.64180948060189</v>
      </c>
      <c r="FD33" s="374">
        <v>159.82951361362825</v>
      </c>
      <c r="FE33" s="374">
        <v>160.67997965821826</v>
      </c>
      <c r="FF33" s="374">
        <v>161.21121344739655</v>
      </c>
      <c r="FG33" s="374">
        <v>162.08276665603523</v>
      </c>
      <c r="FH33" s="374">
        <v>162.13898777015493</v>
      </c>
      <c r="FI33" s="374">
        <v>161.12752028634114</v>
      </c>
      <c r="FJ33" s="374">
        <v>161.45977630906546</v>
      </c>
      <c r="FK33" s="374">
        <v>160.96702785514651</v>
      </c>
      <c r="FL33" s="374">
        <v>161.56391660398248</v>
      </c>
      <c r="FM33" s="374">
        <v>162.37180397139562</v>
      </c>
      <c r="FN33" s="374">
        <v>163.04922015295099</v>
      </c>
      <c r="FO33" s="374">
        <v>162.74908247059201</v>
      </c>
      <c r="FP33" s="374">
        <v>163.70970456532686</v>
      </c>
      <c r="FQ33" s="374">
        <v>163.99917867687969</v>
      </c>
      <c r="FR33" s="374">
        <v>164.3439430839687</v>
      </c>
      <c r="FS33" s="374">
        <v>164.76815387890358</v>
      </c>
      <c r="FT33" s="374">
        <v>165.42000831290216</v>
      </c>
      <c r="FU33" s="374">
        <v>165.74769419039995</v>
      </c>
      <c r="FV33" s="374">
        <v>165.85563847128964</v>
      </c>
      <c r="FW33" s="374">
        <v>166.22951625107231</v>
      </c>
      <c r="FX33" s="374">
        <v>166.49183631260541</v>
      </c>
      <c r="FY33" s="374">
        <v>166.66064343924253</v>
      </c>
      <c r="FZ33" s="374">
        <v>166.4419400917609</v>
      </c>
      <c r="GA33" s="374">
        <v>166.30261737469169</v>
      </c>
      <c r="GB33" s="374">
        <v>167.01759544135362</v>
      </c>
      <c r="GC33" s="374">
        <v>167.06597243355887</v>
      </c>
      <c r="GD33" s="374">
        <v>167.23434277453322</v>
      </c>
      <c r="GE33" s="374">
        <v>167.19621612249122</v>
      </c>
      <c r="GF33" s="374">
        <v>166.40973769114333</v>
      </c>
      <c r="GG33" s="374">
        <v>165.59447002549044</v>
      </c>
      <c r="GH33" s="374">
        <v>165.84514882890829</v>
      </c>
      <c r="GI33" s="374">
        <v>165.7695670035493</v>
      </c>
      <c r="GJ33" s="374">
        <v>165.81708033247367</v>
      </c>
      <c r="GK33" s="374">
        <v>166.10940874859119</v>
      </c>
      <c r="GL33" s="374">
        <v>166.60384201667725</v>
      </c>
      <c r="GM33" s="374">
        <v>166.33618932289841</v>
      </c>
      <c r="GN33" s="374">
        <v>166.93240000166344</v>
      </c>
      <c r="GO33" s="374">
        <v>167.07763281706804</v>
      </c>
      <c r="GP33" s="374">
        <v>167.49952660105134</v>
      </c>
      <c r="GQ33" s="374">
        <v>167.68995769370505</v>
      </c>
      <c r="GR33" s="374">
        <v>168.25941056415883</v>
      </c>
      <c r="GS33" s="374">
        <v>168.81237503361777</v>
      </c>
      <c r="GT33" s="374">
        <v>169.01664064282491</v>
      </c>
      <c r="GU33" s="374">
        <v>169.29339967672888</v>
      </c>
      <c r="GV33" s="374">
        <v>169.53108504745484</v>
      </c>
      <c r="GW33" s="374">
        <v>169.0753537970522</v>
      </c>
      <c r="GX33" s="374">
        <v>168.98259106517631</v>
      </c>
      <c r="GY33" s="374">
        <v>169.45178620448903</v>
      </c>
      <c r="GZ33" s="374">
        <v>169.47233429038434</v>
      </c>
      <c r="HA33" s="374">
        <v>170.22863190648044</v>
      </c>
      <c r="HB33" s="374">
        <v>170.19504831728813</v>
      </c>
      <c r="HC33" s="374">
        <v>170.28407804489186</v>
      </c>
      <c r="HD33" s="374">
        <v>170.5703485785701</v>
      </c>
      <c r="HE33" s="374">
        <v>170.58317566730221</v>
      </c>
      <c r="HF33" s="374">
        <v>170.81336106287407</v>
      </c>
      <c r="HG33" s="374">
        <v>171.3806061901665</v>
      </c>
      <c r="HH33" s="374">
        <v>171.50038967473566</v>
      </c>
      <c r="HI33" s="374">
        <v>171.72405443576844</v>
      </c>
      <c r="HJ33" s="374">
        <v>172.02055393388935</v>
      </c>
      <c r="HK33" s="374">
        <v>171.86492975208876</v>
      </c>
      <c r="HL33" s="374">
        <v>171.5415355114045</v>
      </c>
      <c r="HM33" s="374">
        <v>171.09863977259974</v>
      </c>
      <c r="HN33" s="374">
        <v>171.83081073318675</v>
      </c>
      <c r="HO33" s="374">
        <v>171.83468542621731</v>
      </c>
      <c r="HP33" s="374">
        <v>172.05654223147209</v>
      </c>
      <c r="HQ33" s="374">
        <v>172.27712927663731</v>
      </c>
      <c r="HR33" s="374">
        <v>172.25493303925444</v>
      </c>
      <c r="HS33" s="374">
        <v>172.36294978171932</v>
      </c>
      <c r="HT33" s="374">
        <v>172.29960796644005</v>
      </c>
      <c r="HU33" s="374">
        <v>172.35527769867528</v>
      </c>
      <c r="HV33" s="374">
        <v>172.35720900883643</v>
      </c>
      <c r="HW33" s="374">
        <v>172.64329357639105</v>
      </c>
      <c r="HX33" s="374">
        <v>173.09530242032878</v>
      </c>
      <c r="HY33" s="374">
        <v>173.57599073573488</v>
      </c>
      <c r="HZ33" s="374">
        <v>173.60768731810998</v>
      </c>
      <c r="IA33" s="374">
        <v>173.63947615793828</v>
      </c>
      <c r="IB33" s="374">
        <v>173.96295239471448</v>
      </c>
      <c r="IC33" s="374">
        <v>173.94450636337879</v>
      </c>
      <c r="ID33" s="374">
        <v>173.81434547032305</v>
      </c>
      <c r="IE33" s="374">
        <v>173.66491448976623</v>
      </c>
      <c r="IF33" s="374">
        <v>173.07128505008288</v>
      </c>
      <c r="IG33" s="374">
        <v>172.91037912438671</v>
      </c>
      <c r="IH33" s="374">
        <v>172.92641811492194</v>
      </c>
      <c r="II33" s="374">
        <v>173.61089405027653</v>
      </c>
      <c r="IJ33" s="374">
        <v>173.69334215582484</v>
      </c>
      <c r="IK33" s="374">
        <v>170.16539711614371</v>
      </c>
      <c r="IL33" s="374">
        <v>170.9276377175004</v>
      </c>
      <c r="IM33" s="374">
        <v>170.88422121498522</v>
      </c>
      <c r="IN33" s="374">
        <v>171.5638236316895</v>
      </c>
      <c r="IO33" s="374">
        <v>172.07986977107737</v>
      </c>
      <c r="IP33" s="374">
        <v>172.09067431983362</v>
      </c>
      <c r="IQ33" s="374">
        <v>172.51286617454775</v>
      </c>
      <c r="IR33" s="374">
        <v>172.55184981182379</v>
      </c>
      <c r="IS33" s="374">
        <v>172.4990846603026</v>
      </c>
      <c r="IT33" s="374">
        <v>172.62062577950965</v>
      </c>
      <c r="IU33" s="374">
        <v>172.82183803413011</v>
      </c>
      <c r="IV33" s="374">
        <v>171.34957454878409</v>
      </c>
      <c r="IW33" s="374">
        <v>171.83616835743828</v>
      </c>
      <c r="IX33" s="374">
        <v>171.49130532159961</v>
      </c>
    </row>
    <row r="34" spans="1:258" x14ac:dyDescent="0.25">
      <c r="A34" s="253" t="s">
        <v>55</v>
      </c>
      <c r="B34" s="374">
        <v>100</v>
      </c>
      <c r="C34" s="374">
        <v>100.66625957091959</v>
      </c>
      <c r="D34" s="374">
        <v>99.698027721409133</v>
      </c>
      <c r="E34" s="374">
        <v>100.87602190736307</v>
      </c>
      <c r="F34" s="374">
        <v>102.75745442741248</v>
      </c>
      <c r="G34" s="374">
        <v>102.46151228942151</v>
      </c>
      <c r="H34" s="374">
        <v>101.59933255724994</v>
      </c>
      <c r="I34" s="374">
        <v>101.87831154947061</v>
      </c>
      <c r="J34" s="374">
        <v>102.70896505432863</v>
      </c>
      <c r="K34" s="374">
        <v>103.60695942013731</v>
      </c>
      <c r="L34" s="374">
        <v>104.11255376272973</v>
      </c>
      <c r="M34" s="374">
        <v>105.21999278805851</v>
      </c>
      <c r="N34" s="374">
        <v>106.82124679121966</v>
      </c>
      <c r="O34" s="374">
        <v>108.34053501234585</v>
      </c>
      <c r="P34" s="374">
        <v>109.19306759526405</v>
      </c>
      <c r="Q34" s="374">
        <v>110.38077695652366</v>
      </c>
      <c r="R34" s="374">
        <v>111.22060463747768</v>
      </c>
      <c r="S34" s="374">
        <v>109.98380110216473</v>
      </c>
      <c r="T34" s="374">
        <v>109.49700260040672</v>
      </c>
      <c r="U34" s="374">
        <v>110.86191515513539</v>
      </c>
      <c r="V34" s="374">
        <v>112.37127096659042</v>
      </c>
      <c r="W34" s="374">
        <v>113.73172639785115</v>
      </c>
      <c r="X34" s="374">
        <v>114.71732026525991</v>
      </c>
      <c r="Y34" s="374">
        <v>117.11811383235509</v>
      </c>
      <c r="Z34" s="374">
        <v>116.70406845629985</v>
      </c>
      <c r="AA34" s="374">
        <v>114.66705258393974</v>
      </c>
      <c r="AB34" s="374">
        <v>115.26781633091352</v>
      </c>
      <c r="AC34" s="374">
        <v>115.69193817653627</v>
      </c>
      <c r="AD34" s="374">
        <v>114.41854926924586</v>
      </c>
      <c r="AE34" s="374">
        <v>115.52863702117791</v>
      </c>
      <c r="AF34" s="374">
        <v>116.20197406908316</v>
      </c>
      <c r="AG34" s="374">
        <v>117.65407914708261</v>
      </c>
      <c r="AH34" s="374">
        <v>118.95130970295683</v>
      </c>
      <c r="AI34" s="374">
        <v>120.60463333606093</v>
      </c>
      <c r="AJ34" s="374">
        <v>122.61091307403738</v>
      </c>
      <c r="AK34" s="374">
        <v>122.25814173809934</v>
      </c>
      <c r="AL34" s="374">
        <v>123.33191750096958</v>
      </c>
      <c r="AM34" s="374">
        <v>126.01656519940842</v>
      </c>
      <c r="AN34" s="374">
        <v>126.97193847681993</v>
      </c>
      <c r="AO34" s="374">
        <v>128.30563251943846</v>
      </c>
      <c r="AP34" s="374">
        <v>127.87391812659847</v>
      </c>
      <c r="AQ34" s="374">
        <v>128.16402961151218</v>
      </c>
      <c r="AR34" s="374">
        <v>131.00823462312368</v>
      </c>
      <c r="AS34" s="374">
        <v>130.66942452615456</v>
      </c>
      <c r="AT34" s="374">
        <v>129.48845295680471</v>
      </c>
      <c r="AU34" s="374">
        <v>129.0770868370779</v>
      </c>
      <c r="AV34" s="374">
        <v>130.96934460445647</v>
      </c>
      <c r="AW34" s="374">
        <v>129.76959296260645</v>
      </c>
      <c r="AX34" s="374">
        <v>129.8594968985638</v>
      </c>
      <c r="AY34" s="374">
        <v>131.74642465477547</v>
      </c>
      <c r="AZ34" s="374">
        <v>132.76632172471582</v>
      </c>
      <c r="BA34" s="374">
        <v>134.84703143431975</v>
      </c>
      <c r="BB34" s="374">
        <v>135.81531287340664</v>
      </c>
      <c r="BC34" s="374">
        <v>134.56433741944485</v>
      </c>
      <c r="BD34" s="374">
        <v>133.88259130127415</v>
      </c>
      <c r="BE34" s="374">
        <v>134.0930544512899</v>
      </c>
      <c r="BF34" s="374">
        <v>135.36355806481433</v>
      </c>
      <c r="BG34" s="374">
        <v>137.10044564715827</v>
      </c>
      <c r="BH34" s="374">
        <v>137.87371618396904</v>
      </c>
      <c r="BI34" s="374">
        <v>138.77671462127057</v>
      </c>
      <c r="BJ34" s="374">
        <v>140.01563913451713</v>
      </c>
      <c r="BK34" s="374">
        <v>141.09403990957756</v>
      </c>
      <c r="BL34" s="374">
        <v>142.78712650906925</v>
      </c>
      <c r="BM34" s="374">
        <v>142.31062041988099</v>
      </c>
      <c r="BN34" s="374">
        <v>143.24433405561433</v>
      </c>
      <c r="BO34" s="374">
        <v>145.24651322506872</v>
      </c>
      <c r="BP34" s="374">
        <v>146.78237524025775</v>
      </c>
      <c r="BQ34" s="374">
        <v>148.11733186118423</v>
      </c>
      <c r="BR34" s="374">
        <v>147.82018847771445</v>
      </c>
      <c r="BS34" s="374">
        <v>148.99051321801537</v>
      </c>
      <c r="BT34" s="374">
        <v>149.41398523060195</v>
      </c>
      <c r="BU34" s="374">
        <v>147.39941335609441</v>
      </c>
      <c r="BV34" s="374">
        <v>146.90725991286462</v>
      </c>
      <c r="BW34" s="374">
        <v>148.31792875973139</v>
      </c>
      <c r="BX34" s="374">
        <v>147.59571296926308</v>
      </c>
      <c r="BY34" s="374">
        <v>147.27920788620938</v>
      </c>
      <c r="BZ34" s="374">
        <v>145.10525447878948</v>
      </c>
      <c r="CA34" s="374">
        <v>143.68055860309553</v>
      </c>
      <c r="CB34" s="374">
        <v>144.19887539607419</v>
      </c>
      <c r="CC34" s="374">
        <v>143.64748154309751</v>
      </c>
      <c r="CD34" s="374">
        <v>145.08397370033435</v>
      </c>
      <c r="CE34" s="374">
        <v>146.70609186959959</v>
      </c>
      <c r="CF34" s="374">
        <v>148.17067839554866</v>
      </c>
      <c r="CG34" s="374">
        <v>148.23434671537782</v>
      </c>
      <c r="CH34" s="374">
        <v>149.56767400436391</v>
      </c>
      <c r="CI34" s="374">
        <v>148.44405553263204</v>
      </c>
      <c r="CJ34" s="374">
        <v>148.26075843670017</v>
      </c>
      <c r="CK34" s="374">
        <v>149.21938943057646</v>
      </c>
      <c r="CL34" s="374">
        <v>149.2665516615059</v>
      </c>
      <c r="CM34" s="374">
        <v>148.70974145555579</v>
      </c>
      <c r="CN34" s="374">
        <v>146.9888476680558</v>
      </c>
      <c r="CO34" s="374">
        <v>145.54108777586325</v>
      </c>
      <c r="CP34" s="374">
        <v>146.81672267759808</v>
      </c>
      <c r="CQ34" s="374">
        <v>148.07837740344323</v>
      </c>
      <c r="CR34" s="374">
        <v>148.07198357821164</v>
      </c>
      <c r="CS34" s="374">
        <v>149.61020982329748</v>
      </c>
      <c r="CT34" s="374">
        <v>150.57853192520807</v>
      </c>
      <c r="CU34" s="374">
        <v>149.50552967966001</v>
      </c>
      <c r="CV34" s="374">
        <v>152.74516721272397</v>
      </c>
      <c r="CW34" s="374">
        <v>153.35854780111345</v>
      </c>
      <c r="CX34" s="374">
        <v>152.61411924473458</v>
      </c>
      <c r="CY34" s="374">
        <v>151.5838217680118</v>
      </c>
      <c r="CZ34" s="374">
        <v>150.12193786539837</v>
      </c>
      <c r="DA34" s="374">
        <v>147.56380237262815</v>
      </c>
      <c r="DB34" s="374">
        <v>149.47978926081109</v>
      </c>
      <c r="DC34" s="374">
        <v>151.66979607248993</v>
      </c>
      <c r="DD34" s="374">
        <v>149.13653132293439</v>
      </c>
      <c r="DE34" s="374">
        <v>148.20406242635158</v>
      </c>
      <c r="DF34" s="374">
        <v>153.46032243480883</v>
      </c>
      <c r="DG34" s="374">
        <v>158.40613309396662</v>
      </c>
      <c r="DH34" s="374">
        <v>156.88651185186603</v>
      </c>
      <c r="DI34" s="374">
        <v>158.01475028671393</v>
      </c>
      <c r="DJ34" s="374">
        <v>160.14563934501618</v>
      </c>
      <c r="DK34" s="374">
        <v>160.64641458792499</v>
      </c>
      <c r="DL34" s="374">
        <v>160.03497489027453</v>
      </c>
      <c r="DM34" s="374">
        <v>161.92760296219615</v>
      </c>
      <c r="DN34" s="374">
        <v>164.47204365671917</v>
      </c>
      <c r="DO34" s="374">
        <v>166.32701116499535</v>
      </c>
      <c r="DP34" s="374">
        <v>166.69123880148277</v>
      </c>
      <c r="DQ34" s="374">
        <v>166.61781800867621</v>
      </c>
      <c r="DR34" s="374">
        <v>168.28007057020923</v>
      </c>
      <c r="DS34" s="374">
        <v>168.53747867725269</v>
      </c>
      <c r="DT34" s="374">
        <v>170.48746468943773</v>
      </c>
      <c r="DU34" s="374">
        <v>172.42164971017311</v>
      </c>
      <c r="DV34" s="374">
        <v>173.197843713189</v>
      </c>
      <c r="DW34" s="374">
        <v>174.3472657916563</v>
      </c>
      <c r="DX34" s="374">
        <v>178.80950079232815</v>
      </c>
      <c r="DY34" s="374">
        <v>179.97667803516384</v>
      </c>
      <c r="DZ34" s="374">
        <v>179.96017615591825</v>
      </c>
      <c r="EA34" s="374">
        <v>185.29350678177417</v>
      </c>
      <c r="EB34" s="374">
        <v>184.30147026437993</v>
      </c>
      <c r="EC34" s="374">
        <v>182.75973753642452</v>
      </c>
      <c r="ED34" s="374">
        <v>180.92441047440798</v>
      </c>
      <c r="EE34" s="374">
        <v>179.72149250464963</v>
      </c>
      <c r="EF34" s="374">
        <v>178.32867589959753</v>
      </c>
      <c r="EG34" s="374">
        <v>177.98251438869016</v>
      </c>
      <c r="EH34" s="374">
        <v>176.52298180717378</v>
      </c>
      <c r="EI34" s="374">
        <v>177.592136873416</v>
      </c>
      <c r="EJ34" s="374">
        <v>180.33036512395216</v>
      </c>
      <c r="EK34" s="374">
        <v>179.88411555552995</v>
      </c>
      <c r="EL34" s="374">
        <v>183.23639675574893</v>
      </c>
      <c r="EM34" s="374">
        <v>188.26359116595776</v>
      </c>
      <c r="EN34" s="374">
        <v>191.78769377397779</v>
      </c>
      <c r="EO34" s="374">
        <v>190.57279459432795</v>
      </c>
      <c r="EP34" s="374">
        <v>192.7066223465319</v>
      </c>
      <c r="EQ34" s="374">
        <v>197.60650845920597</v>
      </c>
      <c r="ER34" s="374">
        <v>197.23804478180128</v>
      </c>
      <c r="ES34" s="374">
        <v>197.47313541725242</v>
      </c>
      <c r="ET34" s="374">
        <v>198.21770668013667</v>
      </c>
      <c r="EU34" s="374">
        <v>199.86080419121174</v>
      </c>
      <c r="EV34" s="374">
        <v>205.96522770950347</v>
      </c>
      <c r="EW34" s="374">
        <v>202.90306207826353</v>
      </c>
      <c r="EX34" s="374">
        <v>206.67046689705984</v>
      </c>
      <c r="EY34" s="374">
        <v>207.64521299164059</v>
      </c>
      <c r="EZ34" s="374">
        <v>207.06913215554655</v>
      </c>
      <c r="FA34" s="374">
        <v>207.4198463278349</v>
      </c>
      <c r="FB34" s="374">
        <v>209.83024690300118</v>
      </c>
      <c r="FC34" s="374">
        <v>211.04967951982968</v>
      </c>
      <c r="FD34" s="374">
        <v>207.33324178805009</v>
      </c>
      <c r="FE34" s="374">
        <v>209.84075561398072</v>
      </c>
      <c r="FF34" s="374">
        <v>211.73890355082875</v>
      </c>
      <c r="FG34" s="374">
        <v>214.83035583237307</v>
      </c>
      <c r="FH34" s="374">
        <v>213.20937700498769</v>
      </c>
      <c r="FI34" s="374">
        <v>208.89014695556301</v>
      </c>
      <c r="FJ34" s="374">
        <v>209.74549290306976</v>
      </c>
      <c r="FK34" s="374">
        <v>206.72593723072765</v>
      </c>
      <c r="FL34" s="374">
        <v>208.59811946075817</v>
      </c>
      <c r="FM34" s="374">
        <v>210.92859081461401</v>
      </c>
      <c r="FN34" s="374">
        <v>212.36426566663735</v>
      </c>
      <c r="FO34" s="374">
        <v>210.35657892572772</v>
      </c>
      <c r="FP34" s="374">
        <v>214.22259520700703</v>
      </c>
      <c r="FQ34" s="374">
        <v>215.607799912243</v>
      </c>
      <c r="FR34" s="374">
        <v>216.69650844369588</v>
      </c>
      <c r="FS34" s="374">
        <v>218.20076287893349</v>
      </c>
      <c r="FT34" s="374">
        <v>220.67895851139494</v>
      </c>
      <c r="FU34" s="374">
        <v>222.39878802549012</v>
      </c>
      <c r="FV34" s="374">
        <v>223.16715305458658</v>
      </c>
      <c r="FW34" s="374">
        <v>227.00595092291516</v>
      </c>
      <c r="FX34" s="374">
        <v>227.59667012640355</v>
      </c>
      <c r="FY34" s="374">
        <v>228.39708438680447</v>
      </c>
      <c r="FZ34" s="374">
        <v>229.6497794794945</v>
      </c>
      <c r="GA34" s="374">
        <v>230.47622925481286</v>
      </c>
      <c r="GB34" s="374">
        <v>234.1815289614151</v>
      </c>
      <c r="GC34" s="374">
        <v>235.18156166484607</v>
      </c>
      <c r="GD34" s="374">
        <v>236.89045376857547</v>
      </c>
      <c r="GE34" s="374">
        <v>235.22728839948195</v>
      </c>
      <c r="GF34" s="374">
        <v>231.80037502958481</v>
      </c>
      <c r="GG34" s="374">
        <v>227.20472329645992</v>
      </c>
      <c r="GH34" s="374">
        <v>228.89227622910215</v>
      </c>
      <c r="GI34" s="374">
        <v>228.0853560527577</v>
      </c>
      <c r="GJ34" s="374">
        <v>229.05894197555364</v>
      </c>
      <c r="GK34" s="374">
        <v>230.22240052754836</v>
      </c>
      <c r="GL34" s="374">
        <v>231.37597321974721</v>
      </c>
      <c r="GM34" s="374">
        <v>229.58021177029715</v>
      </c>
      <c r="GN34" s="374">
        <v>232.77763105788131</v>
      </c>
      <c r="GO34" s="374">
        <v>234.23417458402113</v>
      </c>
      <c r="GP34" s="374">
        <v>235.73303616772222</v>
      </c>
      <c r="GQ34" s="374">
        <v>235.53999534211871</v>
      </c>
      <c r="GR34" s="374">
        <v>237.92268744361331</v>
      </c>
      <c r="GS34" s="374">
        <v>241.63083051028681</v>
      </c>
      <c r="GT34" s="374">
        <v>242.78591492194684</v>
      </c>
      <c r="GU34" s="374">
        <v>243.73692160443699</v>
      </c>
      <c r="GV34" s="374">
        <v>244.98589235193359</v>
      </c>
      <c r="GW34" s="374">
        <v>241.77766229747027</v>
      </c>
      <c r="GX34" s="374">
        <v>240.83526676072185</v>
      </c>
      <c r="GY34" s="374">
        <v>242.51095339324033</v>
      </c>
      <c r="GZ34" s="374">
        <v>241.37823527481598</v>
      </c>
      <c r="HA34" s="374">
        <v>245.04937761802856</v>
      </c>
      <c r="HB34" s="374">
        <v>244.67807650884694</v>
      </c>
      <c r="HC34" s="374">
        <v>244.96345687020909</v>
      </c>
      <c r="HD34" s="374">
        <v>245.66338680133441</v>
      </c>
      <c r="HE34" s="374">
        <v>245.42558480401124</v>
      </c>
      <c r="HF34" s="374">
        <v>245.73530459969572</v>
      </c>
      <c r="HG34" s="374">
        <v>248.76809636416016</v>
      </c>
      <c r="HH34" s="374">
        <v>249.37742811594617</v>
      </c>
      <c r="HI34" s="374">
        <v>250.46305557755821</v>
      </c>
      <c r="HJ34" s="374">
        <v>252.19624811896045</v>
      </c>
      <c r="HK34" s="374">
        <v>251.48673333610324</v>
      </c>
      <c r="HL34" s="374">
        <v>249.77458815010189</v>
      </c>
      <c r="HM34" s="374">
        <v>248.16942436331263</v>
      </c>
      <c r="HN34" s="374">
        <v>252.23903466303202</v>
      </c>
      <c r="HO34" s="374">
        <v>251.78830961502231</v>
      </c>
      <c r="HP34" s="374">
        <v>253.19559707014392</v>
      </c>
      <c r="HQ34" s="374">
        <v>254.11854304601792</v>
      </c>
      <c r="HR34" s="374">
        <v>253.67660775047659</v>
      </c>
      <c r="HS34" s="374">
        <v>254.41751894208116</v>
      </c>
      <c r="HT34" s="374">
        <v>254.19231425312532</v>
      </c>
      <c r="HU34" s="374">
        <v>254.6827038981265</v>
      </c>
      <c r="HV34" s="374">
        <v>255.15813508513597</v>
      </c>
      <c r="HW34" s="374">
        <v>256.89407539715324</v>
      </c>
      <c r="HX34" s="374">
        <v>258.12009074065992</v>
      </c>
      <c r="HY34" s="374">
        <v>261.50235157448373</v>
      </c>
      <c r="HZ34" s="374">
        <v>260.99141704717067</v>
      </c>
      <c r="IA34" s="374">
        <v>262.48191322550252</v>
      </c>
      <c r="IB34" s="374">
        <v>265.00329072142478</v>
      </c>
      <c r="IC34" s="374">
        <v>266.17217787599793</v>
      </c>
      <c r="ID34" s="374">
        <v>269.15268274182262</v>
      </c>
      <c r="IE34" s="374">
        <v>267.60176709405641</v>
      </c>
      <c r="IF34" s="374">
        <v>264.58582523527804</v>
      </c>
      <c r="IG34" s="374">
        <v>263.92504113946575</v>
      </c>
      <c r="IH34" s="374">
        <v>262.69222369779743</v>
      </c>
      <c r="II34" s="374">
        <v>266.54237926397087</v>
      </c>
      <c r="IJ34" s="374">
        <v>268.28900339729853</v>
      </c>
      <c r="IK34" s="374">
        <v>257.98248671725594</v>
      </c>
      <c r="IL34" s="374">
        <v>261.13283998757038</v>
      </c>
      <c r="IM34" s="374">
        <v>260.76784565547149</v>
      </c>
      <c r="IN34" s="374">
        <v>262.9872238281917</v>
      </c>
      <c r="IO34" s="374">
        <v>264.79120482415937</v>
      </c>
      <c r="IP34" s="374">
        <v>263.93446480665079</v>
      </c>
      <c r="IQ34" s="374">
        <v>266.06186485617388</v>
      </c>
      <c r="IR34" s="374">
        <v>266.81944211355898</v>
      </c>
      <c r="IS34" s="374">
        <v>266.81414172433131</v>
      </c>
      <c r="IT34" s="374">
        <v>267.5347622534901</v>
      </c>
      <c r="IU34" s="374">
        <v>267.1785853040065</v>
      </c>
      <c r="IV34" s="374">
        <v>260.41597479854045</v>
      </c>
      <c r="IW34" s="374">
        <v>261.35003717475945</v>
      </c>
      <c r="IX34" s="374">
        <v>259.46006774615086</v>
      </c>
    </row>
    <row r="35" spans="1:258" x14ac:dyDescent="0.25">
      <c r="A35" s="253" t="s">
        <v>212</v>
      </c>
      <c r="B35" s="374">
        <v>100</v>
      </c>
      <c r="C35" s="374">
        <v>101.71525314694205</v>
      </c>
      <c r="D35" s="374">
        <v>101.8154949638334</v>
      </c>
      <c r="E35" s="374">
        <v>102.80505667914431</v>
      </c>
      <c r="F35" s="374">
        <v>103.60081819048544</v>
      </c>
      <c r="G35" s="374">
        <v>103.37040469379652</v>
      </c>
      <c r="H35" s="374">
        <v>101.60020307620846</v>
      </c>
      <c r="I35" s="374">
        <v>101.72883189533218</v>
      </c>
      <c r="J35" s="374">
        <v>101.33154280619793</v>
      </c>
      <c r="K35" s="374">
        <v>101.59502186299206</v>
      </c>
      <c r="L35" s="374">
        <v>97.824673809525649</v>
      </c>
      <c r="M35" s="374">
        <v>91.780001008561314</v>
      </c>
      <c r="N35" s="374">
        <v>88.930170893874674</v>
      </c>
      <c r="O35" s="374">
        <v>91.612266060104872</v>
      </c>
      <c r="P35" s="374">
        <v>96.720703089925337</v>
      </c>
      <c r="Q35" s="374">
        <v>96.87453372929464</v>
      </c>
      <c r="R35" s="374">
        <v>93.126227828666856</v>
      </c>
      <c r="S35" s="374">
        <v>91.846209485974256</v>
      </c>
      <c r="T35" s="374">
        <v>93.069993822627211</v>
      </c>
      <c r="U35" s="374">
        <v>86.863202660989501</v>
      </c>
      <c r="V35" s="374">
        <v>85.773865631567475</v>
      </c>
      <c r="W35" s="374">
        <v>85.309725127290761</v>
      </c>
      <c r="X35" s="374">
        <v>79.222997189878285</v>
      </c>
      <c r="Y35" s="374">
        <v>82.632842638524053</v>
      </c>
      <c r="Z35" s="374">
        <v>86.042863134984387</v>
      </c>
      <c r="AA35" s="374">
        <v>85.304859139362037</v>
      </c>
      <c r="AB35" s="374">
        <v>84.937316057898769</v>
      </c>
      <c r="AC35" s="374">
        <v>82.538705616756246</v>
      </c>
      <c r="AD35" s="374">
        <v>84.164799572925475</v>
      </c>
      <c r="AE35" s="374">
        <v>84.820006977711571</v>
      </c>
      <c r="AF35" s="374">
        <v>84.431227436263043</v>
      </c>
      <c r="AG35" s="374">
        <v>81.452583166188134</v>
      </c>
      <c r="AH35" s="374">
        <v>79.564092346528653</v>
      </c>
      <c r="AI35" s="374">
        <v>80.225626793885766</v>
      </c>
      <c r="AJ35" s="374">
        <v>79.737788429963175</v>
      </c>
      <c r="AK35" s="374">
        <v>79.48823690338449</v>
      </c>
      <c r="AL35" s="374">
        <v>82.881189412733363</v>
      </c>
      <c r="AM35" s="374">
        <v>83.241860581897171</v>
      </c>
      <c r="AN35" s="374">
        <v>84.186990287731746</v>
      </c>
      <c r="AO35" s="374">
        <v>85.224267115397751</v>
      </c>
      <c r="AP35" s="374">
        <v>86.746018779145729</v>
      </c>
      <c r="AQ35" s="374">
        <v>90.192432540794641</v>
      </c>
      <c r="AR35" s="374">
        <v>90.428974669841438</v>
      </c>
      <c r="AS35" s="374">
        <v>92.674904667890615</v>
      </c>
      <c r="AT35" s="374">
        <v>91.695454292526108</v>
      </c>
      <c r="AU35" s="374">
        <v>92.787678137968641</v>
      </c>
      <c r="AV35" s="374">
        <v>94.581431553290528</v>
      </c>
      <c r="AW35" s="374">
        <v>96.172716893090808</v>
      </c>
      <c r="AX35" s="374">
        <v>97.209425425800347</v>
      </c>
      <c r="AY35" s="374">
        <v>99.011203027275897</v>
      </c>
      <c r="AZ35" s="374">
        <v>100.3842661537311</v>
      </c>
      <c r="BA35" s="374">
        <v>100.30296348824646</v>
      </c>
      <c r="BB35" s="374">
        <v>101.00021622844538</v>
      </c>
      <c r="BC35" s="374">
        <v>101.01596531137706</v>
      </c>
      <c r="BD35" s="374">
        <v>99.296542131811989</v>
      </c>
      <c r="BE35" s="374">
        <v>100.52164098498088</v>
      </c>
      <c r="BF35" s="374">
        <v>101.6915818184583</v>
      </c>
      <c r="BG35" s="374">
        <v>103.39333706435642</v>
      </c>
      <c r="BH35" s="374">
        <v>104.73558936137358</v>
      </c>
      <c r="BI35" s="374">
        <v>106.2998218974205</v>
      </c>
      <c r="BJ35" s="374">
        <v>107.38485888570843</v>
      </c>
      <c r="BK35" s="374">
        <v>108.44233493316341</v>
      </c>
      <c r="BL35" s="374">
        <v>108.51491447935256</v>
      </c>
      <c r="BM35" s="374">
        <v>109.9892171648262</v>
      </c>
      <c r="BN35" s="374">
        <v>107.08985336753749</v>
      </c>
      <c r="BO35" s="374">
        <v>105.83525092971925</v>
      </c>
      <c r="BP35" s="374">
        <v>106.78026513332398</v>
      </c>
      <c r="BQ35" s="374">
        <v>108.5423511698344</v>
      </c>
      <c r="BR35" s="374">
        <v>110.10650140487759</v>
      </c>
      <c r="BS35" s="374">
        <v>110.70965708330905</v>
      </c>
      <c r="BT35" s="374">
        <v>110.04272618507734</v>
      </c>
      <c r="BU35" s="374">
        <v>109.1522660940353</v>
      </c>
      <c r="BV35" s="374">
        <v>109.81030160065922</v>
      </c>
      <c r="BW35" s="374">
        <v>110.56461558882245</v>
      </c>
      <c r="BX35" s="374">
        <v>111.59705765000936</v>
      </c>
      <c r="BY35" s="374">
        <v>112.28336945647303</v>
      </c>
      <c r="BZ35" s="374">
        <v>112.53677030404242</v>
      </c>
      <c r="CA35" s="374">
        <v>112.86426376479547</v>
      </c>
      <c r="CB35" s="374">
        <v>112.34848741138987</v>
      </c>
      <c r="CC35" s="374">
        <v>111.33750210683274</v>
      </c>
      <c r="CD35" s="374">
        <v>112.18771678810587</v>
      </c>
      <c r="CE35" s="374">
        <v>113.35779750580521</v>
      </c>
      <c r="CF35" s="374">
        <v>114.2310025442879</v>
      </c>
      <c r="CG35" s="374">
        <v>115.6955759970522</v>
      </c>
      <c r="CH35" s="374">
        <v>116.88614321762684</v>
      </c>
      <c r="CI35" s="374">
        <v>117.82347791476323</v>
      </c>
      <c r="CJ35" s="374">
        <v>118.93082027309964</v>
      </c>
      <c r="CK35" s="374">
        <v>119.97934311356943</v>
      </c>
      <c r="CL35" s="374">
        <v>120.30593300347996</v>
      </c>
      <c r="CM35" s="374">
        <v>121.61402066068297</v>
      </c>
      <c r="CN35" s="374">
        <v>122.35558206188752</v>
      </c>
      <c r="CO35" s="374">
        <v>120.21775468925713</v>
      </c>
      <c r="CP35" s="374">
        <v>116.5256712972574</v>
      </c>
      <c r="CQ35" s="374">
        <v>117.26323230090257</v>
      </c>
      <c r="CR35" s="374">
        <v>119.38072472029143</v>
      </c>
      <c r="CS35" s="374">
        <v>120.25507422371672</v>
      </c>
      <c r="CT35" s="374">
        <v>117.58984692924828</v>
      </c>
      <c r="CU35" s="374">
        <v>117.79404922204776</v>
      </c>
      <c r="CV35" s="374">
        <v>113.99024177399288</v>
      </c>
      <c r="CW35" s="374">
        <v>111.98667305118434</v>
      </c>
      <c r="CX35" s="374">
        <v>111.83380489922395</v>
      </c>
      <c r="CY35" s="374">
        <v>116.96671184870476</v>
      </c>
      <c r="CZ35" s="374">
        <v>117.56303447529972</v>
      </c>
      <c r="DA35" s="374">
        <v>114.54488062888819</v>
      </c>
      <c r="DB35" s="374">
        <v>113.29284142158595</v>
      </c>
      <c r="DC35" s="374">
        <v>113.99123194474203</v>
      </c>
      <c r="DD35" s="374">
        <v>106.17108534005592</v>
      </c>
      <c r="DE35" s="374">
        <v>86.436400785721133</v>
      </c>
      <c r="DF35" s="374">
        <v>81.523060111540588</v>
      </c>
      <c r="DG35" s="374">
        <v>84.154740505840934</v>
      </c>
      <c r="DH35" s="374">
        <v>89.369367309533999</v>
      </c>
      <c r="DI35" s="374">
        <v>87.822382741014195</v>
      </c>
      <c r="DJ35" s="374">
        <v>88.558543535669173</v>
      </c>
      <c r="DK35" s="374">
        <v>96.769798571207815</v>
      </c>
      <c r="DL35" s="374">
        <v>103.05321424251724</v>
      </c>
      <c r="DM35" s="374">
        <v>105.93351229464291</v>
      </c>
      <c r="DN35" s="374">
        <v>112.64184439651713</v>
      </c>
      <c r="DO35" s="374">
        <v>115.06096075957936</v>
      </c>
      <c r="DP35" s="374">
        <v>121.29202658432648</v>
      </c>
      <c r="DQ35" s="374">
        <v>123.38639565045378</v>
      </c>
      <c r="DR35" s="374">
        <v>124.19383915746982</v>
      </c>
      <c r="DS35" s="374">
        <v>127.34582006409275</v>
      </c>
      <c r="DT35" s="374">
        <v>129.71809981030322</v>
      </c>
      <c r="DU35" s="374">
        <v>129.5214662241728</v>
      </c>
      <c r="DV35" s="374">
        <v>134.06454872244515</v>
      </c>
      <c r="DW35" s="374">
        <v>136.57694857961266</v>
      </c>
      <c r="DX35" s="374">
        <v>131.78594909277351</v>
      </c>
      <c r="DY35" s="374">
        <v>133.11849796057956</v>
      </c>
      <c r="DZ35" s="374">
        <v>137.56940007113755</v>
      </c>
      <c r="EA35" s="374">
        <v>138.04562747411498</v>
      </c>
      <c r="EB35" s="374">
        <v>141.78191060161433</v>
      </c>
      <c r="EC35" s="374">
        <v>144.97918692969586</v>
      </c>
      <c r="ED35" s="374">
        <v>142.56706137774893</v>
      </c>
      <c r="EE35" s="374">
        <v>144.99253822534618</v>
      </c>
      <c r="EF35" s="374">
        <v>148.04892489586939</v>
      </c>
      <c r="EG35" s="374">
        <v>150.04036701921856</v>
      </c>
      <c r="EH35" s="374">
        <v>150.21668793219141</v>
      </c>
      <c r="EI35" s="374">
        <v>152.1379826952188</v>
      </c>
      <c r="EJ35" s="374">
        <v>152.83145581323302</v>
      </c>
      <c r="EK35" s="374">
        <v>151.08138621343753</v>
      </c>
      <c r="EL35" s="374">
        <v>152.27589206730403</v>
      </c>
      <c r="EM35" s="374">
        <v>145.01594692087522</v>
      </c>
      <c r="EN35" s="374">
        <v>138.90665196298923</v>
      </c>
      <c r="EO35" s="374">
        <v>148.27413967671427</v>
      </c>
      <c r="EP35" s="374">
        <v>143.80576235515665</v>
      </c>
      <c r="EQ35" s="374">
        <v>147.22342136293523</v>
      </c>
      <c r="ER35" s="374">
        <v>152.82465800076568</v>
      </c>
      <c r="ES35" s="374">
        <v>157.02613087753764</v>
      </c>
      <c r="ET35" s="374">
        <v>157.51938643035669</v>
      </c>
      <c r="EU35" s="374">
        <v>158.1269954124688</v>
      </c>
      <c r="EV35" s="374">
        <v>155.49924279983117</v>
      </c>
      <c r="EW35" s="374">
        <v>158.12107584585431</v>
      </c>
      <c r="EX35" s="374">
        <v>161.27095364631006</v>
      </c>
      <c r="EY35" s="374">
        <v>163.61642914533419</v>
      </c>
      <c r="EZ35" s="374">
        <v>166.04114867626453</v>
      </c>
      <c r="FA35" s="374">
        <v>167.92091444893205</v>
      </c>
      <c r="FB35" s="374">
        <v>169.53710390978665</v>
      </c>
      <c r="FC35" s="374">
        <v>172.6608722518574</v>
      </c>
      <c r="FD35" s="374">
        <v>174.17011425270923</v>
      </c>
      <c r="FE35" s="374">
        <v>174.62135787497996</v>
      </c>
      <c r="FF35" s="374">
        <v>176.0291356730292</v>
      </c>
      <c r="FG35" s="374">
        <v>179.58238689909615</v>
      </c>
      <c r="FH35" s="374">
        <v>178.73674816580191</v>
      </c>
      <c r="FI35" s="374">
        <v>173.61039069807464</v>
      </c>
      <c r="FJ35" s="374">
        <v>176.94763204316064</v>
      </c>
      <c r="FK35" s="374">
        <v>176.00668064376589</v>
      </c>
      <c r="FL35" s="374">
        <v>177.8930177818402</v>
      </c>
      <c r="FM35" s="374">
        <v>181.90944285409162</v>
      </c>
      <c r="FN35" s="374">
        <v>182.70359229116391</v>
      </c>
      <c r="FO35" s="374">
        <v>183.89114257693137</v>
      </c>
      <c r="FP35" s="374">
        <v>184.9482320351882</v>
      </c>
      <c r="FQ35" s="374">
        <v>188.00964303595535</v>
      </c>
      <c r="FR35" s="374">
        <v>188.94787191319318</v>
      </c>
      <c r="FS35" s="374">
        <v>190.16333532210632</v>
      </c>
      <c r="FT35" s="374">
        <v>191.62085372761715</v>
      </c>
      <c r="FU35" s="374">
        <v>192.9379824354987</v>
      </c>
      <c r="FV35" s="374">
        <v>191.27063164933924</v>
      </c>
      <c r="FW35" s="374">
        <v>192.73610884020604</v>
      </c>
      <c r="FX35" s="374">
        <v>189.41771905418489</v>
      </c>
      <c r="FY35" s="374">
        <v>190.13586019530575</v>
      </c>
      <c r="FZ35" s="374">
        <v>189.35307806269424</v>
      </c>
      <c r="GA35" s="374">
        <v>185.73457991688676</v>
      </c>
      <c r="GB35" s="374">
        <v>186.34405513954098</v>
      </c>
      <c r="GC35" s="374">
        <v>189.80309403920927</v>
      </c>
      <c r="GD35" s="374">
        <v>189.25029341447851</v>
      </c>
      <c r="GE35" s="374">
        <v>191.08768716518301</v>
      </c>
      <c r="GF35" s="374">
        <v>191.53789120043473</v>
      </c>
      <c r="GG35" s="374">
        <v>188.66386360739548</v>
      </c>
      <c r="GH35" s="374">
        <v>188.27608521467781</v>
      </c>
      <c r="GI35" s="374">
        <v>185.19219044048597</v>
      </c>
      <c r="GJ35" s="374">
        <v>180.29691292645953</v>
      </c>
      <c r="GK35" s="374">
        <v>184.83360047256886</v>
      </c>
      <c r="GL35" s="374">
        <v>182.55989791552523</v>
      </c>
      <c r="GM35" s="374">
        <v>178.40041414678532</v>
      </c>
      <c r="GN35" s="374">
        <v>175.46991409895389</v>
      </c>
      <c r="GO35" s="374">
        <v>174.76123720948269</v>
      </c>
      <c r="GP35" s="374">
        <v>180.93025943176289</v>
      </c>
      <c r="GQ35" s="374">
        <v>184.93616872695011</v>
      </c>
      <c r="GR35" s="374">
        <v>185.80289499355604</v>
      </c>
      <c r="GS35" s="374">
        <v>185.83242030190033</v>
      </c>
      <c r="GT35" s="374">
        <v>190.18653177487124</v>
      </c>
      <c r="GU35" s="374">
        <v>193.58780738585301</v>
      </c>
      <c r="GV35" s="374">
        <v>193.56547460435681</v>
      </c>
      <c r="GW35" s="374">
        <v>194.56219059844599</v>
      </c>
      <c r="GX35" s="374">
        <v>193.31500089659613</v>
      </c>
      <c r="GY35" s="374">
        <v>196.80968072469696</v>
      </c>
      <c r="GZ35" s="374">
        <v>198.57203977939022</v>
      </c>
      <c r="HA35" s="374">
        <v>201.07965005748375</v>
      </c>
      <c r="HB35" s="374">
        <v>200.61640453967888</v>
      </c>
      <c r="HC35" s="374">
        <v>202.64936351944073</v>
      </c>
      <c r="HD35" s="374">
        <v>204.08973158867559</v>
      </c>
      <c r="HE35" s="374">
        <v>203.91062529734245</v>
      </c>
      <c r="HF35" s="374">
        <v>205.69958097883031</v>
      </c>
      <c r="HG35" s="374">
        <v>205.55511298646002</v>
      </c>
      <c r="HH35" s="374">
        <v>206.64699098602364</v>
      </c>
      <c r="HI35" s="374">
        <v>207.95010644034576</v>
      </c>
      <c r="HJ35" s="374">
        <v>207.00405292928571</v>
      </c>
      <c r="HK35" s="374">
        <v>207.15348084476068</v>
      </c>
      <c r="HL35" s="374">
        <v>207.74441461788703</v>
      </c>
      <c r="HM35" s="374">
        <v>205.80079576641768</v>
      </c>
      <c r="HN35" s="374">
        <v>204.52699660900103</v>
      </c>
      <c r="HO35" s="374">
        <v>205.29093693193306</v>
      </c>
      <c r="HP35" s="374">
        <v>203.56796431171091</v>
      </c>
      <c r="HQ35" s="374">
        <v>203.17519339450541</v>
      </c>
      <c r="HR35" s="374">
        <v>205.42797100327766</v>
      </c>
      <c r="HS35" s="374">
        <v>205.73164154488927</v>
      </c>
      <c r="HT35" s="374">
        <v>202.71585422092727</v>
      </c>
      <c r="HU35" s="374">
        <v>199.25742353989742</v>
      </c>
      <c r="HV35" s="374">
        <v>196.5168957861043</v>
      </c>
      <c r="HW35" s="374">
        <v>202.08245333842436</v>
      </c>
      <c r="HX35" s="374">
        <v>204.95082938834031</v>
      </c>
      <c r="HY35" s="374">
        <v>206.55093161380557</v>
      </c>
      <c r="HZ35" s="374">
        <v>208.7266389951954</v>
      </c>
      <c r="IA35" s="374">
        <v>206.46483774676483</v>
      </c>
      <c r="IB35" s="374">
        <v>209.98197238308845</v>
      </c>
      <c r="IC35" s="374">
        <v>210.90550352321645</v>
      </c>
      <c r="ID35" s="374">
        <v>211.56137768343586</v>
      </c>
      <c r="IE35" s="374">
        <v>211.66128394287762</v>
      </c>
      <c r="IF35" s="374">
        <v>211.72507167929714</v>
      </c>
      <c r="IG35" s="374">
        <v>212.76477117654662</v>
      </c>
      <c r="IH35" s="374">
        <v>214.6346606623521</v>
      </c>
      <c r="II35" s="374">
        <v>214.75531487603845</v>
      </c>
      <c r="IJ35" s="374">
        <v>211.77625927025082</v>
      </c>
      <c r="IK35" s="374">
        <v>187.68825759298417</v>
      </c>
      <c r="IL35" s="374">
        <v>195.97486825081182</v>
      </c>
      <c r="IM35" s="374">
        <v>202.18440038060064</v>
      </c>
      <c r="IN35" s="374">
        <v>204.82693145799837</v>
      </c>
      <c r="IO35" s="374">
        <v>210.1840925233488</v>
      </c>
      <c r="IP35" s="374">
        <v>212.60020721611306</v>
      </c>
      <c r="IQ35" s="374">
        <v>211.06647489575445</v>
      </c>
      <c r="IR35" s="374">
        <v>211.39814983099379</v>
      </c>
      <c r="IS35" s="374">
        <v>218.61922115995188</v>
      </c>
      <c r="IT35" s="374">
        <v>220.77635776119143</v>
      </c>
      <c r="IU35" s="374">
        <v>221.21237522907089</v>
      </c>
      <c r="IV35" s="374">
        <v>222.06428931618217</v>
      </c>
      <c r="IW35" s="374">
        <v>222.94260702507523</v>
      </c>
      <c r="IX35" s="374">
        <v>224.46063030796665</v>
      </c>
    </row>
    <row r="36" spans="1:258" x14ac:dyDescent="0.25">
      <c r="A36" s="253" t="s">
        <v>213</v>
      </c>
      <c r="B36" s="374">
        <v>100</v>
      </c>
      <c r="C36" s="374">
        <v>100.29187587521693</v>
      </c>
      <c r="D36" s="374">
        <v>100.5253283810812</v>
      </c>
      <c r="E36" s="374">
        <v>101.09089779871017</v>
      </c>
      <c r="F36" s="374">
        <v>101.65794755198338</v>
      </c>
      <c r="G36" s="374">
        <v>101.9680078770695</v>
      </c>
      <c r="H36" s="374">
        <v>102.15539902426126</v>
      </c>
      <c r="I36" s="374">
        <v>102.43447436000065</v>
      </c>
      <c r="J36" s="374">
        <v>103.10101283751708</v>
      </c>
      <c r="K36" s="374">
        <v>103.59499956836289</v>
      </c>
      <c r="L36" s="374">
        <v>102.75561559072416</v>
      </c>
      <c r="M36" s="374">
        <v>101.64423168703266</v>
      </c>
      <c r="N36" s="374">
        <v>101.64627317095605</v>
      </c>
      <c r="O36" s="374">
        <v>102.16562656692939</v>
      </c>
      <c r="P36" s="374">
        <v>102.49417490115144</v>
      </c>
      <c r="Q36" s="374">
        <v>102.79000870476482</v>
      </c>
      <c r="R36" s="374">
        <v>102.65028052271076</v>
      </c>
      <c r="S36" s="374">
        <v>102.98378868915896</v>
      </c>
      <c r="T36" s="374">
        <v>103.33360558123596</v>
      </c>
      <c r="U36" s="374">
        <v>103.8693618800466</v>
      </c>
      <c r="V36" s="374">
        <v>104.39130485313021</v>
      </c>
      <c r="W36" s="374">
        <v>105.42843066916413</v>
      </c>
      <c r="X36" s="374">
        <v>105.64983076279823</v>
      </c>
      <c r="Y36" s="374">
        <v>107.80122774814538</v>
      </c>
      <c r="Z36" s="374">
        <v>108.60971674470876</v>
      </c>
      <c r="AA36" s="374">
        <v>107.86106293903391</v>
      </c>
      <c r="AB36" s="374">
        <v>108.6037922339692</v>
      </c>
      <c r="AC36" s="374">
        <v>108.90777499921487</v>
      </c>
      <c r="AD36" s="374">
        <v>107.16623539134206</v>
      </c>
      <c r="AE36" s="374">
        <v>108.02154798643492</v>
      </c>
      <c r="AF36" s="374">
        <v>109.55641517704137</v>
      </c>
      <c r="AG36" s="374">
        <v>110.35746638889886</v>
      </c>
      <c r="AH36" s="374">
        <v>110.83588212315756</v>
      </c>
      <c r="AI36" s="374">
        <v>111.80001783227063</v>
      </c>
      <c r="AJ36" s="374">
        <v>113.32492129995278</v>
      </c>
      <c r="AK36" s="374">
        <v>114.29576912838468</v>
      </c>
      <c r="AL36" s="374">
        <v>115.82253783209539</v>
      </c>
      <c r="AM36" s="374">
        <v>117.08541500741499</v>
      </c>
      <c r="AN36" s="374">
        <v>118.58273067705008</v>
      </c>
      <c r="AO36" s="374">
        <v>119.33621358015284</v>
      </c>
      <c r="AP36" s="374">
        <v>119.97718424080693</v>
      </c>
      <c r="AQ36" s="374">
        <v>121.17085646407706</v>
      </c>
      <c r="AR36" s="374">
        <v>122.1836608780845</v>
      </c>
      <c r="AS36" s="374">
        <v>123.18139936004957</v>
      </c>
      <c r="AT36" s="374">
        <v>123.28875467369998</v>
      </c>
      <c r="AU36" s="374">
        <v>122.88883243011675</v>
      </c>
      <c r="AV36" s="374">
        <v>123.55135000609862</v>
      </c>
      <c r="AW36" s="374">
        <v>123.41127019068846</v>
      </c>
      <c r="AX36" s="374">
        <v>123.57087313598997</v>
      </c>
      <c r="AY36" s="374">
        <v>124.1794221827481</v>
      </c>
      <c r="AZ36" s="374">
        <v>125.12944199116571</v>
      </c>
      <c r="BA36" s="374">
        <v>125.44418696773663</v>
      </c>
      <c r="BB36" s="374">
        <v>126.60879782280085</v>
      </c>
      <c r="BC36" s="374">
        <v>126.93515020562901</v>
      </c>
      <c r="BD36" s="374">
        <v>126.98630801280581</v>
      </c>
      <c r="BE36" s="374">
        <v>127.81111299157882</v>
      </c>
      <c r="BF36" s="374">
        <v>128.66137700601612</v>
      </c>
      <c r="BG36" s="374">
        <v>129.84921620463467</v>
      </c>
      <c r="BH36" s="374">
        <v>130.43361057510228</v>
      </c>
      <c r="BI36" s="374">
        <v>131.44564500705772</v>
      </c>
      <c r="BJ36" s="374">
        <v>131.87674523858473</v>
      </c>
      <c r="BK36" s="374">
        <v>133.69480395340909</v>
      </c>
      <c r="BL36" s="374">
        <v>134.40391331063793</v>
      </c>
      <c r="BM36" s="374">
        <v>135.29062038730638</v>
      </c>
      <c r="BN36" s="374">
        <v>135.96934214452497</v>
      </c>
      <c r="BO36" s="374">
        <v>137.33023227258494</v>
      </c>
      <c r="BP36" s="374">
        <v>139.00655406358405</v>
      </c>
      <c r="BQ36" s="374">
        <v>140.18970826438007</v>
      </c>
      <c r="BR36" s="374">
        <v>140.45950879928517</v>
      </c>
      <c r="BS36" s="374">
        <v>141.75284898181914</v>
      </c>
      <c r="BT36" s="374">
        <v>144.05869045956169</v>
      </c>
      <c r="BU36" s="374">
        <v>144.15886962700418</v>
      </c>
      <c r="BV36" s="374">
        <v>144.0693751788271</v>
      </c>
      <c r="BW36" s="374">
        <v>145.11663065061558</v>
      </c>
      <c r="BX36" s="374">
        <v>146.1820439210405</v>
      </c>
      <c r="BY36" s="374">
        <v>146.42808305174387</v>
      </c>
      <c r="BZ36" s="374">
        <v>146.1315185302204</v>
      </c>
      <c r="CA36" s="374">
        <v>145.91054322811766</v>
      </c>
      <c r="CB36" s="374">
        <v>145.80482075720343</v>
      </c>
      <c r="CC36" s="374">
        <v>143.88859643265272</v>
      </c>
      <c r="CD36" s="374">
        <v>144.26225593115694</v>
      </c>
      <c r="CE36" s="374">
        <v>145.32747234069353</v>
      </c>
      <c r="CF36" s="374">
        <v>146.07863301874147</v>
      </c>
      <c r="CG36" s="374">
        <v>146.24558289944991</v>
      </c>
      <c r="CH36" s="374">
        <v>147.35854422128722</v>
      </c>
      <c r="CI36" s="374">
        <v>148.02281107674779</v>
      </c>
      <c r="CJ36" s="374">
        <v>146.02037122500752</v>
      </c>
      <c r="CK36" s="374">
        <v>145.79332972917842</v>
      </c>
      <c r="CL36" s="374">
        <v>146.24178086370475</v>
      </c>
      <c r="CM36" s="374">
        <v>145.59078518922385</v>
      </c>
      <c r="CN36" s="374">
        <v>135.48931653125447</v>
      </c>
      <c r="CO36" s="374">
        <v>134.02473587509868</v>
      </c>
      <c r="CP36" s="374">
        <v>134.58981652673768</v>
      </c>
      <c r="CQ36" s="374">
        <v>136.6259360362948</v>
      </c>
      <c r="CR36" s="374">
        <v>135.59461892769357</v>
      </c>
      <c r="CS36" s="374">
        <v>135.84253443985153</v>
      </c>
      <c r="CT36" s="374">
        <v>138.58340775770074</v>
      </c>
      <c r="CU36" s="374">
        <v>137.94076986422499</v>
      </c>
      <c r="CV36" s="374">
        <v>142.1131206447333</v>
      </c>
      <c r="CW36" s="374">
        <v>143.48384968924495</v>
      </c>
      <c r="CX36" s="374">
        <v>143.5470713947754</v>
      </c>
      <c r="CY36" s="374">
        <v>143.39731614186402</v>
      </c>
      <c r="CZ36" s="374">
        <v>143.87738098079126</v>
      </c>
      <c r="DA36" s="374">
        <v>144.98611762098773</v>
      </c>
      <c r="DB36" s="374">
        <v>145.80727239663042</v>
      </c>
      <c r="DC36" s="374">
        <v>146.99533682173731</v>
      </c>
      <c r="DD36" s="374">
        <v>147.30907159921659</v>
      </c>
      <c r="DE36" s="374">
        <v>147.43276165100332</v>
      </c>
      <c r="DF36" s="374">
        <v>144.62492035550108</v>
      </c>
      <c r="DG36" s="374">
        <v>147.7731724481078</v>
      </c>
      <c r="DH36" s="374">
        <v>147.39614388235503</v>
      </c>
      <c r="DI36" s="374">
        <v>146.25547587385057</v>
      </c>
      <c r="DJ36" s="374">
        <v>150.85677406977646</v>
      </c>
      <c r="DK36" s="374">
        <v>150.81116888097472</v>
      </c>
      <c r="DL36" s="374">
        <v>152.46637629867115</v>
      </c>
      <c r="DM36" s="374">
        <v>153.83829021213128</v>
      </c>
      <c r="DN36" s="374">
        <v>155.06917762923658</v>
      </c>
      <c r="DO36" s="374">
        <v>157.43734491616308</v>
      </c>
      <c r="DP36" s="374">
        <v>159.43276107909082</v>
      </c>
      <c r="DQ36" s="374">
        <v>160.72308753736209</v>
      </c>
      <c r="DR36" s="374">
        <v>163.52342361572582</v>
      </c>
      <c r="DS36" s="374">
        <v>161.59035743971947</v>
      </c>
      <c r="DT36" s="374">
        <v>162.50022524786621</v>
      </c>
      <c r="DU36" s="374">
        <v>161.52635671837976</v>
      </c>
      <c r="DV36" s="374">
        <v>163.42949542901991</v>
      </c>
      <c r="DW36" s="374">
        <v>165.46681545792731</v>
      </c>
      <c r="DX36" s="374">
        <v>165.87631086754894</v>
      </c>
      <c r="DY36" s="374">
        <v>166.71659022669607</v>
      </c>
      <c r="DZ36" s="374">
        <v>166.42930590544287</v>
      </c>
      <c r="EA36" s="374">
        <v>171.04701771547215</v>
      </c>
      <c r="EB36" s="374">
        <v>171.37365892935534</v>
      </c>
      <c r="EC36" s="374">
        <v>172.61312994700447</v>
      </c>
      <c r="ED36" s="374">
        <v>169.57775761817592</v>
      </c>
      <c r="EE36" s="374">
        <v>169.78473464594009</v>
      </c>
      <c r="EF36" s="374">
        <v>169.1282628282346</v>
      </c>
      <c r="EG36" s="374">
        <v>170.70946100261469</v>
      </c>
      <c r="EH36" s="374">
        <v>171.84898696859827</v>
      </c>
      <c r="EI36" s="374">
        <v>174.58395595642142</v>
      </c>
      <c r="EJ36" s="374">
        <v>176.45091481237344</v>
      </c>
      <c r="EK36" s="374">
        <v>177.09971562764093</v>
      </c>
      <c r="EL36" s="374">
        <v>180.41575266687755</v>
      </c>
      <c r="EM36" s="374">
        <v>180.7769639610452</v>
      </c>
      <c r="EN36" s="374">
        <v>182.01261731250614</v>
      </c>
      <c r="EO36" s="374">
        <v>182.27983428533426</v>
      </c>
      <c r="EP36" s="374">
        <v>183.52466093046519</v>
      </c>
      <c r="EQ36" s="374">
        <v>187.64854519730153</v>
      </c>
      <c r="ER36" s="374">
        <v>190.10500988043088</v>
      </c>
      <c r="ES36" s="374">
        <v>190.23565117411962</v>
      </c>
      <c r="ET36" s="374">
        <v>188.82133632978102</v>
      </c>
      <c r="EU36" s="374">
        <v>190.27297214570908</v>
      </c>
      <c r="EV36" s="374">
        <v>194.08475613435911</v>
      </c>
      <c r="EW36" s="374">
        <v>191.96448055047782</v>
      </c>
      <c r="EX36" s="374">
        <v>195.39633865204681</v>
      </c>
      <c r="EY36" s="374">
        <v>195.45299782562029</v>
      </c>
      <c r="EZ36" s="374">
        <v>193.93815777063452</v>
      </c>
      <c r="FA36" s="374">
        <v>194.75195416793426</v>
      </c>
      <c r="FB36" s="374">
        <v>197.06328500525112</v>
      </c>
      <c r="FC36" s="374">
        <v>196.96107312865445</v>
      </c>
      <c r="FD36" s="374">
        <v>197.26247588310281</v>
      </c>
      <c r="FE36" s="374">
        <v>197.51172003923242</v>
      </c>
      <c r="FF36" s="374">
        <v>200.10077550162492</v>
      </c>
      <c r="FG36" s="374">
        <v>201.8352240584324</v>
      </c>
      <c r="FH36" s="374">
        <v>195.03440156951103</v>
      </c>
      <c r="FI36" s="374">
        <v>186.72949401634955</v>
      </c>
      <c r="FJ36" s="374">
        <v>187.89533106153468</v>
      </c>
      <c r="FK36" s="374">
        <v>185.49534189074561</v>
      </c>
      <c r="FL36" s="374">
        <v>187.09874196116414</v>
      </c>
      <c r="FM36" s="374">
        <v>188.58390790712613</v>
      </c>
      <c r="FN36" s="374">
        <v>186.73661901727152</v>
      </c>
      <c r="FO36" s="374">
        <v>183.98291199954974</v>
      </c>
      <c r="FP36" s="374">
        <v>187.5111825991996</v>
      </c>
      <c r="FQ36" s="374">
        <v>187.822789226541</v>
      </c>
      <c r="FR36" s="374">
        <v>188.29611969459964</v>
      </c>
      <c r="FS36" s="374">
        <v>190.30254459903733</v>
      </c>
      <c r="FT36" s="374">
        <v>193.10534647670039</v>
      </c>
      <c r="FU36" s="374">
        <v>193.13979633129821</v>
      </c>
      <c r="FV36" s="374">
        <v>194.171967328607</v>
      </c>
      <c r="FW36" s="374">
        <v>197.63900597005144</v>
      </c>
      <c r="FX36" s="374">
        <v>194.52206365070009</v>
      </c>
      <c r="FY36" s="374">
        <v>195.76654795175401</v>
      </c>
      <c r="FZ36" s="374">
        <v>198.73067906970789</v>
      </c>
      <c r="GA36" s="374">
        <v>198.08465126690649</v>
      </c>
      <c r="GB36" s="374">
        <v>204.49200151011067</v>
      </c>
      <c r="GC36" s="374">
        <v>200.67786108250081</v>
      </c>
      <c r="GD36" s="374">
        <v>202.15769740771447</v>
      </c>
      <c r="GE36" s="374">
        <v>201.97297224839488</v>
      </c>
      <c r="GF36" s="374">
        <v>199.8472661874101</v>
      </c>
      <c r="GG36" s="374">
        <v>197.03917708847769</v>
      </c>
      <c r="GH36" s="374">
        <v>198.65510708634329</v>
      </c>
      <c r="GI36" s="374">
        <v>195.66349303791077</v>
      </c>
      <c r="GJ36" s="374">
        <v>195.43290537289766</v>
      </c>
      <c r="GK36" s="374">
        <v>196.24507378627851</v>
      </c>
      <c r="GL36" s="374">
        <v>197.32558096909381</v>
      </c>
      <c r="GM36" s="374">
        <v>193.58944089017399</v>
      </c>
      <c r="GN36" s="374">
        <v>196.74827371570439</v>
      </c>
      <c r="GO36" s="374">
        <v>197.08177119576908</v>
      </c>
      <c r="GP36" s="374">
        <v>199.88171508377229</v>
      </c>
      <c r="GQ36" s="374">
        <v>199.046323560254</v>
      </c>
      <c r="GR36" s="374">
        <v>199.35204552693583</v>
      </c>
      <c r="GS36" s="374">
        <v>206.39026020315609</v>
      </c>
      <c r="GT36" s="374">
        <v>207.45501606269949</v>
      </c>
      <c r="GU36" s="374">
        <v>210.53739872928284</v>
      </c>
      <c r="GV36" s="374">
        <v>211.06760176754688</v>
      </c>
      <c r="GW36" s="374">
        <v>209.43896252017194</v>
      </c>
      <c r="GX36" s="374">
        <v>203.91932657363594</v>
      </c>
      <c r="GY36" s="374">
        <v>205.86119231526584</v>
      </c>
      <c r="GZ36" s="374">
        <v>205.77080395944856</v>
      </c>
      <c r="HA36" s="374">
        <v>207.01051838954984</v>
      </c>
      <c r="HB36" s="374">
        <v>206.40332251710646</v>
      </c>
      <c r="HC36" s="374">
        <v>207.41301956359317</v>
      </c>
      <c r="HD36" s="374">
        <v>206.66021190607538</v>
      </c>
      <c r="HE36" s="374">
        <v>204.43168519476032</v>
      </c>
      <c r="HF36" s="374">
        <v>204.6132927770422</v>
      </c>
      <c r="HG36" s="374">
        <v>206.64620008943999</v>
      </c>
      <c r="HH36" s="374">
        <v>204.5924050758664</v>
      </c>
      <c r="HI36" s="374">
        <v>205.50590898395578</v>
      </c>
      <c r="HJ36" s="374">
        <v>205.5263103976412</v>
      </c>
      <c r="HK36" s="374">
        <v>206.21582628836677</v>
      </c>
      <c r="HL36" s="374">
        <v>203.98034906040536</v>
      </c>
      <c r="HM36" s="374">
        <v>203.35232161372022</v>
      </c>
      <c r="HN36" s="374">
        <v>204.90833787701669</v>
      </c>
      <c r="HO36" s="374">
        <v>203.95537487772154</v>
      </c>
      <c r="HP36" s="374">
        <v>204.16028318255181</v>
      </c>
      <c r="HQ36" s="374">
        <v>204.79017486538604</v>
      </c>
      <c r="HR36" s="374">
        <v>203.87046511958764</v>
      </c>
      <c r="HS36" s="374">
        <v>203.61789344025587</v>
      </c>
      <c r="HT36" s="374">
        <v>202.22557664714984</v>
      </c>
      <c r="HU36" s="374">
        <v>201.33712869971976</v>
      </c>
      <c r="HV36" s="374">
        <v>202.0224806760892</v>
      </c>
      <c r="HW36" s="374">
        <v>203.62975648635151</v>
      </c>
      <c r="HX36" s="374">
        <v>202.60099136758316</v>
      </c>
      <c r="HY36" s="374">
        <v>206.08888788057018</v>
      </c>
      <c r="HZ36" s="374">
        <v>205.70509141650365</v>
      </c>
      <c r="IA36" s="374">
        <v>207.91737773312724</v>
      </c>
      <c r="IB36" s="374">
        <v>209.38194006310576</v>
      </c>
      <c r="IC36" s="374">
        <v>211.3810823353767</v>
      </c>
      <c r="ID36" s="374">
        <v>214.48017669104453</v>
      </c>
      <c r="IE36" s="374">
        <v>212.77640856692943</v>
      </c>
      <c r="IF36" s="374">
        <v>210.44899955762278</v>
      </c>
      <c r="IG36" s="374">
        <v>209.41109765072974</v>
      </c>
      <c r="IH36" s="374">
        <v>209.1690803009657</v>
      </c>
      <c r="II36" s="374">
        <v>212.29112286241133</v>
      </c>
      <c r="IJ36" s="374">
        <v>212.8652096790851</v>
      </c>
      <c r="IK36" s="374">
        <v>207.14445601129864</v>
      </c>
      <c r="IL36" s="374">
        <v>210.52423337526267</v>
      </c>
      <c r="IM36" s="374">
        <v>212.77801275829978</v>
      </c>
      <c r="IN36" s="374">
        <v>214.38304248739263</v>
      </c>
      <c r="IO36" s="374">
        <v>217.00777057124398</v>
      </c>
      <c r="IP36" s="374">
        <v>218.02990234994121</v>
      </c>
      <c r="IQ36" s="374">
        <v>217.73808779983861</v>
      </c>
      <c r="IR36" s="374">
        <v>217.32289598676124</v>
      </c>
      <c r="IS36" s="374">
        <v>218.55740002380406</v>
      </c>
      <c r="IT36" s="374">
        <v>220.09713365450534</v>
      </c>
      <c r="IU36" s="374">
        <v>220.35004513008133</v>
      </c>
      <c r="IV36" s="374">
        <v>217.37027801359611</v>
      </c>
      <c r="IW36" s="374">
        <v>218.6761240340785</v>
      </c>
      <c r="IX36" s="374">
        <v>220.17174996806568</v>
      </c>
    </row>
    <row r="37" spans="1:258" x14ac:dyDescent="0.25">
      <c r="A37" s="253" t="s">
        <v>62</v>
      </c>
      <c r="B37" s="374">
        <v>100</v>
      </c>
      <c r="C37" s="374">
        <v>98.934514678711366</v>
      </c>
      <c r="D37" s="374">
        <v>97.809643591935242</v>
      </c>
      <c r="E37" s="374">
        <v>99.781172074357869</v>
      </c>
      <c r="F37" s="374">
        <v>103.14668741344929</v>
      </c>
      <c r="G37" s="374">
        <v>103.16833339693376</v>
      </c>
      <c r="H37" s="374">
        <v>103.87730772285866</v>
      </c>
      <c r="I37" s="374">
        <v>103.77210698096772</v>
      </c>
      <c r="J37" s="374">
        <v>104.45240931905072</v>
      </c>
      <c r="K37" s="374">
        <v>104.72155366860552</v>
      </c>
      <c r="L37" s="374">
        <v>103.97845904607054</v>
      </c>
      <c r="M37" s="374">
        <v>104.34026671656709</v>
      </c>
      <c r="N37" s="374">
        <v>106.12758545977123</v>
      </c>
      <c r="O37" s="374">
        <v>107.12553050982247</v>
      </c>
      <c r="P37" s="374">
        <v>108.03455765187771</v>
      </c>
      <c r="Q37" s="374">
        <v>108.62662302023702</v>
      </c>
      <c r="R37" s="374">
        <v>109.0850785253964</v>
      </c>
      <c r="S37" s="374">
        <v>107.22921054470824</v>
      </c>
      <c r="T37" s="374">
        <v>106.87504489823452</v>
      </c>
      <c r="U37" s="374">
        <v>107.32179602394949</v>
      </c>
      <c r="V37" s="374">
        <v>108.90249384053233</v>
      </c>
      <c r="W37" s="374">
        <v>109.67450212433603</v>
      </c>
      <c r="X37" s="374">
        <v>109.73396773307829</v>
      </c>
      <c r="Y37" s="374">
        <v>112.33677955174049</v>
      </c>
      <c r="Z37" s="374">
        <v>112.27049154130887</v>
      </c>
      <c r="AA37" s="374">
        <v>111.87147036863453</v>
      </c>
      <c r="AB37" s="374">
        <v>112.2414284925663</v>
      </c>
      <c r="AC37" s="374">
        <v>112.60575040008206</v>
      </c>
      <c r="AD37" s="374">
        <v>111.28330641294774</v>
      </c>
      <c r="AE37" s="374">
        <v>111.86672403701249</v>
      </c>
      <c r="AF37" s="374">
        <v>112.36068977259623</v>
      </c>
      <c r="AG37" s="374">
        <v>113.62996923392254</v>
      </c>
      <c r="AH37" s="374">
        <v>115.24474162008042</v>
      </c>
      <c r="AI37" s="374">
        <v>116.66187812526405</v>
      </c>
      <c r="AJ37" s="374">
        <v>118.21675101743908</v>
      </c>
      <c r="AK37" s="374">
        <v>117.64644157833412</v>
      </c>
      <c r="AL37" s="374">
        <v>118.15862109145591</v>
      </c>
      <c r="AM37" s="374">
        <v>119.5200536808772</v>
      </c>
      <c r="AN37" s="374">
        <v>120.24845278490673</v>
      </c>
      <c r="AO37" s="374">
        <v>120.62929442992767</v>
      </c>
      <c r="AP37" s="374">
        <v>119.09348803865544</v>
      </c>
      <c r="AQ37" s="374">
        <v>119.30366874982089</v>
      </c>
      <c r="AR37" s="374">
        <v>120.56038631621774</v>
      </c>
      <c r="AS37" s="374">
        <v>121.32219923394291</v>
      </c>
      <c r="AT37" s="374">
        <v>119.98521953088924</v>
      </c>
      <c r="AU37" s="374">
        <v>120.44163224323549</v>
      </c>
      <c r="AV37" s="374">
        <v>121.37547972596293</v>
      </c>
      <c r="AW37" s="374">
        <v>120.34767588837532</v>
      </c>
      <c r="AX37" s="374">
        <v>119.85093577438573</v>
      </c>
      <c r="AY37" s="374">
        <v>120.33895609380345</v>
      </c>
      <c r="AZ37" s="374">
        <v>121.26780301975282</v>
      </c>
      <c r="BA37" s="374">
        <v>122.59486184663429</v>
      </c>
      <c r="BB37" s="374">
        <v>124.15443116786352</v>
      </c>
      <c r="BC37" s="374">
        <v>122.57083571387406</v>
      </c>
      <c r="BD37" s="374">
        <v>122.0174438142142</v>
      </c>
      <c r="BE37" s="374">
        <v>122.40905224177685</v>
      </c>
      <c r="BF37" s="374">
        <v>123.60711214074743</v>
      </c>
      <c r="BG37" s="374">
        <v>125.32179374768165</v>
      </c>
      <c r="BH37" s="374">
        <v>125.79106741560017</v>
      </c>
      <c r="BI37" s="374">
        <v>126.55886837724603</v>
      </c>
      <c r="BJ37" s="374">
        <v>127.51310571987871</v>
      </c>
      <c r="BK37" s="374">
        <v>128.13548776687293</v>
      </c>
      <c r="BL37" s="374">
        <v>129.53323768947519</v>
      </c>
      <c r="BM37" s="374">
        <v>129.70418162474252</v>
      </c>
      <c r="BN37" s="374">
        <v>129.63822271646114</v>
      </c>
      <c r="BO37" s="374">
        <v>130.7345877800889</v>
      </c>
      <c r="BP37" s="374">
        <v>132.12585388861538</v>
      </c>
      <c r="BQ37" s="374">
        <v>133.673588977599</v>
      </c>
      <c r="BR37" s="374">
        <v>134.12499493108157</v>
      </c>
      <c r="BS37" s="374">
        <v>134.94271972476113</v>
      </c>
      <c r="BT37" s="374">
        <v>136.10470162908229</v>
      </c>
      <c r="BU37" s="374">
        <v>134.59380716744147</v>
      </c>
      <c r="BV37" s="374">
        <v>135.49406072606496</v>
      </c>
      <c r="BW37" s="374">
        <v>136.53183683626062</v>
      </c>
      <c r="BX37" s="374">
        <v>136.63473634347272</v>
      </c>
      <c r="BY37" s="374">
        <v>137.16370868101561</v>
      </c>
      <c r="BZ37" s="374">
        <v>136.41509573168784</v>
      </c>
      <c r="CA37" s="374">
        <v>136.02148010763264</v>
      </c>
      <c r="CB37" s="374">
        <v>135.09185240508214</v>
      </c>
      <c r="CC37" s="374">
        <v>134.29283600904586</v>
      </c>
      <c r="CD37" s="374">
        <v>135.80555891650334</v>
      </c>
      <c r="CE37" s="374">
        <v>137.52724042181754</v>
      </c>
      <c r="CF37" s="374">
        <v>138.48251864481423</v>
      </c>
      <c r="CG37" s="374">
        <v>139.52758113421103</v>
      </c>
      <c r="CH37" s="374">
        <v>140.26681214551684</v>
      </c>
      <c r="CI37" s="374">
        <v>140.58298440249172</v>
      </c>
      <c r="CJ37" s="374">
        <v>140.98501448506565</v>
      </c>
      <c r="CK37" s="374">
        <v>141.3645452745024</v>
      </c>
      <c r="CL37" s="374">
        <v>141.6937874316497</v>
      </c>
      <c r="CM37" s="374">
        <v>142.31852602819879</v>
      </c>
      <c r="CN37" s="374">
        <v>142.99037330715049</v>
      </c>
      <c r="CO37" s="374">
        <v>141.84976392927931</v>
      </c>
      <c r="CP37" s="374">
        <v>140.96157674491542</v>
      </c>
      <c r="CQ37" s="374">
        <v>140.86029036794105</v>
      </c>
      <c r="CR37" s="374">
        <v>141.55408782330872</v>
      </c>
      <c r="CS37" s="374">
        <v>142.78058320496757</v>
      </c>
      <c r="CT37" s="374">
        <v>140.25022279450837</v>
      </c>
      <c r="CU37" s="374">
        <v>139.98430473387353</v>
      </c>
      <c r="CV37" s="374">
        <v>138.80128549249213</v>
      </c>
      <c r="CW37" s="374">
        <v>138.27233935442587</v>
      </c>
      <c r="CX37" s="374">
        <v>136.13274766529892</v>
      </c>
      <c r="CY37" s="374">
        <v>137.87094194785234</v>
      </c>
      <c r="CZ37" s="374">
        <v>137.89764776450184</v>
      </c>
      <c r="DA37" s="374">
        <v>134.69608546690688</v>
      </c>
      <c r="DB37" s="374">
        <v>135.55952201774201</v>
      </c>
      <c r="DC37" s="374">
        <v>136.58540060992573</v>
      </c>
      <c r="DD37" s="374">
        <v>128.62814179988584</v>
      </c>
      <c r="DE37" s="374">
        <v>114.05739498991571</v>
      </c>
      <c r="DF37" s="374">
        <v>113.31137311645185</v>
      </c>
      <c r="DG37" s="374">
        <v>115.11160900123964</v>
      </c>
      <c r="DH37" s="374">
        <v>117.09621511321959</v>
      </c>
      <c r="DI37" s="374">
        <v>116.08858183848027</v>
      </c>
      <c r="DJ37" s="374">
        <v>116.87155990297082</v>
      </c>
      <c r="DK37" s="374">
        <v>123.28904350878639</v>
      </c>
      <c r="DL37" s="374">
        <v>128.04815543644619</v>
      </c>
      <c r="DM37" s="374">
        <v>131.33375044766765</v>
      </c>
      <c r="DN37" s="374">
        <v>137.30643489236337</v>
      </c>
      <c r="DO37" s="374">
        <v>139.85263683365372</v>
      </c>
      <c r="DP37" s="374">
        <v>144.88830640328428</v>
      </c>
      <c r="DQ37" s="374">
        <v>146.80518368552683</v>
      </c>
      <c r="DR37" s="374">
        <v>147.90351078003087</v>
      </c>
      <c r="DS37" s="374">
        <v>149.67915889438623</v>
      </c>
      <c r="DT37" s="374">
        <v>152.04635094210167</v>
      </c>
      <c r="DU37" s="374">
        <v>152.68688801077943</v>
      </c>
      <c r="DV37" s="374">
        <v>155.88425636236911</v>
      </c>
      <c r="DW37" s="374">
        <v>157.20300735316658</v>
      </c>
      <c r="DX37" s="374">
        <v>154.4971941795751</v>
      </c>
      <c r="DY37" s="374">
        <v>155.25164221809709</v>
      </c>
      <c r="DZ37" s="374">
        <v>158.68277013677542</v>
      </c>
      <c r="EA37" s="374">
        <v>160.30386186380045</v>
      </c>
      <c r="EB37" s="374">
        <v>161.95697360030965</v>
      </c>
      <c r="EC37" s="374">
        <v>164.16676818581624</v>
      </c>
      <c r="ED37" s="374">
        <v>160.97603828204899</v>
      </c>
      <c r="EE37" s="374">
        <v>162.40147036232733</v>
      </c>
      <c r="EF37" s="374">
        <v>163.49831311590125</v>
      </c>
      <c r="EG37" s="374">
        <v>164.8790211720999</v>
      </c>
      <c r="EH37" s="374">
        <v>165.1461727689161</v>
      </c>
      <c r="EI37" s="374">
        <v>166.66245293070511</v>
      </c>
      <c r="EJ37" s="374">
        <v>168.06071963356618</v>
      </c>
      <c r="EK37" s="374">
        <v>167.0891379770722</v>
      </c>
      <c r="EL37" s="374">
        <v>168.4684887954013</v>
      </c>
      <c r="EM37" s="374">
        <v>164.57844595206927</v>
      </c>
      <c r="EN37" s="374">
        <v>159.13802637965679</v>
      </c>
      <c r="EO37" s="374">
        <v>165.03406447428642</v>
      </c>
      <c r="EP37" s="374">
        <v>161.1957717040122</v>
      </c>
      <c r="EQ37" s="374">
        <v>164.2831157851827</v>
      </c>
      <c r="ER37" s="374">
        <v>169.13329926077304</v>
      </c>
      <c r="ES37" s="374">
        <v>172.63503292639837</v>
      </c>
      <c r="ET37" s="374">
        <v>173.52870929738631</v>
      </c>
      <c r="EU37" s="374">
        <v>174.1774917529489</v>
      </c>
      <c r="EV37" s="374">
        <v>172.83265264411696</v>
      </c>
      <c r="EW37" s="374">
        <v>174.671421879447</v>
      </c>
      <c r="EX37" s="374">
        <v>178.78016327130081</v>
      </c>
      <c r="EY37" s="374">
        <v>180.70275227106615</v>
      </c>
      <c r="EZ37" s="374">
        <v>182.67204432699003</v>
      </c>
      <c r="FA37" s="374">
        <v>184.38022360484206</v>
      </c>
      <c r="FB37" s="374">
        <v>185.98914702069135</v>
      </c>
      <c r="FC37" s="374">
        <v>188.01740245143191</v>
      </c>
      <c r="FD37" s="374">
        <v>186.91072273653964</v>
      </c>
      <c r="FE37" s="374">
        <v>188.06990513636168</v>
      </c>
      <c r="FF37" s="374">
        <v>188.6823322212513</v>
      </c>
      <c r="FG37" s="374">
        <v>191.52861146948317</v>
      </c>
      <c r="FH37" s="374">
        <v>190.13171091886056</v>
      </c>
      <c r="FI37" s="374">
        <v>185.5835911130593</v>
      </c>
      <c r="FJ37" s="374">
        <v>187.38638633536189</v>
      </c>
      <c r="FK37" s="374">
        <v>185.76256573213897</v>
      </c>
      <c r="FL37" s="374">
        <v>187.62440088985917</v>
      </c>
      <c r="FM37" s="374">
        <v>190.55329588058123</v>
      </c>
      <c r="FN37" s="374">
        <v>190.49139115556653</v>
      </c>
      <c r="FO37" s="374">
        <v>190.5020201725653</v>
      </c>
      <c r="FP37" s="374">
        <v>191.87599332905089</v>
      </c>
      <c r="FQ37" s="374">
        <v>193.77864700406047</v>
      </c>
      <c r="FR37" s="374">
        <v>194.78503779220844</v>
      </c>
      <c r="FS37" s="374">
        <v>196.11351033917725</v>
      </c>
      <c r="FT37" s="374">
        <v>198.60817428834781</v>
      </c>
      <c r="FU37" s="374">
        <v>199.46574753636574</v>
      </c>
      <c r="FV37" s="374">
        <v>199.47158038185793</v>
      </c>
      <c r="FW37" s="374">
        <v>201.18804525833218</v>
      </c>
      <c r="FX37" s="374">
        <v>199.72578153738007</v>
      </c>
      <c r="FY37" s="374">
        <v>200.9131409702261</v>
      </c>
      <c r="FZ37" s="374">
        <v>200.91161173964696</v>
      </c>
      <c r="GA37" s="374">
        <v>198.87537863124044</v>
      </c>
      <c r="GB37" s="374">
        <v>201.19482989795526</v>
      </c>
      <c r="GC37" s="374">
        <v>202.85328869826668</v>
      </c>
      <c r="GD37" s="374">
        <v>202.970547220973</v>
      </c>
      <c r="GE37" s="374">
        <v>203.55703294435131</v>
      </c>
      <c r="GF37" s="374">
        <v>202.89817754766489</v>
      </c>
      <c r="GG37" s="374">
        <v>199.59933972482389</v>
      </c>
      <c r="GH37" s="374">
        <v>199.99362204308918</v>
      </c>
      <c r="GI37" s="374">
        <v>198.28264537426494</v>
      </c>
      <c r="GJ37" s="374">
        <v>196.17100273907946</v>
      </c>
      <c r="GK37" s="374">
        <v>198.67053502573501</v>
      </c>
      <c r="GL37" s="374">
        <v>199.04882687845975</v>
      </c>
      <c r="GM37" s="374">
        <v>196.9356641346034</v>
      </c>
      <c r="GN37" s="374">
        <v>195.78066734676537</v>
      </c>
      <c r="GO37" s="374">
        <v>195.65372314779486</v>
      </c>
      <c r="GP37" s="374">
        <v>198.99121630325837</v>
      </c>
      <c r="GQ37" s="374">
        <v>200.74129456625616</v>
      </c>
      <c r="GR37" s="374">
        <v>201.33266272436481</v>
      </c>
      <c r="GS37" s="374">
        <v>202.27672911590548</v>
      </c>
      <c r="GT37" s="374">
        <v>204.38285102566087</v>
      </c>
      <c r="GU37" s="374">
        <v>205.78605627351072</v>
      </c>
      <c r="GV37" s="374">
        <v>205.91549597875311</v>
      </c>
      <c r="GW37" s="374">
        <v>205.56746462611159</v>
      </c>
      <c r="GX37" s="374">
        <v>203.41836606063248</v>
      </c>
      <c r="GY37" s="374">
        <v>205.2469999641811</v>
      </c>
      <c r="GZ37" s="374">
        <v>205.54561255989722</v>
      </c>
      <c r="HA37" s="374">
        <v>207.64542747854193</v>
      </c>
      <c r="HB37" s="374">
        <v>207.71461929461802</v>
      </c>
      <c r="HC37" s="374">
        <v>208.74123970522447</v>
      </c>
      <c r="HD37" s="374">
        <v>209.35345036289334</v>
      </c>
      <c r="HE37" s="374">
        <v>209.09367474464352</v>
      </c>
      <c r="HF37" s="374">
        <v>209.91622440030841</v>
      </c>
      <c r="HG37" s="374">
        <v>210.81543784371863</v>
      </c>
      <c r="HH37" s="374">
        <v>211.16215429501511</v>
      </c>
      <c r="HI37" s="374">
        <v>212.24907930780307</v>
      </c>
      <c r="HJ37" s="374">
        <v>212.11504558592802</v>
      </c>
      <c r="HK37" s="374">
        <v>212.18139091598928</v>
      </c>
      <c r="HL37" s="374">
        <v>212.0067944241265</v>
      </c>
      <c r="HM37" s="374">
        <v>210.90831693101475</v>
      </c>
      <c r="HN37" s="374">
        <v>210.95214883645824</v>
      </c>
      <c r="HO37" s="374">
        <v>210.84884824039585</v>
      </c>
      <c r="HP37" s="374">
        <v>210.07399620255566</v>
      </c>
      <c r="HQ37" s="374">
        <v>209.62510410515642</v>
      </c>
      <c r="HR37" s="374">
        <v>210.90193759717752</v>
      </c>
      <c r="HS37" s="374">
        <v>209.99426244533157</v>
      </c>
      <c r="HT37" s="374">
        <v>208.66840047426493</v>
      </c>
      <c r="HU37" s="374">
        <v>207.33344788584628</v>
      </c>
      <c r="HV37" s="374">
        <v>207.12338374297903</v>
      </c>
      <c r="HW37" s="374">
        <v>210.46212478794533</v>
      </c>
      <c r="HX37" s="374">
        <v>212.00892355464291</v>
      </c>
      <c r="HY37" s="374">
        <v>213.59121233222334</v>
      </c>
      <c r="HZ37" s="374">
        <v>214.57791533652758</v>
      </c>
      <c r="IA37" s="374">
        <v>213.91815763400314</v>
      </c>
      <c r="IB37" s="374">
        <v>216.96295316198584</v>
      </c>
      <c r="IC37" s="374">
        <v>218.53878828699408</v>
      </c>
      <c r="ID37" s="374">
        <v>219.17284906482348</v>
      </c>
      <c r="IE37" s="374">
        <v>218.47868670514248</v>
      </c>
      <c r="IF37" s="374">
        <v>218.28875323385904</v>
      </c>
      <c r="IG37" s="374">
        <v>218.23026688214736</v>
      </c>
      <c r="IH37" s="374">
        <v>219.23927996047902</v>
      </c>
      <c r="II37" s="374">
        <v>220.98711278603903</v>
      </c>
      <c r="IJ37" s="374">
        <v>219.77083501931588</v>
      </c>
      <c r="IK37" s="374">
        <v>202.96936505474972</v>
      </c>
      <c r="IL37" s="374">
        <v>208.51838212304119</v>
      </c>
      <c r="IM37" s="374">
        <v>212.2243104686255</v>
      </c>
      <c r="IN37" s="374">
        <v>215.29826021432348</v>
      </c>
      <c r="IO37" s="374">
        <v>218.83077399052354</v>
      </c>
      <c r="IP37" s="374">
        <v>219.40134801801952</v>
      </c>
      <c r="IQ37" s="374">
        <v>218.73440406763467</v>
      </c>
      <c r="IR37" s="374">
        <v>219.32499985146964</v>
      </c>
      <c r="IS37" s="374">
        <v>223.82592265309097</v>
      </c>
      <c r="IT37" s="374">
        <v>225.17136629263445</v>
      </c>
      <c r="IU37" s="374">
        <v>224.48585931319593</v>
      </c>
      <c r="IV37" s="374">
        <v>222.16223508597267</v>
      </c>
      <c r="IW37" s="374">
        <v>221.82408979716186</v>
      </c>
      <c r="IX37" s="374">
        <v>222.70630751079503</v>
      </c>
    </row>
    <row r="38" spans="1:258" x14ac:dyDescent="0.25">
      <c r="A38" s="253" t="s">
        <v>56</v>
      </c>
      <c r="B38" s="374">
        <v>100</v>
      </c>
      <c r="C38" s="374">
        <v>100.44280367476357</v>
      </c>
      <c r="D38" s="374">
        <v>99.816710777734286</v>
      </c>
      <c r="E38" s="374">
        <v>100.69499943404681</v>
      </c>
      <c r="F38" s="374">
        <v>102.02669619551476</v>
      </c>
      <c r="G38" s="374">
        <v>101.88586504385087</v>
      </c>
      <c r="H38" s="374">
        <v>101.25401454106978</v>
      </c>
      <c r="I38" s="374">
        <v>101.39146179749805</v>
      </c>
      <c r="J38" s="374">
        <v>102.09175581442925</v>
      </c>
      <c r="K38" s="374">
        <v>102.91532365568781</v>
      </c>
      <c r="L38" s="374">
        <v>103.39350944994149</v>
      </c>
      <c r="M38" s="374">
        <v>104.45897097245826</v>
      </c>
      <c r="N38" s="374">
        <v>105.73094635281771</v>
      </c>
      <c r="O38" s="374">
        <v>106.91543499778886</v>
      </c>
      <c r="P38" s="374">
        <v>107.81905342802156</v>
      </c>
      <c r="Q38" s="374">
        <v>108.70142776618547</v>
      </c>
      <c r="R38" s="374">
        <v>109.38946212130638</v>
      </c>
      <c r="S38" s="374">
        <v>108.50251640577879</v>
      </c>
      <c r="T38" s="374">
        <v>108.39391251263839</v>
      </c>
      <c r="U38" s="374">
        <v>109.59525831363391</v>
      </c>
      <c r="V38" s="374">
        <v>110.75255052597788</v>
      </c>
      <c r="W38" s="374">
        <v>111.83712802991072</v>
      </c>
      <c r="X38" s="374">
        <v>112.85319126833298</v>
      </c>
      <c r="Y38" s="374">
        <v>114.51346094341231</v>
      </c>
      <c r="Z38" s="374">
        <v>114.38522255108045</v>
      </c>
      <c r="AA38" s="374">
        <v>113.26950726374645</v>
      </c>
      <c r="AB38" s="374">
        <v>113.64544430779851</v>
      </c>
      <c r="AC38" s="374">
        <v>114.16332810091285</v>
      </c>
      <c r="AD38" s="374">
        <v>113.37093660428442</v>
      </c>
      <c r="AE38" s="374">
        <v>114.32774025576938</v>
      </c>
      <c r="AF38" s="374">
        <v>114.83555339807916</v>
      </c>
      <c r="AG38" s="374">
        <v>115.99614197495126</v>
      </c>
      <c r="AH38" s="374">
        <v>117.13705517316049</v>
      </c>
      <c r="AI38" s="374">
        <v>118.49432111569497</v>
      </c>
      <c r="AJ38" s="374">
        <v>120.07322837581137</v>
      </c>
      <c r="AK38" s="374">
        <v>120.08782748361303</v>
      </c>
      <c r="AL38" s="374">
        <v>120.93373344214613</v>
      </c>
      <c r="AM38" s="374">
        <v>122.76163104288676</v>
      </c>
      <c r="AN38" s="374">
        <v>123.65138009560783</v>
      </c>
      <c r="AO38" s="374">
        <v>124.72215077985949</v>
      </c>
      <c r="AP38" s="374">
        <v>124.5569966569154</v>
      </c>
      <c r="AQ38" s="374">
        <v>124.95426905846547</v>
      </c>
      <c r="AR38" s="374">
        <v>127.00251551666805</v>
      </c>
      <c r="AS38" s="374">
        <v>126.85721884445974</v>
      </c>
      <c r="AT38" s="374">
        <v>126.18467270454353</v>
      </c>
      <c r="AU38" s="374">
        <v>125.77800967718156</v>
      </c>
      <c r="AV38" s="374">
        <v>127.16468474924767</v>
      </c>
      <c r="AW38" s="374">
        <v>126.30823125228373</v>
      </c>
      <c r="AX38" s="374">
        <v>126.3867067563108</v>
      </c>
      <c r="AY38" s="374">
        <v>127.76761436525992</v>
      </c>
      <c r="AZ38" s="374">
        <v>128.64574863413145</v>
      </c>
      <c r="BA38" s="374">
        <v>130.12303421337651</v>
      </c>
      <c r="BB38" s="374">
        <v>130.81683883350061</v>
      </c>
      <c r="BC38" s="374">
        <v>129.94949483035759</v>
      </c>
      <c r="BD38" s="374">
        <v>129.60244481030549</v>
      </c>
      <c r="BE38" s="374">
        <v>129.75870219714</v>
      </c>
      <c r="BF38" s="374">
        <v>130.70840528107135</v>
      </c>
      <c r="BG38" s="374">
        <v>131.94538471283462</v>
      </c>
      <c r="BH38" s="374">
        <v>132.46239808323818</v>
      </c>
      <c r="BI38" s="374">
        <v>133.13432626792087</v>
      </c>
      <c r="BJ38" s="374">
        <v>133.91591936880118</v>
      </c>
      <c r="BK38" s="374">
        <v>134.55062131791729</v>
      </c>
      <c r="BL38" s="374">
        <v>135.54970777043619</v>
      </c>
      <c r="BM38" s="374">
        <v>135.41616485965491</v>
      </c>
      <c r="BN38" s="374">
        <v>135.95004849589262</v>
      </c>
      <c r="BO38" s="374">
        <v>137.17185263436951</v>
      </c>
      <c r="BP38" s="374">
        <v>138.19076325019972</v>
      </c>
      <c r="BQ38" s="374">
        <v>139.1400107331616</v>
      </c>
      <c r="BR38" s="374">
        <v>138.95502329856944</v>
      </c>
      <c r="BS38" s="374">
        <v>139.77378888591034</v>
      </c>
      <c r="BT38" s="374">
        <v>139.9457536563699</v>
      </c>
      <c r="BU38" s="374">
        <v>138.64938431295724</v>
      </c>
      <c r="BV38" s="374">
        <v>138.24228892157478</v>
      </c>
      <c r="BW38" s="374">
        <v>139.15651783944463</v>
      </c>
      <c r="BX38" s="374">
        <v>138.70800343801173</v>
      </c>
      <c r="BY38" s="374">
        <v>138.45994923231518</v>
      </c>
      <c r="BZ38" s="374">
        <v>137.09117185053029</v>
      </c>
      <c r="CA38" s="374">
        <v>136.17179015328006</v>
      </c>
      <c r="CB38" s="374">
        <v>136.67681065521253</v>
      </c>
      <c r="CC38" s="374">
        <v>136.28427301326579</v>
      </c>
      <c r="CD38" s="374">
        <v>137.42674924160858</v>
      </c>
      <c r="CE38" s="374">
        <v>138.57490969760576</v>
      </c>
      <c r="CF38" s="374">
        <v>139.56577412137915</v>
      </c>
      <c r="CG38" s="374">
        <v>139.59854585423781</v>
      </c>
      <c r="CH38" s="374">
        <v>140.66160270679975</v>
      </c>
      <c r="CI38" s="374">
        <v>139.91856433888924</v>
      </c>
      <c r="CJ38" s="374">
        <v>139.8970613489401</v>
      </c>
      <c r="CK38" s="374">
        <v>140.62981741289892</v>
      </c>
      <c r="CL38" s="374">
        <v>140.65857614565999</v>
      </c>
      <c r="CM38" s="374">
        <v>140.34675162887629</v>
      </c>
      <c r="CN38" s="374">
        <v>139.29452165941453</v>
      </c>
      <c r="CO38" s="374">
        <v>138.49490880587575</v>
      </c>
      <c r="CP38" s="374">
        <v>139.59432841531105</v>
      </c>
      <c r="CQ38" s="374">
        <v>140.60073830067219</v>
      </c>
      <c r="CR38" s="374">
        <v>140.62915233403137</v>
      </c>
      <c r="CS38" s="374">
        <v>141.84138095142364</v>
      </c>
      <c r="CT38" s="374">
        <v>142.71357438871703</v>
      </c>
      <c r="CU38" s="374">
        <v>142.09061639214309</v>
      </c>
      <c r="CV38" s="374">
        <v>144.65359268282327</v>
      </c>
      <c r="CW38" s="374">
        <v>145.28051897108668</v>
      </c>
      <c r="CX38" s="374">
        <v>144.77340703596963</v>
      </c>
      <c r="CY38" s="374">
        <v>144.03691505680845</v>
      </c>
      <c r="CZ38" s="374">
        <v>143.0232337461394</v>
      </c>
      <c r="DA38" s="374">
        <v>141.17506350770651</v>
      </c>
      <c r="DB38" s="374">
        <v>142.79262905353758</v>
      </c>
      <c r="DC38" s="374">
        <v>144.58933515434487</v>
      </c>
      <c r="DD38" s="374">
        <v>143.24024075911169</v>
      </c>
      <c r="DE38" s="374">
        <v>142.61402722373796</v>
      </c>
      <c r="DF38" s="374">
        <v>146.30768621959564</v>
      </c>
      <c r="DG38" s="374">
        <v>149.94956682721602</v>
      </c>
      <c r="DH38" s="374">
        <v>149.34320923697393</v>
      </c>
      <c r="DI38" s="374">
        <v>150.06127788181121</v>
      </c>
      <c r="DJ38" s="374">
        <v>151.76204305836086</v>
      </c>
      <c r="DK38" s="374">
        <v>152.09976572547598</v>
      </c>
      <c r="DL38" s="374">
        <v>152.27991132952027</v>
      </c>
      <c r="DM38" s="374">
        <v>153.54924008234406</v>
      </c>
      <c r="DN38" s="374">
        <v>155.1652617232273</v>
      </c>
      <c r="DO38" s="374">
        <v>156.39612463697287</v>
      </c>
      <c r="DP38" s="374">
        <v>156.79251168015887</v>
      </c>
      <c r="DQ38" s="374">
        <v>157.13822769369918</v>
      </c>
      <c r="DR38" s="374">
        <v>158.46278342665804</v>
      </c>
      <c r="DS38" s="374">
        <v>158.86864268885924</v>
      </c>
      <c r="DT38" s="374">
        <v>160.31989286365811</v>
      </c>
      <c r="DU38" s="374">
        <v>161.75124136131205</v>
      </c>
      <c r="DV38" s="374">
        <v>162.35744290110082</v>
      </c>
      <c r="DW38" s="374">
        <v>163.35571211775982</v>
      </c>
      <c r="DX38" s="374">
        <v>166.45766134390294</v>
      </c>
      <c r="DY38" s="374">
        <v>167.15503738957671</v>
      </c>
      <c r="DZ38" s="374">
        <v>167.03710068019433</v>
      </c>
      <c r="EA38" s="374">
        <v>170.4017948219539</v>
      </c>
      <c r="EB38" s="374">
        <v>169.60047749914591</v>
      </c>
      <c r="EC38" s="374">
        <v>168.51952901946919</v>
      </c>
      <c r="ED38" s="374">
        <v>167.45424400507915</v>
      </c>
      <c r="EE38" s="374">
        <v>167.07660961172064</v>
      </c>
      <c r="EF38" s="374">
        <v>165.99128937078547</v>
      </c>
      <c r="EG38" s="374">
        <v>165.74608788233331</v>
      </c>
      <c r="EH38" s="374">
        <v>164.62316066832736</v>
      </c>
      <c r="EI38" s="374">
        <v>165.53989780016997</v>
      </c>
      <c r="EJ38" s="374">
        <v>167.23935980059721</v>
      </c>
      <c r="EK38" s="374">
        <v>167.1446361910771</v>
      </c>
      <c r="EL38" s="374">
        <v>169.3591188641133</v>
      </c>
      <c r="EM38" s="374">
        <v>172.60260694210089</v>
      </c>
      <c r="EN38" s="374">
        <v>174.36621277347314</v>
      </c>
      <c r="EO38" s="374">
        <v>173.8311939531124</v>
      </c>
      <c r="EP38" s="374">
        <v>174.98728172829237</v>
      </c>
      <c r="EQ38" s="374">
        <v>177.82040375733345</v>
      </c>
      <c r="ER38" s="374">
        <v>177.77485258591793</v>
      </c>
      <c r="ES38" s="374">
        <v>177.92591270608759</v>
      </c>
      <c r="ET38" s="374">
        <v>178.39336541986034</v>
      </c>
      <c r="EU38" s="374">
        <v>179.4406566342702</v>
      </c>
      <c r="EV38" s="374">
        <v>182.44211080659153</v>
      </c>
      <c r="EW38" s="374">
        <v>181.17739210659582</v>
      </c>
      <c r="EX38" s="374">
        <v>183.36746045986828</v>
      </c>
      <c r="EY38" s="374">
        <v>184.01339408329147</v>
      </c>
      <c r="EZ38" s="374">
        <v>183.74241783630254</v>
      </c>
      <c r="FA38" s="374">
        <v>183.9728644987191</v>
      </c>
      <c r="FB38" s="374">
        <v>185.61054429641078</v>
      </c>
      <c r="FC38" s="374">
        <v>186.32488044470799</v>
      </c>
      <c r="FD38" s="374">
        <v>184.31121910996754</v>
      </c>
      <c r="FE38" s="374">
        <v>185.68294326002919</v>
      </c>
      <c r="FF38" s="374">
        <v>186.83354848181219</v>
      </c>
      <c r="FG38" s="374">
        <v>188.50082129065859</v>
      </c>
      <c r="FH38" s="374">
        <v>187.94534288034228</v>
      </c>
      <c r="FI38" s="374">
        <v>185.54882090313086</v>
      </c>
      <c r="FJ38" s="374">
        <v>185.99373803311062</v>
      </c>
      <c r="FK38" s="374">
        <v>184.44322360818106</v>
      </c>
      <c r="FL38" s="374">
        <v>185.42454536827572</v>
      </c>
      <c r="FM38" s="374">
        <v>186.87387114119053</v>
      </c>
      <c r="FN38" s="374">
        <v>187.9586460382929</v>
      </c>
      <c r="FO38" s="374">
        <v>186.92671168376862</v>
      </c>
      <c r="FP38" s="374">
        <v>189.03086091188155</v>
      </c>
      <c r="FQ38" s="374">
        <v>189.67904565126054</v>
      </c>
      <c r="FR38" s="374">
        <v>190.33199420161927</v>
      </c>
      <c r="FS38" s="374">
        <v>191.11776023611577</v>
      </c>
      <c r="FT38" s="374">
        <v>192.53747818188725</v>
      </c>
      <c r="FU38" s="374">
        <v>193.27729027899488</v>
      </c>
      <c r="FV38" s="374">
        <v>193.63440364552091</v>
      </c>
      <c r="FW38" s="374">
        <v>195.27249202091352</v>
      </c>
      <c r="FX38" s="374">
        <v>195.48822915520793</v>
      </c>
      <c r="FY38" s="374">
        <v>195.99534794011987</v>
      </c>
      <c r="FZ38" s="374">
        <v>196.48349164825865</v>
      </c>
      <c r="GA38" s="374">
        <v>196.77233216047864</v>
      </c>
      <c r="GB38" s="374">
        <v>198.63292131059319</v>
      </c>
      <c r="GC38" s="374">
        <v>198.88868266118774</v>
      </c>
      <c r="GD38" s="374">
        <v>199.25756636672031</v>
      </c>
      <c r="GE38" s="374">
        <v>198.54814504216367</v>
      </c>
      <c r="GF38" s="374">
        <v>196.31581098670299</v>
      </c>
      <c r="GG38" s="374">
        <v>193.98892812409832</v>
      </c>
      <c r="GH38" s="374">
        <v>194.81919912360274</v>
      </c>
      <c r="GI38" s="374">
        <v>194.45695646555109</v>
      </c>
      <c r="GJ38" s="374">
        <v>194.78178191035906</v>
      </c>
      <c r="GK38" s="374">
        <v>195.52523646938488</v>
      </c>
      <c r="GL38" s="374">
        <v>196.47626122047328</v>
      </c>
      <c r="GM38" s="374">
        <v>195.78772415108253</v>
      </c>
      <c r="GN38" s="374">
        <v>197.47702360341501</v>
      </c>
      <c r="GO38" s="374">
        <v>197.97551885215324</v>
      </c>
      <c r="GP38" s="374">
        <v>198.8958926963189</v>
      </c>
      <c r="GQ38" s="374">
        <v>198.9815789601906</v>
      </c>
      <c r="GR38" s="374">
        <v>200.14892574554679</v>
      </c>
      <c r="GS38" s="374">
        <v>201.75918763850308</v>
      </c>
      <c r="GT38" s="374">
        <v>202.22784910788434</v>
      </c>
      <c r="GU38" s="374">
        <v>202.80583345219381</v>
      </c>
      <c r="GV38" s="374">
        <v>203.38468383495507</v>
      </c>
      <c r="GW38" s="374">
        <v>202.00040933878051</v>
      </c>
      <c r="GX38" s="374">
        <v>201.36078837281158</v>
      </c>
      <c r="GY38" s="374">
        <v>202.25829418118209</v>
      </c>
      <c r="GZ38" s="374">
        <v>201.59992556860112</v>
      </c>
      <c r="HA38" s="374">
        <v>203.41569552102777</v>
      </c>
      <c r="HB38" s="374">
        <v>203.18472191323303</v>
      </c>
      <c r="HC38" s="374">
        <v>203.37095605149651</v>
      </c>
      <c r="HD38" s="374">
        <v>203.76166388359638</v>
      </c>
      <c r="HE38" s="374">
        <v>203.80761893073867</v>
      </c>
      <c r="HF38" s="374">
        <v>203.99328827234541</v>
      </c>
      <c r="HG38" s="374">
        <v>205.32513180688636</v>
      </c>
      <c r="HH38" s="374">
        <v>205.57861659993901</v>
      </c>
      <c r="HI38" s="374">
        <v>205.99193782261278</v>
      </c>
      <c r="HJ38" s="374">
        <v>206.6041093338325</v>
      </c>
      <c r="HK38" s="374">
        <v>206.31493133571576</v>
      </c>
      <c r="HL38" s="374">
        <v>205.36726676892687</v>
      </c>
      <c r="HM38" s="374">
        <v>204.43721093681921</v>
      </c>
      <c r="HN38" s="374">
        <v>206.24628766685632</v>
      </c>
      <c r="HO38" s="374">
        <v>206.01593878559041</v>
      </c>
      <c r="HP38" s="374">
        <v>206.7915183489383</v>
      </c>
      <c r="HQ38" s="374">
        <v>207.17252190130753</v>
      </c>
      <c r="HR38" s="374">
        <v>206.95529802060724</v>
      </c>
      <c r="HS38" s="374">
        <v>207.44517795496941</v>
      </c>
      <c r="HT38" s="374">
        <v>207.57538895509236</v>
      </c>
      <c r="HU38" s="374">
        <v>207.92322616643034</v>
      </c>
      <c r="HV38" s="374">
        <v>208.0839581902251</v>
      </c>
      <c r="HW38" s="374">
        <v>209.16007368452134</v>
      </c>
      <c r="HX38" s="374">
        <v>210.09112862269134</v>
      </c>
      <c r="HY38" s="374">
        <v>211.6425180959726</v>
      </c>
      <c r="HZ38" s="374">
        <v>211.2902169268618</v>
      </c>
      <c r="IA38" s="374">
        <v>212.16797277340487</v>
      </c>
      <c r="IB38" s="374">
        <v>212.84697794177941</v>
      </c>
      <c r="IC38" s="374">
        <v>213.29853295859249</v>
      </c>
      <c r="ID38" s="374">
        <v>214.52283240522721</v>
      </c>
      <c r="IE38" s="374">
        <v>213.46701146384532</v>
      </c>
      <c r="IF38" s="374">
        <v>212.24889117672112</v>
      </c>
      <c r="IG38" s="374">
        <v>211.91213878378795</v>
      </c>
      <c r="IH38" s="374">
        <v>211.15037439193586</v>
      </c>
      <c r="II38" s="374">
        <v>212.81902186248112</v>
      </c>
      <c r="IJ38" s="374">
        <v>213.7422607201654</v>
      </c>
      <c r="IK38" s="374">
        <v>208.96790620391943</v>
      </c>
      <c r="IL38" s="374">
        <v>210.73125508444224</v>
      </c>
      <c r="IM38" s="374">
        <v>210.83733334142957</v>
      </c>
      <c r="IN38" s="374">
        <v>211.82218526201689</v>
      </c>
      <c r="IO38" s="374">
        <v>212.53358687236948</v>
      </c>
      <c r="IP38" s="374">
        <v>212.09187195371248</v>
      </c>
      <c r="IQ38" s="374">
        <v>213.05699781943486</v>
      </c>
      <c r="IR38" s="374">
        <v>213.54849764467821</v>
      </c>
      <c r="IS38" s="374">
        <v>213.57527964721493</v>
      </c>
      <c r="IT38" s="374">
        <v>213.91874362909857</v>
      </c>
      <c r="IU38" s="374">
        <v>213.42879030444405</v>
      </c>
      <c r="IV38" s="374">
        <v>209.87942305383191</v>
      </c>
      <c r="IW38" s="374">
        <v>210.07848977124323</v>
      </c>
      <c r="IX38" s="374">
        <v>209.18025738346196</v>
      </c>
    </row>
    <row r="39" spans="1:258" x14ac:dyDescent="0.25">
      <c r="A39" s="253" t="s">
        <v>66</v>
      </c>
      <c r="B39" s="374">
        <v>100</v>
      </c>
      <c r="C39" s="374">
        <v>100</v>
      </c>
      <c r="D39" s="374">
        <v>100</v>
      </c>
      <c r="E39" s="374">
        <v>100</v>
      </c>
      <c r="F39" s="374">
        <v>100</v>
      </c>
      <c r="G39" s="374">
        <v>100</v>
      </c>
      <c r="H39" s="374">
        <v>100</v>
      </c>
      <c r="I39" s="374">
        <v>100</v>
      </c>
      <c r="J39" s="374">
        <v>100</v>
      </c>
      <c r="K39" s="374">
        <v>100</v>
      </c>
      <c r="L39" s="374">
        <v>100</v>
      </c>
      <c r="M39" s="374">
        <v>100</v>
      </c>
      <c r="N39" s="374">
        <v>100</v>
      </c>
      <c r="O39" s="374">
        <v>100</v>
      </c>
      <c r="P39" s="374">
        <v>100</v>
      </c>
      <c r="Q39" s="374">
        <v>100</v>
      </c>
      <c r="R39" s="374">
        <v>100</v>
      </c>
      <c r="S39" s="374">
        <v>100.35618794439883</v>
      </c>
      <c r="T39" s="374">
        <v>100.87086245243157</v>
      </c>
      <c r="U39" s="374">
        <v>101.19937639655366</v>
      </c>
      <c r="V39" s="374">
        <v>101.5710386196065</v>
      </c>
      <c r="W39" s="374">
        <v>102.03092419779843</v>
      </c>
      <c r="X39" s="374">
        <v>102.41313888055276</v>
      </c>
      <c r="Y39" s="374">
        <v>102.72533993995184</v>
      </c>
      <c r="Z39" s="374">
        <v>103.06670252705955</v>
      </c>
      <c r="AA39" s="374">
        <v>103.28831416419629</v>
      </c>
      <c r="AB39" s="374">
        <v>103.59946696600913</v>
      </c>
      <c r="AC39" s="374">
        <v>106.5031704301111</v>
      </c>
      <c r="AD39" s="374">
        <v>104.0971264911658</v>
      </c>
      <c r="AE39" s="374">
        <v>104.33719054138858</v>
      </c>
      <c r="AF39" s="374">
        <v>104.62344988203279</v>
      </c>
      <c r="AG39" s="374">
        <v>104.92779231487343</v>
      </c>
      <c r="AH39" s="374">
        <v>105.30839688865788</v>
      </c>
      <c r="AI39" s="374">
        <v>105.52813664850031</v>
      </c>
      <c r="AJ39" s="374">
        <v>105.41010021081297</v>
      </c>
      <c r="AK39" s="374">
        <v>100</v>
      </c>
      <c r="AL39" s="374">
        <v>100</v>
      </c>
      <c r="AM39" s="374">
        <v>100</v>
      </c>
      <c r="AN39" s="374">
        <v>100</v>
      </c>
      <c r="AO39" s="374">
        <v>100</v>
      </c>
      <c r="AP39" s="374">
        <v>100</v>
      </c>
      <c r="AQ39" s="374">
        <v>100</v>
      </c>
      <c r="AR39" s="374">
        <v>100</v>
      </c>
      <c r="AS39" s="374">
        <v>100</v>
      </c>
      <c r="AT39" s="374">
        <v>100</v>
      </c>
      <c r="AU39" s="374">
        <v>100</v>
      </c>
      <c r="AV39" s="374">
        <v>100</v>
      </c>
      <c r="AW39" s="374">
        <v>100</v>
      </c>
      <c r="AX39" s="374">
        <v>100</v>
      </c>
      <c r="AY39" s="374">
        <v>100</v>
      </c>
      <c r="AZ39" s="374">
        <v>100</v>
      </c>
      <c r="BA39" s="374">
        <v>100</v>
      </c>
      <c r="BB39" s="374">
        <v>100</v>
      </c>
      <c r="BC39" s="374">
        <v>100</v>
      </c>
      <c r="BD39" s="374">
        <v>100</v>
      </c>
      <c r="BE39" s="374">
        <v>100</v>
      </c>
      <c r="BF39" s="374">
        <v>100</v>
      </c>
      <c r="BG39" s="374">
        <v>100</v>
      </c>
      <c r="BH39" s="374">
        <v>100</v>
      </c>
      <c r="BI39" s="374">
        <v>100</v>
      </c>
      <c r="BJ39" s="374">
        <v>100</v>
      </c>
      <c r="BK39" s="374">
        <v>100</v>
      </c>
      <c r="BL39" s="374">
        <v>100</v>
      </c>
      <c r="BM39" s="374">
        <v>100</v>
      </c>
      <c r="BN39" s="374">
        <v>100</v>
      </c>
      <c r="BO39" s="374">
        <v>100</v>
      </c>
      <c r="BP39" s="374">
        <v>100</v>
      </c>
      <c r="BQ39" s="374">
        <v>100</v>
      </c>
      <c r="BR39" s="374">
        <v>100</v>
      </c>
      <c r="BS39" s="374">
        <v>100</v>
      </c>
      <c r="BT39" s="374">
        <v>100</v>
      </c>
      <c r="BU39" s="374">
        <v>100</v>
      </c>
      <c r="BV39" s="374">
        <v>100</v>
      </c>
      <c r="BW39" s="374">
        <v>100</v>
      </c>
      <c r="BX39" s="374">
        <v>100</v>
      </c>
      <c r="BY39" s="374">
        <v>100</v>
      </c>
      <c r="BZ39" s="374">
        <v>100</v>
      </c>
      <c r="CA39" s="374">
        <v>100</v>
      </c>
      <c r="CB39" s="374">
        <v>100</v>
      </c>
      <c r="CC39" s="374">
        <v>100</v>
      </c>
      <c r="CD39" s="374">
        <v>100</v>
      </c>
      <c r="CE39" s="374">
        <v>100</v>
      </c>
      <c r="CF39" s="374">
        <v>100</v>
      </c>
      <c r="CG39" s="374">
        <v>100</v>
      </c>
      <c r="CH39" s="374">
        <v>100</v>
      </c>
      <c r="CI39" s="374">
        <v>100</v>
      </c>
      <c r="CJ39" s="374">
        <v>100</v>
      </c>
      <c r="CK39" s="374">
        <v>100</v>
      </c>
      <c r="CL39" s="374">
        <v>100</v>
      </c>
      <c r="CM39" s="374">
        <v>100</v>
      </c>
      <c r="CN39" s="374">
        <v>100</v>
      </c>
      <c r="CO39" s="374">
        <v>100</v>
      </c>
      <c r="CP39" s="374">
        <v>100</v>
      </c>
      <c r="CQ39" s="374">
        <v>100</v>
      </c>
      <c r="CR39" s="374">
        <v>100</v>
      </c>
      <c r="CS39" s="374">
        <v>100</v>
      </c>
      <c r="CT39" s="374">
        <v>100</v>
      </c>
      <c r="CU39" s="374">
        <v>100</v>
      </c>
      <c r="CV39" s="374">
        <v>100.33476359274907</v>
      </c>
      <c r="CW39" s="374">
        <v>100.61141467852619</v>
      </c>
      <c r="CX39" s="374">
        <v>101.01353844648162</v>
      </c>
      <c r="CY39" s="374">
        <v>101.35227673896858</v>
      </c>
      <c r="CZ39" s="374">
        <v>101.71490317661397</v>
      </c>
      <c r="DA39" s="374">
        <v>102.06998966877669</v>
      </c>
      <c r="DB39" s="374">
        <v>102.46319532902874</v>
      </c>
      <c r="DC39" s="374">
        <v>102.87599486085306</v>
      </c>
      <c r="DD39" s="374">
        <v>103.15594155194047</v>
      </c>
      <c r="DE39" s="374">
        <v>103.59715319621283</v>
      </c>
      <c r="DF39" s="374">
        <v>104.03689679811968</v>
      </c>
      <c r="DG39" s="374">
        <v>104.47599126564724</v>
      </c>
      <c r="DH39" s="374">
        <v>104.87464965468546</v>
      </c>
      <c r="DI39" s="374">
        <v>85.921043291371547</v>
      </c>
      <c r="DJ39" s="374">
        <v>86.154105015087168</v>
      </c>
      <c r="DK39" s="374">
        <v>86.318580089063374</v>
      </c>
      <c r="DL39" s="374">
        <v>86.471188815834509</v>
      </c>
      <c r="DM39" s="374">
        <v>86.562121521033234</v>
      </c>
      <c r="DN39" s="374">
        <v>86.672984915718658</v>
      </c>
      <c r="DO39" s="374">
        <v>86.784658154502139</v>
      </c>
      <c r="DP39" s="374">
        <v>86.875676106448026</v>
      </c>
      <c r="DQ39" s="374">
        <v>86.95505787740619</v>
      </c>
      <c r="DR39" s="374">
        <v>87.033842921134195</v>
      </c>
      <c r="DS39" s="374">
        <v>87.10672036528382</v>
      </c>
      <c r="DT39" s="374">
        <v>87.184516546744732</v>
      </c>
      <c r="DU39" s="374">
        <v>87.260693040009556</v>
      </c>
      <c r="DV39" s="374">
        <v>87.345199709941014</v>
      </c>
      <c r="DW39" s="374">
        <v>87.418023127099985</v>
      </c>
      <c r="DX39" s="374">
        <v>87.490532762928282</v>
      </c>
      <c r="DY39" s="374">
        <v>87.521274617185568</v>
      </c>
      <c r="DZ39" s="374">
        <v>87.578504845439994</v>
      </c>
      <c r="EA39" s="374">
        <v>87.639491733514362</v>
      </c>
      <c r="EB39" s="374">
        <v>87.687997097546642</v>
      </c>
      <c r="EC39" s="374">
        <v>87.749289050803611</v>
      </c>
      <c r="ED39" s="374">
        <v>87.810075467472259</v>
      </c>
      <c r="EE39" s="374">
        <v>87.862546678878232</v>
      </c>
      <c r="EF39" s="374">
        <v>87.932615793245802</v>
      </c>
      <c r="EG39" s="374">
        <v>87.996749210774908</v>
      </c>
      <c r="EH39" s="374">
        <v>88.06599900722351</v>
      </c>
      <c r="EI39" s="374">
        <v>88.143886506413523</v>
      </c>
      <c r="EJ39" s="374">
        <v>88.241097705883774</v>
      </c>
      <c r="EK39" s="374">
        <v>88.265023532347129</v>
      </c>
      <c r="EL39" s="374">
        <v>88.363210940401672</v>
      </c>
      <c r="EM39" s="374">
        <v>88.468894235799937</v>
      </c>
      <c r="EN39" s="374">
        <v>88.568790008877002</v>
      </c>
      <c r="EO39" s="374">
        <v>88.651087878992499</v>
      </c>
      <c r="EP39" s="374">
        <v>88.705215158532553</v>
      </c>
      <c r="EQ39" s="374">
        <v>88.63087513160869</v>
      </c>
      <c r="ER39" s="374">
        <v>88.650835110698353</v>
      </c>
      <c r="ES39" s="374">
        <v>88.665434658722447</v>
      </c>
      <c r="ET39" s="374">
        <v>88.664202410710388</v>
      </c>
      <c r="EU39" s="374">
        <v>88.678117396045366</v>
      </c>
      <c r="EV39" s="374">
        <v>88.689868419352464</v>
      </c>
      <c r="EW39" s="374">
        <v>88.625676791656772</v>
      </c>
      <c r="EX39" s="374">
        <v>88.613819343987629</v>
      </c>
      <c r="EY39" s="374">
        <v>88.591363803600032</v>
      </c>
      <c r="EZ39" s="374">
        <v>88.582663612004353</v>
      </c>
      <c r="FA39" s="374">
        <v>88.574114188254882</v>
      </c>
      <c r="FB39" s="374">
        <v>88.566354078523787</v>
      </c>
      <c r="FC39" s="374">
        <v>88.50338633099139</v>
      </c>
      <c r="FD39" s="374">
        <v>88.487422676687402</v>
      </c>
      <c r="FE39" s="374">
        <v>88.470572152699859</v>
      </c>
      <c r="FF39" s="374">
        <v>88.453721628712316</v>
      </c>
      <c r="FG39" s="374">
        <v>88.437757974408328</v>
      </c>
      <c r="FH39" s="374">
        <v>88.42002058073723</v>
      </c>
      <c r="FI39" s="374">
        <v>88.240872904659142</v>
      </c>
      <c r="FJ39" s="374">
        <v>88.208058726367611</v>
      </c>
      <c r="FK39" s="374">
        <v>88.163715242189866</v>
      </c>
      <c r="FL39" s="374">
        <v>88.120258627695691</v>
      </c>
      <c r="FM39" s="374">
        <v>88.080349491935721</v>
      </c>
      <c r="FN39" s="374">
        <v>88.036892877441531</v>
      </c>
      <c r="FO39" s="374">
        <v>88.035119138074421</v>
      </c>
      <c r="FP39" s="374">
        <v>87.986341305478902</v>
      </c>
      <c r="FQ39" s="374">
        <v>87.942884690984727</v>
      </c>
      <c r="FR39" s="374">
        <v>87.900314946174092</v>
      </c>
      <c r="FS39" s="374">
        <v>87.848876504527922</v>
      </c>
      <c r="FT39" s="374">
        <v>87.87636946471811</v>
      </c>
      <c r="FU39" s="374">
        <v>87.856858331679902</v>
      </c>
      <c r="FV39" s="374">
        <v>87.841781547059469</v>
      </c>
      <c r="FW39" s="374">
        <v>87.845329025793689</v>
      </c>
      <c r="FX39" s="374">
        <v>87.859518940730553</v>
      </c>
      <c r="FY39" s="374">
        <v>87.845329025793689</v>
      </c>
      <c r="FZ39" s="374">
        <v>87.830252241173255</v>
      </c>
      <c r="GA39" s="374">
        <v>87.819609804970597</v>
      </c>
      <c r="GB39" s="374">
        <v>87.886125031237199</v>
      </c>
      <c r="GC39" s="374">
        <v>87.874595725351</v>
      </c>
      <c r="GD39" s="374">
        <v>87.808080499084383</v>
      </c>
      <c r="GE39" s="374">
        <v>87.796531468645469</v>
      </c>
      <c r="GF39" s="374">
        <v>87.738826662126883</v>
      </c>
      <c r="GG39" s="374">
        <v>87.673131959321111</v>
      </c>
      <c r="GH39" s="374">
        <v>87.617202685310787</v>
      </c>
      <c r="GI39" s="374">
        <v>87.585243100162032</v>
      </c>
      <c r="GJ39" s="374">
        <v>87.518660631102122</v>
      </c>
      <c r="GK39" s="374">
        <v>87.51688509859386</v>
      </c>
      <c r="GL39" s="374">
        <v>87.499129773511228</v>
      </c>
      <c r="GM39" s="374">
        <v>87.429884005688919</v>
      </c>
      <c r="GN39" s="374">
        <v>87.420118576893458</v>
      </c>
      <c r="GO39" s="374">
        <v>87.349985042817025</v>
      </c>
      <c r="GP39" s="374">
        <v>87.2993823663315</v>
      </c>
      <c r="GQ39" s="374">
        <v>87.365077069137271</v>
      </c>
      <c r="GR39" s="374">
        <v>87.324239821447208</v>
      </c>
      <c r="GS39" s="374">
        <v>87.310923327635223</v>
      </c>
      <c r="GT39" s="374">
        <v>87.28340257375713</v>
      </c>
      <c r="GU39" s="374">
        <v>87.199952545868726</v>
      </c>
      <c r="GV39" s="374">
        <v>87.17687062326128</v>
      </c>
      <c r="GW39" s="374">
        <v>87.125380180521631</v>
      </c>
      <c r="GX39" s="374">
        <v>87.080104101560892</v>
      </c>
      <c r="GY39" s="374">
        <v>87.051695581428675</v>
      </c>
      <c r="GZ39" s="374">
        <v>86.996654073672488</v>
      </c>
      <c r="HA39" s="374">
        <v>87.04104238637909</v>
      </c>
      <c r="HB39" s="374">
        <v>86.939837033408025</v>
      </c>
      <c r="HC39" s="374">
        <v>86.937173734645626</v>
      </c>
      <c r="HD39" s="374">
        <v>86.906101915751009</v>
      </c>
      <c r="HE39" s="374">
        <v>86.810223160304744</v>
      </c>
      <c r="HF39" s="374">
        <v>86.791580068967974</v>
      </c>
      <c r="HG39" s="374">
        <v>86.712568872350218</v>
      </c>
      <c r="HH39" s="374">
        <v>86.721446534891541</v>
      </c>
      <c r="HI39" s="374">
        <v>86.690374715996924</v>
      </c>
      <c r="HJ39" s="374">
        <v>86.709017807333694</v>
      </c>
      <c r="HK39" s="374">
        <v>86.675282689676663</v>
      </c>
      <c r="HL39" s="374">
        <v>86.641547572019647</v>
      </c>
      <c r="HM39" s="374">
        <v>86.532352322761398</v>
      </c>
      <c r="HN39" s="374">
        <v>86.463106554939102</v>
      </c>
      <c r="HO39" s="374">
        <v>86.43025920353621</v>
      </c>
      <c r="HP39" s="374">
        <v>86.369891098255223</v>
      </c>
      <c r="HQ39" s="374">
        <v>86.316625123007299</v>
      </c>
      <c r="HR39" s="374">
        <v>86.29975756417879</v>
      </c>
      <c r="HS39" s="374">
        <v>86.171031457329647</v>
      </c>
      <c r="HT39" s="374">
        <v>86.114200950814222</v>
      </c>
      <c r="HU39" s="374">
        <v>86.051154607648684</v>
      </c>
      <c r="HV39" s="374">
        <v>85.880663088102438</v>
      </c>
      <c r="HW39" s="374">
        <v>85.925061921317607</v>
      </c>
      <c r="HX39" s="374">
        <v>85.86023962482345</v>
      </c>
      <c r="HY39" s="374">
        <v>85.819392698265503</v>
      </c>
      <c r="HZ39" s="374">
        <v>85.741250751806817</v>
      </c>
      <c r="IA39" s="374">
        <v>85.722603241856447</v>
      </c>
      <c r="IB39" s="374">
        <v>85.755458378435662</v>
      </c>
      <c r="IC39" s="374">
        <v>85.757234331764266</v>
      </c>
      <c r="ID39" s="374">
        <v>85.798081258322227</v>
      </c>
      <c r="IE39" s="374">
        <v>85.623149855454457</v>
      </c>
      <c r="IF39" s="374">
        <v>85.391387946071276</v>
      </c>
      <c r="IG39" s="374">
        <v>85.342549229534583</v>
      </c>
      <c r="IH39" s="374">
        <v>85.266183236404487</v>
      </c>
      <c r="II39" s="374">
        <v>85.304366232969542</v>
      </c>
      <c r="IJ39" s="374">
        <v>85.294598489662206</v>
      </c>
      <c r="IK39" s="374">
        <v>84.774244164380406</v>
      </c>
      <c r="IL39" s="374">
        <v>84.754708677765734</v>
      </c>
      <c r="IM39" s="374">
        <v>84.734285214486761</v>
      </c>
      <c r="IN39" s="374">
        <v>84.839954437538864</v>
      </c>
      <c r="IO39" s="374">
        <v>84.843506344196072</v>
      </c>
      <c r="IP39" s="374">
        <v>84.914544477340343</v>
      </c>
      <c r="IQ39" s="374">
        <v>84.801771440973823</v>
      </c>
      <c r="IR39" s="374">
        <v>84.801771440973823</v>
      </c>
      <c r="IS39" s="374"/>
      <c r="IT39" s="374"/>
      <c r="IU39" s="374"/>
      <c r="IV39" s="374"/>
      <c r="IW39" s="374"/>
      <c r="IX39" s="374"/>
    </row>
    <row r="40" spans="1:258" x14ac:dyDescent="0.25">
      <c r="A40" s="253" t="s">
        <v>67</v>
      </c>
      <c r="B40" s="374">
        <v>100</v>
      </c>
      <c r="C40" s="374">
        <v>100</v>
      </c>
      <c r="D40" s="374">
        <v>100</v>
      </c>
      <c r="E40" s="374">
        <v>100</v>
      </c>
      <c r="F40" s="374">
        <v>100</v>
      </c>
      <c r="G40" s="374">
        <v>100</v>
      </c>
      <c r="H40" s="374">
        <v>100</v>
      </c>
      <c r="I40" s="374">
        <v>100</v>
      </c>
      <c r="J40" s="374">
        <v>100</v>
      </c>
      <c r="K40" s="374">
        <v>100</v>
      </c>
      <c r="L40" s="374">
        <v>100</v>
      </c>
      <c r="M40" s="374">
        <v>100</v>
      </c>
      <c r="N40" s="374">
        <v>100</v>
      </c>
      <c r="O40" s="374">
        <v>100</v>
      </c>
      <c r="P40" s="374">
        <v>100</v>
      </c>
      <c r="Q40" s="374">
        <v>100</v>
      </c>
      <c r="R40" s="374">
        <v>100</v>
      </c>
      <c r="S40" s="374">
        <v>100</v>
      </c>
      <c r="T40" s="374">
        <v>100</v>
      </c>
      <c r="U40" s="374">
        <v>100</v>
      </c>
      <c r="V40" s="374">
        <v>100</v>
      </c>
      <c r="W40" s="374">
        <v>100</v>
      </c>
      <c r="X40" s="374">
        <v>100</v>
      </c>
      <c r="Y40" s="374">
        <v>100</v>
      </c>
      <c r="Z40" s="374">
        <v>100</v>
      </c>
      <c r="AA40" s="374">
        <v>100</v>
      </c>
      <c r="AB40" s="374">
        <v>100</v>
      </c>
      <c r="AC40" s="374">
        <v>100</v>
      </c>
      <c r="AD40" s="374">
        <v>100</v>
      </c>
      <c r="AE40" s="374">
        <v>100</v>
      </c>
      <c r="AF40" s="374">
        <v>100</v>
      </c>
      <c r="AG40" s="374">
        <v>100</v>
      </c>
      <c r="AH40" s="374">
        <v>100</v>
      </c>
      <c r="AI40" s="374">
        <v>100</v>
      </c>
      <c r="AJ40" s="374">
        <v>100</v>
      </c>
      <c r="AK40" s="374">
        <v>100</v>
      </c>
      <c r="AL40" s="374">
        <v>100</v>
      </c>
      <c r="AM40" s="374">
        <v>100</v>
      </c>
      <c r="AN40" s="374">
        <v>100</v>
      </c>
      <c r="AO40" s="374">
        <v>100</v>
      </c>
      <c r="AP40" s="374">
        <v>100</v>
      </c>
      <c r="AQ40" s="374">
        <v>100</v>
      </c>
      <c r="AR40" s="374">
        <v>100</v>
      </c>
      <c r="AS40" s="374">
        <v>100</v>
      </c>
      <c r="AT40" s="374">
        <v>100</v>
      </c>
      <c r="AU40" s="374">
        <v>100</v>
      </c>
      <c r="AV40" s="374">
        <v>100</v>
      </c>
      <c r="AW40" s="374">
        <v>100</v>
      </c>
      <c r="AX40" s="374">
        <v>100</v>
      </c>
      <c r="AY40" s="374">
        <v>100</v>
      </c>
      <c r="AZ40" s="374">
        <v>100</v>
      </c>
      <c r="BA40" s="374">
        <v>100</v>
      </c>
      <c r="BB40" s="374">
        <v>100</v>
      </c>
      <c r="BC40" s="374">
        <v>100</v>
      </c>
      <c r="BD40" s="374">
        <v>100</v>
      </c>
      <c r="BE40" s="374">
        <v>100</v>
      </c>
      <c r="BF40" s="374">
        <v>100</v>
      </c>
      <c r="BG40" s="374">
        <v>100</v>
      </c>
      <c r="BH40" s="374">
        <v>100</v>
      </c>
      <c r="BI40" s="374">
        <v>100</v>
      </c>
      <c r="BJ40" s="374">
        <v>100</v>
      </c>
      <c r="BK40" s="374">
        <v>100</v>
      </c>
      <c r="BL40" s="374">
        <v>100</v>
      </c>
      <c r="BM40" s="374">
        <v>100</v>
      </c>
      <c r="BN40" s="374">
        <v>100</v>
      </c>
      <c r="BO40" s="374">
        <v>100</v>
      </c>
      <c r="BP40" s="374">
        <v>100</v>
      </c>
      <c r="BQ40" s="374">
        <v>100</v>
      </c>
      <c r="BR40" s="374">
        <v>100</v>
      </c>
      <c r="BS40" s="374">
        <v>100</v>
      </c>
      <c r="BT40" s="374">
        <v>100</v>
      </c>
      <c r="BU40" s="374">
        <v>100</v>
      </c>
      <c r="BV40" s="374">
        <v>100</v>
      </c>
      <c r="BW40" s="374">
        <v>100</v>
      </c>
      <c r="BX40" s="374">
        <v>100</v>
      </c>
      <c r="BY40" s="374">
        <v>100</v>
      </c>
      <c r="BZ40" s="374">
        <v>100</v>
      </c>
      <c r="CA40" s="374">
        <v>100</v>
      </c>
      <c r="CB40" s="374">
        <v>100</v>
      </c>
      <c r="CC40" s="374">
        <v>100</v>
      </c>
      <c r="CD40" s="374">
        <v>100</v>
      </c>
      <c r="CE40" s="374">
        <v>100</v>
      </c>
      <c r="CF40" s="374">
        <v>100</v>
      </c>
      <c r="CG40" s="374">
        <v>100</v>
      </c>
      <c r="CH40" s="374">
        <v>100</v>
      </c>
      <c r="CI40" s="374">
        <v>100</v>
      </c>
      <c r="CJ40" s="374">
        <v>100</v>
      </c>
      <c r="CK40" s="374">
        <v>100</v>
      </c>
      <c r="CL40" s="374">
        <v>100</v>
      </c>
      <c r="CM40" s="374">
        <v>100</v>
      </c>
      <c r="CN40" s="374">
        <v>100</v>
      </c>
      <c r="CO40" s="374">
        <v>100</v>
      </c>
      <c r="CP40" s="374">
        <v>100</v>
      </c>
      <c r="CQ40" s="374">
        <v>100</v>
      </c>
      <c r="CR40" s="374">
        <v>100</v>
      </c>
      <c r="CS40" s="374">
        <v>100</v>
      </c>
      <c r="CT40" s="374">
        <v>100</v>
      </c>
      <c r="CU40" s="374">
        <v>100</v>
      </c>
      <c r="CV40" s="374">
        <v>100</v>
      </c>
      <c r="CW40" s="374">
        <v>100</v>
      </c>
      <c r="CX40" s="374">
        <v>100</v>
      </c>
      <c r="CY40" s="374">
        <v>100</v>
      </c>
      <c r="CZ40" s="374">
        <v>100</v>
      </c>
      <c r="DA40" s="374">
        <v>100</v>
      </c>
      <c r="DB40" s="374">
        <v>100</v>
      </c>
      <c r="DC40" s="374">
        <v>100</v>
      </c>
      <c r="DD40" s="374">
        <v>100</v>
      </c>
      <c r="DE40" s="374">
        <v>100</v>
      </c>
      <c r="DF40" s="374">
        <v>100</v>
      </c>
      <c r="DG40" s="374">
        <v>100</v>
      </c>
      <c r="DH40" s="374">
        <v>100</v>
      </c>
      <c r="DI40" s="374">
        <v>100</v>
      </c>
      <c r="DJ40" s="374">
        <v>100</v>
      </c>
      <c r="DK40" s="374">
        <v>100</v>
      </c>
      <c r="DL40" s="374">
        <v>100</v>
      </c>
      <c r="DM40" s="374">
        <v>100</v>
      </c>
      <c r="DN40" s="374">
        <v>100</v>
      </c>
      <c r="DO40" s="374">
        <v>100</v>
      </c>
      <c r="DP40" s="374">
        <v>100</v>
      </c>
      <c r="DQ40" s="374">
        <v>100</v>
      </c>
      <c r="DR40" s="374">
        <v>100</v>
      </c>
      <c r="DS40" s="374">
        <v>100</v>
      </c>
      <c r="DT40" s="374">
        <v>100</v>
      </c>
      <c r="DU40" s="374">
        <v>100</v>
      </c>
      <c r="DV40" s="374">
        <v>100</v>
      </c>
      <c r="DW40" s="374">
        <v>100</v>
      </c>
      <c r="DX40" s="374">
        <v>100</v>
      </c>
      <c r="DY40" s="374">
        <v>100</v>
      </c>
      <c r="DZ40" s="374">
        <v>100</v>
      </c>
      <c r="EA40" s="374">
        <v>100</v>
      </c>
      <c r="EB40" s="374">
        <v>100</v>
      </c>
      <c r="EC40" s="374">
        <v>100</v>
      </c>
      <c r="ED40" s="374">
        <v>100</v>
      </c>
      <c r="EE40" s="374">
        <v>100</v>
      </c>
      <c r="EF40" s="374">
        <v>100</v>
      </c>
      <c r="EG40" s="374">
        <v>100</v>
      </c>
      <c r="EH40" s="374">
        <v>101.14021564309496</v>
      </c>
      <c r="EI40" s="374">
        <v>101.5108869437648</v>
      </c>
      <c r="EJ40" s="374">
        <v>102.7308851337727</v>
      </c>
      <c r="EK40" s="374">
        <v>98.449668326884563</v>
      </c>
      <c r="EL40" s="374">
        <v>99.235744724428685</v>
      </c>
      <c r="EM40" s="374">
        <v>91.393259287720468</v>
      </c>
      <c r="EN40" s="374">
        <v>82.978453155340176</v>
      </c>
      <c r="EO40" s="374">
        <v>89.808603257668238</v>
      </c>
      <c r="EP40" s="374">
        <v>88.443577465280697</v>
      </c>
      <c r="EQ40" s="374">
        <v>89.270656534944749</v>
      </c>
      <c r="ER40" s="374">
        <v>95.82088302211524</v>
      </c>
      <c r="ES40" s="374">
        <v>99.675531129482692</v>
      </c>
      <c r="ET40" s="374">
        <v>101.18916545204921</v>
      </c>
      <c r="EU40" s="374">
        <v>103.10972870346272</v>
      </c>
      <c r="EV40" s="374">
        <v>103.71435514236217</v>
      </c>
      <c r="EW40" s="374">
        <v>100.97322611387401</v>
      </c>
      <c r="EX40" s="374">
        <v>105.30965842776415</v>
      </c>
      <c r="EY40" s="374">
        <v>104.217736189416</v>
      </c>
      <c r="EZ40" s="374">
        <v>103.64041452282461</v>
      </c>
      <c r="FA40" s="374">
        <v>102.02216553315228</v>
      </c>
      <c r="FB40" s="374">
        <v>103.15798266154459</v>
      </c>
      <c r="FC40" s="374">
        <v>102.32076960797102</v>
      </c>
      <c r="FD40" s="374">
        <v>102.92914863615383</v>
      </c>
      <c r="FE40" s="374">
        <v>107.66553917657455</v>
      </c>
      <c r="FF40" s="374">
        <v>113.28711032116074</v>
      </c>
      <c r="FG40" s="374">
        <v>113.25472240932113</v>
      </c>
      <c r="FH40" s="374">
        <v>114.58054725636056</v>
      </c>
      <c r="FI40" s="374">
        <v>111.01831182974873</v>
      </c>
      <c r="FJ40" s="374">
        <v>111.65040424476028</v>
      </c>
      <c r="FK40" s="374">
        <v>108.97920204801284</v>
      </c>
      <c r="FL40" s="374">
        <v>110.462546511486</v>
      </c>
      <c r="FM40" s="374">
        <v>113.67165222279822</v>
      </c>
      <c r="FN40" s="374">
        <v>114.6666252269421</v>
      </c>
      <c r="FO40" s="374">
        <v>113.09339561114295</v>
      </c>
      <c r="FP40" s="374">
        <v>113.51466852020268</v>
      </c>
      <c r="FQ40" s="374">
        <v>113.68332517440113</v>
      </c>
      <c r="FR40" s="374">
        <v>113.93340430544839</v>
      </c>
      <c r="FS40" s="374">
        <v>113.56457111681368</v>
      </c>
      <c r="FT40" s="374">
        <v>116.76939188366534</v>
      </c>
      <c r="FU40" s="374">
        <v>118.72518584215777</v>
      </c>
      <c r="FV40" s="374">
        <v>120.81120186005202</v>
      </c>
      <c r="FW40" s="374">
        <v>125.01298036167574</v>
      </c>
      <c r="FX40" s="374">
        <v>126.17999811570549</v>
      </c>
      <c r="FY40" s="374">
        <v>124.32507383659969</v>
      </c>
      <c r="FZ40" s="374">
        <v>128.24825290975178</v>
      </c>
      <c r="GA40" s="374">
        <v>131.05132411926874</v>
      </c>
      <c r="GB40" s="374">
        <v>141.56106759344465</v>
      </c>
      <c r="GC40" s="374">
        <v>137.92174137573349</v>
      </c>
      <c r="GD40" s="374">
        <v>138.31811356966418</v>
      </c>
      <c r="GE40" s="374">
        <v>131.38767330177097</v>
      </c>
      <c r="GF40" s="374">
        <v>134.12141099977163</v>
      </c>
      <c r="GG40" s="374">
        <v>130.21605333688706</v>
      </c>
      <c r="GH40" s="374">
        <v>133.89513135209305</v>
      </c>
      <c r="GI40" s="374">
        <v>131.660895661957</v>
      </c>
      <c r="GJ40" s="374">
        <v>133.32865300234531</v>
      </c>
      <c r="GK40" s="374">
        <v>136.22289002385054</v>
      </c>
      <c r="GL40" s="374">
        <v>136.16384296057788</v>
      </c>
      <c r="GM40" s="374">
        <v>133.84132532800686</v>
      </c>
      <c r="GN40" s="374">
        <v>141.73023303611413</v>
      </c>
      <c r="GO40" s="374">
        <v>145.80205010866459</v>
      </c>
      <c r="GP40" s="374">
        <v>150.33077092966695</v>
      </c>
      <c r="GQ40" s="374">
        <v>148.42025375318303</v>
      </c>
      <c r="GR40" s="374">
        <v>147.86296207669415</v>
      </c>
      <c r="GS40" s="374">
        <v>151.81604557945775</v>
      </c>
      <c r="GT40" s="374">
        <v>153.6433377850382</v>
      </c>
      <c r="GU40" s="374">
        <v>152.18433375610007</v>
      </c>
      <c r="GV40" s="374">
        <v>154.45350125291202</v>
      </c>
      <c r="GW40" s="374">
        <v>151.72173168646552</v>
      </c>
      <c r="GX40" s="374">
        <v>144.97805288358063</v>
      </c>
      <c r="GY40" s="374">
        <v>145.16665976515438</v>
      </c>
      <c r="GZ40" s="374">
        <v>143.42092854719391</v>
      </c>
      <c r="HA40" s="374">
        <v>151.79699253885028</v>
      </c>
      <c r="HB40" s="374">
        <v>152.55648571111468</v>
      </c>
      <c r="HC40" s="374">
        <v>151.17260023616097</v>
      </c>
      <c r="HD40" s="374">
        <v>150.24302904765787</v>
      </c>
      <c r="HE40" s="374">
        <v>147.47927143422748</v>
      </c>
      <c r="HF40" s="374">
        <v>145.685650301598</v>
      </c>
      <c r="HG40" s="374">
        <v>147.90723594409374</v>
      </c>
      <c r="HH40" s="374">
        <v>149.79420319782571</v>
      </c>
      <c r="HI40" s="374">
        <v>152.74567931678925</v>
      </c>
      <c r="HJ40" s="374">
        <v>151.88901102085939</v>
      </c>
      <c r="HK40" s="374">
        <v>150.28312245812219</v>
      </c>
      <c r="HL40" s="374">
        <v>152.0674666572724</v>
      </c>
      <c r="HM40" s="374">
        <v>153.52073094715141</v>
      </c>
      <c r="HN40" s="374">
        <v>157.00619131442937</v>
      </c>
      <c r="HO40" s="374">
        <v>156.45573594786529</v>
      </c>
      <c r="HP40" s="374">
        <v>157.70149439761786</v>
      </c>
      <c r="HQ40" s="374">
        <v>156.65382765818259</v>
      </c>
      <c r="HR40" s="374">
        <v>156.46231607623594</v>
      </c>
      <c r="HS40" s="374">
        <v>157.08934577207552</v>
      </c>
      <c r="HT40" s="374">
        <v>149.78257842510482</v>
      </c>
      <c r="HU40" s="374">
        <v>151.74163921594263</v>
      </c>
      <c r="HV40" s="374">
        <v>151.07133340606109</v>
      </c>
      <c r="HW40" s="374">
        <v>156.22831681905723</v>
      </c>
      <c r="HX40" s="374">
        <v>157.49435617955533</v>
      </c>
      <c r="HY40" s="374">
        <v>158.07887842016291</v>
      </c>
      <c r="HZ40" s="374">
        <v>163.15587519886461</v>
      </c>
      <c r="IA40" s="374">
        <v>157.48493011998517</v>
      </c>
      <c r="IB40" s="374">
        <v>161.36249424139885</v>
      </c>
      <c r="IC40" s="374">
        <v>162.38127746405701</v>
      </c>
      <c r="ID40" s="374">
        <v>163.79214681342773</v>
      </c>
      <c r="IE40" s="374">
        <v>163.07137403049276</v>
      </c>
      <c r="IF40" s="374">
        <v>162.5542582307572</v>
      </c>
      <c r="IG40" s="374">
        <v>162.41917949451562</v>
      </c>
      <c r="IH40" s="374">
        <v>159.76776072508335</v>
      </c>
      <c r="II40" s="374">
        <v>163.25668935644728</v>
      </c>
      <c r="IJ40" s="374">
        <v>160.70514286660745</v>
      </c>
      <c r="IK40" s="374">
        <v>163.32563236195131</v>
      </c>
      <c r="IL40" s="374">
        <v>169.61730762203635</v>
      </c>
      <c r="IM40" s="374">
        <v>170.51116223714394</v>
      </c>
      <c r="IN40" s="374">
        <v>170.39648104591825</v>
      </c>
      <c r="IO40" s="374">
        <v>172.08314800834421</v>
      </c>
      <c r="IP40" s="374">
        <v>176.11614308666836</v>
      </c>
      <c r="IQ40" s="374">
        <v>174.32047840813766</v>
      </c>
      <c r="IR40" s="374">
        <v>171.50073370894893</v>
      </c>
      <c r="IS40" s="374">
        <v>181.82939368882484</v>
      </c>
      <c r="IT40" s="374">
        <v>184.58908235005413</v>
      </c>
      <c r="IU40" s="374">
        <v>185.34339155457832</v>
      </c>
      <c r="IV40" s="374">
        <v>187.77698282265769</v>
      </c>
      <c r="IW40" s="374">
        <v>195.70417180037441</v>
      </c>
      <c r="IX40" s="374">
        <v>199.84877094643761</v>
      </c>
    </row>
    <row r="41" spans="1:258" s="238" customFormat="1" x14ac:dyDescent="0.25">
      <c r="A41" s="253" t="s">
        <v>214</v>
      </c>
    </row>
    <row r="42" spans="1:258" s="238" customFormat="1" x14ac:dyDescent="0.25"/>
    <row r="43" spans="1:258" s="238" customFormat="1" x14ac:dyDescent="0.25"/>
    <row r="44" spans="1:258" s="238" customFormat="1" x14ac:dyDescent="0.25"/>
    <row r="45" spans="1:258" s="238" customFormat="1" x14ac:dyDescent="0.25"/>
    <row r="46" spans="1:258" s="238" customFormat="1" x14ac:dyDescent="0.25"/>
    <row r="47" spans="1:258" s="238" customFormat="1" x14ac:dyDescent="0.25"/>
    <row r="48" spans="1:258" s="238" customFormat="1" x14ac:dyDescent="0.25"/>
    <row r="49" s="238" customFormat="1" x14ac:dyDescent="0.25"/>
    <row r="50" s="238" customFormat="1" x14ac:dyDescent="0.25"/>
    <row r="51" s="238" customFormat="1" x14ac:dyDescent="0.25"/>
    <row r="52" s="238" customFormat="1" x14ac:dyDescent="0.25"/>
    <row r="53" s="238" customFormat="1" x14ac:dyDescent="0.25"/>
    <row r="54" s="238" customFormat="1" x14ac:dyDescent="0.25"/>
    <row r="55" s="238" customFormat="1" x14ac:dyDescent="0.25"/>
    <row r="56" s="238" customFormat="1" x14ac:dyDescent="0.25"/>
    <row r="57" s="238" customFormat="1" x14ac:dyDescent="0.25"/>
    <row r="58" s="238" customFormat="1" x14ac:dyDescent="0.25"/>
    <row r="59" s="238" customFormat="1" x14ac:dyDescent="0.25"/>
    <row r="60" s="238" customFormat="1" x14ac:dyDescent="0.25"/>
    <row r="61" s="238" customFormat="1" x14ac:dyDescent="0.25"/>
    <row r="62" s="238" customFormat="1" x14ac:dyDescent="0.25"/>
    <row r="63" s="238" customFormat="1" x14ac:dyDescent="0.25"/>
    <row r="64" s="238" customFormat="1" x14ac:dyDescent="0.25"/>
    <row r="65" s="238" customFormat="1" x14ac:dyDescent="0.25"/>
    <row r="66" s="238" customFormat="1" x14ac:dyDescent="0.25"/>
    <row r="67" s="238" customFormat="1" x14ac:dyDescent="0.25"/>
    <row r="68" s="238" customFormat="1" x14ac:dyDescent="0.25"/>
    <row r="69" s="238" customFormat="1" x14ac:dyDescent="0.25"/>
    <row r="70" s="238" customFormat="1" x14ac:dyDescent="0.25"/>
    <row r="71" s="238" customFormat="1" x14ac:dyDescent="0.25"/>
    <row r="72" s="238" customFormat="1" x14ac:dyDescent="0.25"/>
    <row r="73" s="238" customFormat="1" x14ac:dyDescent="0.25"/>
    <row r="74" s="238" customFormat="1" x14ac:dyDescent="0.25"/>
    <row r="75" s="238" customFormat="1" x14ac:dyDescent="0.25"/>
    <row r="76" s="238" customFormat="1" x14ac:dyDescent="0.25"/>
    <row r="77" s="238" customFormat="1" x14ac:dyDescent="0.25"/>
    <row r="78" s="238" customFormat="1" x14ac:dyDescent="0.25"/>
    <row r="79" s="238" customFormat="1" x14ac:dyDescent="0.25"/>
    <row r="80" s="238" customFormat="1" x14ac:dyDescent="0.25"/>
    <row r="81" s="238" customFormat="1" x14ac:dyDescent="0.25"/>
    <row r="82" s="238" customFormat="1" x14ac:dyDescent="0.25"/>
    <row r="83" s="238" customFormat="1" x14ac:dyDescent="0.25"/>
    <row r="84" s="238" customFormat="1" x14ac:dyDescent="0.25"/>
    <row r="85" s="238" customFormat="1" x14ac:dyDescent="0.25"/>
    <row r="86" s="238" customFormat="1" x14ac:dyDescent="0.25"/>
    <row r="87" s="238" customFormat="1" x14ac:dyDescent="0.25"/>
    <row r="88" s="238" customFormat="1" x14ac:dyDescent="0.25"/>
    <row r="89" s="238" customFormat="1" x14ac:dyDescent="0.25"/>
    <row r="90" s="238" customFormat="1" x14ac:dyDescent="0.25"/>
    <row r="91" s="238" customFormat="1" x14ac:dyDescent="0.25"/>
    <row r="92" s="238" customFormat="1" x14ac:dyDescent="0.25"/>
    <row r="93" s="238" customFormat="1" x14ac:dyDescent="0.25"/>
    <row r="94" s="238" customFormat="1" x14ac:dyDescent="0.25"/>
    <row r="95" s="238" customFormat="1" x14ac:dyDescent="0.25"/>
    <row r="96" s="238" customFormat="1" x14ac:dyDescent="0.25"/>
    <row r="97" s="238" customFormat="1" x14ac:dyDescent="0.25"/>
    <row r="98" s="238" customFormat="1" x14ac:dyDescent="0.25"/>
    <row r="99" s="238" customFormat="1" x14ac:dyDescent="0.25"/>
    <row r="100" s="238" customFormat="1" x14ac:dyDescent="0.25"/>
    <row r="101" s="238" customFormat="1" x14ac:dyDescent="0.25"/>
    <row r="102" s="238" customFormat="1" x14ac:dyDescent="0.25"/>
    <row r="103" s="238" customFormat="1" x14ac:dyDescent="0.25"/>
    <row r="104" s="238" customFormat="1" x14ac:dyDescent="0.25"/>
    <row r="105" s="238" customFormat="1" x14ac:dyDescent="0.25"/>
    <row r="106" s="238" customFormat="1" x14ac:dyDescent="0.25"/>
    <row r="107" s="238" customFormat="1" x14ac:dyDescent="0.25"/>
    <row r="108" s="238" customFormat="1" x14ac:dyDescent="0.25"/>
    <row r="109" s="238" customFormat="1" x14ac:dyDescent="0.25"/>
    <row r="110" s="238" customFormat="1" x14ac:dyDescent="0.25"/>
    <row r="111" s="238" customFormat="1" x14ac:dyDescent="0.25"/>
    <row r="112" s="238" customFormat="1" x14ac:dyDescent="0.25"/>
    <row r="113" s="238" customFormat="1" x14ac:dyDescent="0.25"/>
    <row r="114" s="238" customFormat="1" x14ac:dyDescent="0.25"/>
    <row r="115" s="238" customFormat="1" x14ac:dyDescent="0.25"/>
    <row r="116" s="238" customFormat="1" x14ac:dyDescent="0.25"/>
    <row r="117" s="238" customFormat="1" x14ac:dyDescent="0.25"/>
    <row r="118" s="238" customFormat="1" x14ac:dyDescent="0.25"/>
    <row r="119" s="238" customFormat="1" x14ac:dyDescent="0.25"/>
    <row r="120" s="238" customFormat="1" x14ac:dyDescent="0.25"/>
    <row r="121" s="238" customFormat="1" x14ac:dyDescent="0.25"/>
    <row r="122" s="238" customFormat="1" x14ac:dyDescent="0.25"/>
    <row r="123" s="238" customFormat="1" x14ac:dyDescent="0.25"/>
    <row r="124" s="238" customFormat="1" x14ac:dyDescent="0.25"/>
    <row r="125" s="238" customFormat="1" x14ac:dyDescent="0.25"/>
    <row r="126" s="238" customFormat="1" x14ac:dyDescent="0.25"/>
    <row r="127" s="238" customFormat="1" x14ac:dyDescent="0.25"/>
    <row r="128" s="238" customFormat="1" x14ac:dyDescent="0.25"/>
    <row r="129" s="238" customFormat="1" x14ac:dyDescent="0.25"/>
    <row r="130" s="238" customFormat="1" x14ac:dyDescent="0.25"/>
    <row r="131" s="238" customFormat="1" x14ac:dyDescent="0.25"/>
    <row r="132" s="238" customFormat="1" x14ac:dyDescent="0.25"/>
    <row r="133" s="238" customFormat="1" x14ac:dyDescent="0.25"/>
    <row r="134" s="238" customFormat="1" x14ac:dyDescent="0.25"/>
    <row r="135" s="238" customFormat="1" x14ac:dyDescent="0.25"/>
    <row r="136" s="238" customFormat="1" x14ac:dyDescent="0.25"/>
    <row r="137" s="238" customFormat="1" x14ac:dyDescent="0.25"/>
    <row r="138" s="238" customFormat="1" x14ac:dyDescent="0.25"/>
    <row r="139" s="238" customFormat="1" x14ac:dyDescent="0.25"/>
    <row r="140" s="238" customFormat="1" x14ac:dyDescent="0.25"/>
    <row r="141" s="238" customFormat="1" x14ac:dyDescent="0.25"/>
    <row r="142" s="238" customFormat="1" x14ac:dyDescent="0.25"/>
    <row r="143" s="238" customFormat="1" x14ac:dyDescent="0.25"/>
    <row r="144" s="238" customFormat="1" x14ac:dyDescent="0.25"/>
    <row r="145" s="238" customFormat="1" x14ac:dyDescent="0.25"/>
    <row r="146" s="238" customFormat="1" x14ac:dyDescent="0.25"/>
    <row r="147" s="238" customFormat="1" x14ac:dyDescent="0.25"/>
    <row r="148" s="238" customFormat="1" x14ac:dyDescent="0.25"/>
    <row r="149" s="238" customFormat="1" x14ac:dyDescent="0.25"/>
    <row r="150" s="238" customFormat="1" x14ac:dyDescent="0.25"/>
    <row r="151" s="238" customFormat="1" x14ac:dyDescent="0.25"/>
    <row r="152" s="238" customFormat="1" x14ac:dyDescent="0.25"/>
    <row r="153" s="238" customFormat="1" x14ac:dyDescent="0.25"/>
    <row r="154" s="238" customFormat="1" x14ac:dyDescent="0.25"/>
    <row r="155" s="238" customFormat="1" x14ac:dyDescent="0.25"/>
    <row r="156" s="238" customFormat="1" x14ac:dyDescent="0.25"/>
    <row r="157" s="238" customFormat="1" x14ac:dyDescent="0.25"/>
    <row r="158" s="238" customFormat="1" x14ac:dyDescent="0.25"/>
    <row r="159" s="238" customFormat="1" x14ac:dyDescent="0.25"/>
    <row r="160" s="238" customFormat="1" x14ac:dyDescent="0.25"/>
    <row r="161" s="238" customFormat="1" x14ac:dyDescent="0.25"/>
    <row r="162" s="238" customFormat="1" x14ac:dyDescent="0.25"/>
    <row r="163" s="238" customFormat="1" x14ac:dyDescent="0.25"/>
    <row r="164" s="238" customFormat="1" x14ac:dyDescent="0.25"/>
    <row r="165" s="238" customFormat="1" x14ac:dyDescent="0.25"/>
    <row r="166" s="238" customFormat="1" x14ac:dyDescent="0.25"/>
    <row r="167" s="238" customFormat="1" x14ac:dyDescent="0.25"/>
    <row r="168" s="238" customFormat="1" x14ac:dyDescent="0.25"/>
    <row r="169" s="238" customFormat="1" x14ac:dyDescent="0.25"/>
    <row r="170" s="238" customFormat="1" x14ac:dyDescent="0.25"/>
    <row r="171" s="238" customFormat="1" x14ac:dyDescent="0.25"/>
    <row r="172" s="238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N944"/>
  <sheetViews>
    <sheetView topLeftCell="A7" zoomScaleNormal="100" workbookViewId="0">
      <selection activeCell="R27" sqref="R27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4" style="351" customWidth="1"/>
    <col min="7" max="7" width="15.42578125" style="27" bestFit="1" customWidth="1"/>
    <col min="8" max="8" width="13.7109375" style="1" customWidth="1"/>
    <col min="9" max="10" width="16.7109375" style="1" customWidth="1"/>
    <col min="11" max="11" width="16.7109375" style="270" customWidth="1"/>
    <col min="12" max="12" width="15.7109375" style="1" customWidth="1"/>
    <col min="13" max="13" width="16.7109375" style="1" customWidth="1"/>
    <col min="14" max="16384" width="11.42578125" style="1"/>
  </cols>
  <sheetData>
    <row r="1" spans="1:14" ht="21" customHeight="1" x14ac:dyDescent="0.2">
      <c r="A1" s="201" t="s">
        <v>30</v>
      </c>
      <c r="B1" s="201"/>
      <c r="C1" s="201"/>
      <c r="D1" s="201"/>
      <c r="E1" s="201"/>
      <c r="F1" s="201"/>
      <c r="G1" s="201"/>
      <c r="H1" s="201"/>
      <c r="I1" s="200"/>
      <c r="J1" s="201"/>
      <c r="K1" s="201"/>
      <c r="L1" s="201"/>
      <c r="M1" s="202"/>
    </row>
    <row r="2" spans="1:14" ht="21" customHeight="1" x14ac:dyDescent="0.2">
      <c r="A2" s="220" t="s">
        <v>31</v>
      </c>
      <c r="B2" s="220"/>
      <c r="C2" s="220"/>
      <c r="D2" s="220"/>
      <c r="E2" s="220"/>
      <c r="F2" s="220"/>
      <c r="G2" s="220"/>
      <c r="H2" s="221"/>
      <c r="I2" s="222" t="s">
        <v>32</v>
      </c>
      <c r="J2" s="220"/>
      <c r="K2" s="220"/>
      <c r="L2" s="220"/>
      <c r="M2" s="220"/>
    </row>
    <row r="3" spans="1:14" x14ac:dyDescent="0.2">
      <c r="A3" s="34" t="s">
        <v>33</v>
      </c>
      <c r="B3" s="37">
        <v>2016</v>
      </c>
      <c r="C3" s="37">
        <v>2017</v>
      </c>
      <c r="D3" s="37">
        <v>2018</v>
      </c>
      <c r="E3" s="37">
        <v>2019</v>
      </c>
      <c r="F3" s="37">
        <v>2020</v>
      </c>
      <c r="G3" s="116" t="s">
        <v>217</v>
      </c>
      <c r="H3" s="116" t="s">
        <v>219</v>
      </c>
      <c r="I3" s="147">
        <v>2018</v>
      </c>
      <c r="J3" s="37">
        <v>2019</v>
      </c>
      <c r="K3" s="37">
        <v>2020</v>
      </c>
      <c r="L3" s="116" t="s">
        <v>217</v>
      </c>
      <c r="M3" s="116" t="s">
        <v>219</v>
      </c>
    </row>
    <row r="4" spans="1:14" x14ac:dyDescent="0.2">
      <c r="A4" s="289" t="s">
        <v>34</v>
      </c>
      <c r="B4" s="78">
        <v>29649.397048699531</v>
      </c>
      <c r="C4" s="78">
        <v>30344.764810747991</v>
      </c>
      <c r="D4" s="78">
        <v>25732.097134319989</v>
      </c>
      <c r="E4" s="78">
        <v>27538.238925279999</v>
      </c>
      <c r="F4" s="78">
        <v>37185.754574420003</v>
      </c>
      <c r="G4" s="78">
        <v>39823.779440630002</v>
      </c>
      <c r="H4" s="78">
        <v>42587.374291879998</v>
      </c>
      <c r="I4" s="148">
        <v>23694.742612419999</v>
      </c>
      <c r="J4" s="223">
        <v>24588.321300212909</v>
      </c>
      <c r="K4" s="223">
        <v>33916.429546958432</v>
      </c>
      <c r="L4" s="223">
        <v>35877.130314698923</v>
      </c>
      <c r="M4" s="223">
        <v>38015.984167647148</v>
      </c>
    </row>
    <row r="5" spans="1:14" x14ac:dyDescent="0.2">
      <c r="A5" s="296" t="s">
        <v>35</v>
      </c>
      <c r="B5" s="96">
        <v>204.096068</v>
      </c>
      <c r="C5" s="96">
        <v>188.21595199999999</v>
      </c>
      <c r="D5" s="96">
        <v>181.870373</v>
      </c>
      <c r="E5" s="96">
        <v>124.24859600000001</v>
      </c>
      <c r="F5" s="96">
        <v>149.28613100000001</v>
      </c>
      <c r="G5" s="96">
        <v>163.25332700000001</v>
      </c>
      <c r="H5" s="96">
        <v>172.30859000000001</v>
      </c>
      <c r="I5" s="149">
        <v>96.236465240000001</v>
      </c>
      <c r="J5" s="96">
        <v>124.24859549999999</v>
      </c>
      <c r="K5" s="96">
        <v>149.28613050000001</v>
      </c>
      <c r="L5" s="96">
        <v>163.25332710000001</v>
      </c>
      <c r="M5" s="96">
        <v>172.3085901</v>
      </c>
    </row>
    <row r="6" spans="1:14" x14ac:dyDescent="0.2">
      <c r="A6" s="275" t="s">
        <v>36</v>
      </c>
      <c r="B6" s="41">
        <v>0</v>
      </c>
      <c r="C6" s="41">
        <v>0</v>
      </c>
      <c r="D6" s="41">
        <v>2055.0830121199997</v>
      </c>
      <c r="E6" s="96">
        <v>5357.9712900000004</v>
      </c>
      <c r="F6" s="96">
        <v>5511.3465310000001</v>
      </c>
      <c r="G6" s="96">
        <v>6526.7915009999997</v>
      </c>
      <c r="H6" s="96">
        <v>6564.7691349999996</v>
      </c>
      <c r="I6" s="149">
        <v>2054.9799119999998</v>
      </c>
      <c r="J6" s="96">
        <v>4772.3315948952204</v>
      </c>
      <c r="K6" s="96">
        <v>4882.3805347903499</v>
      </c>
      <c r="L6" s="96">
        <v>5663.8909113366599</v>
      </c>
      <c r="M6" s="96">
        <v>5697.6607415391099</v>
      </c>
    </row>
    <row r="7" spans="1:14" ht="14.25" customHeight="1" x14ac:dyDescent="0.2">
      <c r="A7" s="275" t="s">
        <v>37</v>
      </c>
      <c r="B7" s="41">
        <v>22932.511241323456</v>
      </c>
      <c r="C7" s="41">
        <v>29504.067272901866</v>
      </c>
      <c r="D7" s="41">
        <v>29377.1961269413</v>
      </c>
      <c r="E7" s="96">
        <v>28253.646643259999</v>
      </c>
      <c r="F7" s="96">
        <v>32421.484847020001</v>
      </c>
      <c r="G7" s="96">
        <v>35288.824572420002</v>
      </c>
      <c r="H7" s="96">
        <v>36094.469753689998</v>
      </c>
      <c r="I7" s="149">
        <v>21478.27239315</v>
      </c>
      <c r="J7" s="96">
        <v>20079.747633794927</v>
      </c>
      <c r="K7" s="96">
        <v>22981.056700960173</v>
      </c>
      <c r="L7" s="96">
        <v>25684.407393349091</v>
      </c>
      <c r="M7" s="96">
        <v>25922.30333893151</v>
      </c>
    </row>
    <row r="8" spans="1:14" ht="13.5" customHeight="1" x14ac:dyDescent="0.2">
      <c r="A8" s="275" t="s">
        <v>38</v>
      </c>
      <c r="B8" s="41">
        <v>976.66222889999995</v>
      </c>
      <c r="C8" s="41">
        <v>1169.0174145000001</v>
      </c>
      <c r="D8" s="41">
        <v>693.91916509999999</v>
      </c>
      <c r="E8" s="96">
        <v>586.51919029999999</v>
      </c>
      <c r="F8" s="96">
        <v>343.61716630000001</v>
      </c>
      <c r="G8" s="96">
        <v>390.09957664000001</v>
      </c>
      <c r="H8" s="96">
        <v>383.49407009999999</v>
      </c>
      <c r="I8" s="149">
        <v>693.91916530000003</v>
      </c>
      <c r="J8" s="96">
        <v>586.51919072999999</v>
      </c>
      <c r="K8" s="96">
        <v>343.61716625000003</v>
      </c>
      <c r="L8" s="96">
        <v>390.09957687999997</v>
      </c>
      <c r="M8" s="96">
        <v>345.43097686999999</v>
      </c>
    </row>
    <row r="9" spans="1:14" ht="12.75" customHeight="1" x14ac:dyDescent="0.2">
      <c r="A9" s="275" t="s">
        <v>39</v>
      </c>
      <c r="B9" s="41">
        <v>25587.120531805602</v>
      </c>
      <c r="C9" s="41">
        <v>31017.851568010057</v>
      </c>
      <c r="D9" s="41">
        <v>24581.794160739042</v>
      </c>
      <c r="E9" s="96">
        <v>22884.154476809999</v>
      </c>
      <c r="F9" s="96">
        <v>21230.56588849</v>
      </c>
      <c r="G9" s="96">
        <v>22364.31806284</v>
      </c>
      <c r="H9" s="96">
        <v>23312.6985179</v>
      </c>
      <c r="I9" s="149">
        <v>21626.642323707227</v>
      </c>
      <c r="J9" s="96">
        <v>20676.610646852419</v>
      </c>
      <c r="K9" s="96">
        <v>18724.942726177433</v>
      </c>
      <c r="L9" s="96">
        <v>20606.170802889417</v>
      </c>
      <c r="M9" s="96">
        <v>21491.537422492343</v>
      </c>
    </row>
    <row r="10" spans="1:14" x14ac:dyDescent="0.2">
      <c r="A10" s="275" t="s">
        <v>40</v>
      </c>
      <c r="B10" s="41">
        <v>9614.8520363533989</v>
      </c>
      <c r="C10" s="41">
        <v>11695.865877658889</v>
      </c>
      <c r="D10" s="41">
        <v>9116.0579046046387</v>
      </c>
      <c r="E10" s="96">
        <v>8973.6737574700001</v>
      </c>
      <c r="F10" s="96">
        <v>7635.4039389700001</v>
      </c>
      <c r="G10" s="96">
        <v>8703.7676737900001</v>
      </c>
      <c r="H10" s="96">
        <v>8849.2059500100004</v>
      </c>
      <c r="I10" s="149">
        <v>8447.3405634699993</v>
      </c>
      <c r="J10" s="96">
        <v>8252.1007902002912</v>
      </c>
      <c r="K10" s="96">
        <v>6618.96902529</v>
      </c>
      <c r="L10" s="96">
        <v>7679.8592019600001</v>
      </c>
      <c r="M10" s="96">
        <v>5735.4113027200001</v>
      </c>
      <c r="N10" s="366"/>
    </row>
    <row r="11" spans="1:14" x14ac:dyDescent="0.2">
      <c r="A11" s="275" t="s">
        <v>41</v>
      </c>
      <c r="B11" s="41">
        <v>189281.06854752294</v>
      </c>
      <c r="C11" s="41">
        <v>204626.87076999948</v>
      </c>
      <c r="D11" s="41">
        <v>192922.15149406882</v>
      </c>
      <c r="E11" s="96">
        <v>263084.88248060882</v>
      </c>
      <c r="F11" s="96">
        <v>287828.24579154159</v>
      </c>
      <c r="G11" s="96">
        <v>313390.56578336371</v>
      </c>
      <c r="H11" s="96">
        <v>317054.84073234949</v>
      </c>
      <c r="I11" s="149">
        <v>166888.7604361561</v>
      </c>
      <c r="J11" s="96">
        <v>214056.73575801455</v>
      </c>
      <c r="K11" s="96">
        <v>233992.3844750518</v>
      </c>
      <c r="L11" s="96">
        <v>255090.67309621198</v>
      </c>
      <c r="M11" s="96">
        <v>251857.93949880949</v>
      </c>
    </row>
    <row r="12" spans="1:14" x14ac:dyDescent="0.2">
      <c r="A12" s="275" t="s">
        <v>42</v>
      </c>
      <c r="B12" s="41">
        <v>762.34983199999999</v>
      </c>
      <c r="C12" s="41">
        <v>965.78345339999998</v>
      </c>
      <c r="D12" s="41">
        <v>771.98947090000001</v>
      </c>
      <c r="E12" s="96">
        <v>819.12551670000005</v>
      </c>
      <c r="F12" s="96">
        <v>820.43539290000001</v>
      </c>
      <c r="G12" s="96">
        <v>761.95897490000004</v>
      </c>
      <c r="H12" s="96">
        <v>750.01511389999996</v>
      </c>
      <c r="I12" s="149">
        <v>771.98947090000001</v>
      </c>
      <c r="J12" s="96">
        <v>819.12551671999995</v>
      </c>
      <c r="K12" s="96">
        <v>820.43539286999999</v>
      </c>
      <c r="L12" s="96">
        <v>761.95897490000004</v>
      </c>
      <c r="M12" s="96">
        <v>750.01511389999996</v>
      </c>
    </row>
    <row r="13" spans="1:14" x14ac:dyDescent="0.2">
      <c r="A13" s="275" t="s">
        <v>43</v>
      </c>
      <c r="B13" s="41">
        <v>787.65689479999992</v>
      </c>
      <c r="C13" s="41">
        <v>1080.5240759999999</v>
      </c>
      <c r="D13" s="41">
        <v>1090.1512620000001</v>
      </c>
      <c r="E13" s="96">
        <v>1543.1</v>
      </c>
      <c r="F13" s="96">
        <v>2483.249045</v>
      </c>
      <c r="G13" s="96">
        <v>2525.2313800000002</v>
      </c>
      <c r="H13" s="96">
        <v>2650.239697</v>
      </c>
      <c r="I13" s="149">
        <v>1090.1512620000001</v>
      </c>
      <c r="J13" s="96">
        <v>1543.09999995</v>
      </c>
      <c r="K13" s="96">
        <v>2483.2490447700002</v>
      </c>
      <c r="L13" s="96">
        <v>2525.2313800000002</v>
      </c>
      <c r="M13" s="96">
        <v>2650.239697</v>
      </c>
    </row>
    <row r="14" spans="1:14" x14ac:dyDescent="0.2">
      <c r="A14" s="275" t="s">
        <v>44</v>
      </c>
      <c r="B14" s="41">
        <v>4788.1763092644906</v>
      </c>
      <c r="C14" s="41">
        <v>5744.7136534276997</v>
      </c>
      <c r="D14" s="41">
        <v>4570.1298372220999</v>
      </c>
      <c r="E14" s="96">
        <v>3092.1102998599999</v>
      </c>
      <c r="F14" s="96">
        <v>1920.7278495400001</v>
      </c>
      <c r="G14" s="96">
        <v>1649.2362477900001</v>
      </c>
      <c r="H14" s="96">
        <v>1616.88392565</v>
      </c>
      <c r="I14" s="149">
        <v>2657.2098031599999</v>
      </c>
      <c r="J14" s="96">
        <v>2621.8068712205313</v>
      </c>
      <c r="K14" s="96">
        <v>1580.6774446142892</v>
      </c>
      <c r="L14" s="96">
        <v>1649.236247543982</v>
      </c>
      <c r="M14" s="96">
        <v>1616.8839262039703</v>
      </c>
    </row>
    <row r="15" spans="1:14" x14ac:dyDescent="0.2">
      <c r="A15" s="275" t="s">
        <v>45</v>
      </c>
      <c r="B15" s="41">
        <v>979.14951020000001</v>
      </c>
      <c r="C15" s="41">
        <v>1028.0822926000001</v>
      </c>
      <c r="D15" s="41">
        <v>760.13523099999998</v>
      </c>
      <c r="E15" s="96">
        <v>735.09034429999997</v>
      </c>
      <c r="F15" s="96">
        <v>670.76379829999996</v>
      </c>
      <c r="G15" s="96">
        <v>738.00493710000001</v>
      </c>
      <c r="H15" s="96">
        <v>740.41139199999998</v>
      </c>
      <c r="I15" s="149">
        <v>760.13523099999998</v>
      </c>
      <c r="J15" s="96">
        <v>735.09034430999998</v>
      </c>
      <c r="K15" s="96">
        <v>670.76379828999995</v>
      </c>
      <c r="L15" s="96">
        <v>738.00493714000004</v>
      </c>
      <c r="M15" s="96">
        <v>740.41139199999998</v>
      </c>
    </row>
    <row r="16" spans="1:14" x14ac:dyDescent="0.2">
      <c r="A16" s="275" t="s">
        <v>46</v>
      </c>
      <c r="B16" s="41">
        <v>321.24304866</v>
      </c>
      <c r="C16" s="41">
        <v>920.31688339999994</v>
      </c>
      <c r="D16" s="41">
        <v>520.23334280000006</v>
      </c>
      <c r="E16" s="96">
        <v>1925.780199</v>
      </c>
      <c r="F16" s="96">
        <v>3763.3297940000002</v>
      </c>
      <c r="G16" s="96">
        <v>6542.4232490000004</v>
      </c>
      <c r="H16" s="96">
        <v>6790.7392730000001</v>
      </c>
      <c r="I16" s="149">
        <v>520.23334279999995</v>
      </c>
      <c r="J16" s="96">
        <v>1914.7353330999999</v>
      </c>
      <c r="K16" s="96">
        <v>3733.7525139999998</v>
      </c>
      <c r="L16" s="96">
        <v>5978.8809769999998</v>
      </c>
      <c r="M16" s="96">
        <v>6213.2025489999996</v>
      </c>
    </row>
    <row r="17" spans="1:13" x14ac:dyDescent="0.2">
      <c r="A17" s="275" t="s">
        <v>47</v>
      </c>
      <c r="B17" s="41">
        <v>478.24029138999998</v>
      </c>
      <c r="C17" s="41">
        <v>451.30888898000001</v>
      </c>
      <c r="D17" s="41">
        <v>321.82317397000003</v>
      </c>
      <c r="E17" s="96">
        <v>163.05673909999999</v>
      </c>
      <c r="F17" s="96">
        <v>133.31107489999999</v>
      </c>
      <c r="G17" s="96">
        <v>129.11530020000001</v>
      </c>
      <c r="H17" s="96">
        <v>134.38456980000001</v>
      </c>
      <c r="I17" s="149">
        <v>321.82317397000003</v>
      </c>
      <c r="J17" s="96">
        <v>163.05673906999999</v>
      </c>
      <c r="K17" s="96">
        <v>133.31107489999999</v>
      </c>
      <c r="L17" s="96">
        <v>129.11530017000001</v>
      </c>
      <c r="M17" s="96">
        <v>134.38456983</v>
      </c>
    </row>
    <row r="18" spans="1:13" x14ac:dyDescent="0.2">
      <c r="A18" s="275" t="s">
        <v>48</v>
      </c>
      <c r="B18" s="41">
        <v>29912.21234611535</v>
      </c>
      <c r="C18" s="41">
        <v>24114.326049493822</v>
      </c>
      <c r="D18" s="41">
        <v>22244.184005001673</v>
      </c>
      <c r="E18" s="96">
        <v>25043.488422670001</v>
      </c>
      <c r="F18" s="96">
        <v>25123.392460719999</v>
      </c>
      <c r="G18" s="96">
        <v>24647.794155970001</v>
      </c>
      <c r="H18" s="96">
        <v>25517.614303080001</v>
      </c>
      <c r="I18" s="149">
        <v>17718.047058100459</v>
      </c>
      <c r="J18" s="96">
        <v>22087.760878269935</v>
      </c>
      <c r="K18" s="96">
        <v>21860.05883964269</v>
      </c>
      <c r="L18" s="96">
        <v>21699.889901063911</v>
      </c>
      <c r="M18" s="96">
        <v>22473.957269658789</v>
      </c>
    </row>
    <row r="19" spans="1:13" ht="13.5" customHeight="1" x14ac:dyDescent="0.2">
      <c r="A19" s="275" t="s">
        <v>49</v>
      </c>
      <c r="B19" s="41">
        <v>1730.7652769706099</v>
      </c>
      <c r="C19" s="41">
        <v>1085.9841365203599</v>
      </c>
      <c r="D19" s="41">
        <v>797.66117890470002</v>
      </c>
      <c r="E19" s="96">
        <v>755.99160710000001</v>
      </c>
      <c r="F19" s="96">
        <v>1367.0712263</v>
      </c>
      <c r="G19" s="96">
        <v>1683.5820125</v>
      </c>
      <c r="H19" s="96">
        <v>1826.3457424999999</v>
      </c>
      <c r="I19" s="149">
        <v>796.77982922000001</v>
      </c>
      <c r="J19" s="96">
        <v>754.10416850437502</v>
      </c>
      <c r="K19" s="96">
        <v>1365.778281637871</v>
      </c>
      <c r="L19" s="96">
        <v>1682.273457007896</v>
      </c>
      <c r="M19" s="96">
        <v>1824.9943558072889</v>
      </c>
    </row>
    <row r="20" spans="1:13" ht="13.5" customHeight="1" x14ac:dyDescent="0.2">
      <c r="A20" s="275" t="s">
        <v>50</v>
      </c>
      <c r="B20" s="41">
        <v>1704.0820847299999</v>
      </c>
      <c r="C20" s="41">
        <v>1839.18310107</v>
      </c>
      <c r="D20" s="41">
        <v>1196.74128245</v>
      </c>
      <c r="E20" s="96">
        <v>443.02495800000003</v>
      </c>
      <c r="F20" s="96">
        <v>383.96658619999999</v>
      </c>
      <c r="G20" s="96">
        <v>386.49546340000001</v>
      </c>
      <c r="H20" s="96">
        <v>394.59263490000001</v>
      </c>
      <c r="I20" s="149">
        <v>1196.74128245</v>
      </c>
      <c r="J20" s="96">
        <v>443.02495801999999</v>
      </c>
      <c r="K20" s="96">
        <v>231.60564915</v>
      </c>
      <c r="L20" s="96">
        <v>386.49546340000001</v>
      </c>
      <c r="M20" s="96">
        <v>394.59263490000001</v>
      </c>
    </row>
    <row r="21" spans="1:13" x14ac:dyDescent="0.2">
      <c r="A21" s="275" t="s">
        <v>51</v>
      </c>
      <c r="B21" s="41">
        <v>776.93547765999995</v>
      </c>
      <c r="C21" s="41">
        <v>701.90005188999999</v>
      </c>
      <c r="D21" s="41">
        <v>469.05413435000003</v>
      </c>
      <c r="E21" s="96">
        <v>463.3655928</v>
      </c>
      <c r="F21" s="96">
        <v>231.60564919999999</v>
      </c>
      <c r="G21" s="96">
        <v>233.0244314</v>
      </c>
      <c r="H21" s="96">
        <v>229.67247979999999</v>
      </c>
      <c r="I21" s="149">
        <v>469.05413435000003</v>
      </c>
      <c r="J21" s="96">
        <v>463.36559276999998</v>
      </c>
      <c r="K21" s="96">
        <v>383.96658615000001</v>
      </c>
      <c r="L21" s="96">
        <v>233.0244314</v>
      </c>
      <c r="M21" s="96">
        <v>229.67247979999999</v>
      </c>
    </row>
    <row r="22" spans="1:13" x14ac:dyDescent="0.2">
      <c r="A22" s="275" t="s">
        <v>52</v>
      </c>
      <c r="B22" s="41">
        <v>5339.8091838500004</v>
      </c>
      <c r="C22" s="41">
        <v>17247.505930306241</v>
      </c>
      <c r="D22" s="41">
        <v>18916.19626892899</v>
      </c>
      <c r="E22" s="96">
        <v>28537.994754020001</v>
      </c>
      <c r="F22" s="96">
        <v>34229.732990509998</v>
      </c>
      <c r="G22" s="96">
        <v>37770.112418199999</v>
      </c>
      <c r="H22" s="96">
        <v>39350.474273699998</v>
      </c>
      <c r="I22" s="149">
        <v>18779.379264030002</v>
      </c>
      <c r="J22" s="96">
        <v>28181.832011059356</v>
      </c>
      <c r="K22" s="96">
        <v>34229.732990286946</v>
      </c>
      <c r="L22" s="96">
        <v>37770.112416416996</v>
      </c>
      <c r="M22" s="96">
        <v>39350.474272458545</v>
      </c>
    </row>
    <row r="23" spans="1:13" ht="14.25" customHeight="1" x14ac:dyDescent="0.2">
      <c r="A23" s="276" t="s">
        <v>53</v>
      </c>
      <c r="B23" s="38">
        <v>296176.9309095458</v>
      </c>
      <c r="C23" s="38">
        <v>333381.51737215847</v>
      </c>
      <c r="D23" s="38">
        <v>310586.37142410123</v>
      </c>
      <c r="E23" s="38">
        <v>392787.22486799886</v>
      </c>
      <c r="F23" s="350">
        <v>426247.53616189153</v>
      </c>
      <c r="G23" s="78">
        <f>SUM(G5:G22)</f>
        <v>463894.59906751366</v>
      </c>
      <c r="H23" s="78">
        <f>SUM(H5:H22)</f>
        <v>472433.16015437944</v>
      </c>
      <c r="I23" s="150">
        <v>266367.69511100382</v>
      </c>
      <c r="J23" s="224">
        <v>328275.29662298149</v>
      </c>
      <c r="K23" s="350">
        <v>355185.96837533155</v>
      </c>
      <c r="L23" s="78">
        <f>SUM(L5:L22)</f>
        <v>388832.5777957699</v>
      </c>
      <c r="M23" s="78">
        <f>SUM(M5:M22)</f>
        <v>387601.42013202113</v>
      </c>
    </row>
    <row r="24" spans="1:13" x14ac:dyDescent="0.2">
      <c r="A24" s="275" t="s">
        <v>54</v>
      </c>
      <c r="B24" s="41">
        <v>36902.803272877194</v>
      </c>
      <c r="C24" s="41">
        <v>46594.270123670118</v>
      </c>
      <c r="D24" s="41">
        <v>50509.258105218461</v>
      </c>
      <c r="E24" s="96">
        <v>46053.255180220003</v>
      </c>
      <c r="F24" s="96">
        <v>46653.707166870001</v>
      </c>
      <c r="G24" s="96">
        <v>46161.591004119997</v>
      </c>
      <c r="H24" s="96">
        <v>47181.722517499999</v>
      </c>
      <c r="I24" s="149">
        <v>48560.446580950003</v>
      </c>
      <c r="J24" s="96">
        <v>44176.840059292706</v>
      </c>
      <c r="K24" s="96">
        <v>44537.478282653443</v>
      </c>
      <c r="L24" s="96">
        <v>43976.408708343726</v>
      </c>
      <c r="M24" s="117">
        <v>44986.56124867023</v>
      </c>
    </row>
    <row r="25" spans="1:13" x14ac:dyDescent="0.2">
      <c r="A25" s="275" t="s">
        <v>55</v>
      </c>
      <c r="B25" s="41">
        <v>40681.535637174216</v>
      </c>
      <c r="C25" s="41">
        <v>46090.901497428138</v>
      </c>
      <c r="D25" s="41">
        <v>47776.862313575897</v>
      </c>
      <c r="E25" s="96">
        <v>49140.187179569999</v>
      </c>
      <c r="F25" s="96">
        <v>49229.197408959997</v>
      </c>
      <c r="G25" s="96">
        <v>50671.927215160002</v>
      </c>
      <c r="H25" s="96">
        <v>51041.000042899999</v>
      </c>
      <c r="I25" s="149">
        <v>34083.91134423</v>
      </c>
      <c r="J25" s="96">
        <v>32806.875301812252</v>
      </c>
      <c r="K25" s="96">
        <v>30287.00942899202</v>
      </c>
      <c r="L25" s="96">
        <v>31837.019324159322</v>
      </c>
      <c r="M25" s="117">
        <v>32292.19119346904</v>
      </c>
    </row>
    <row r="26" spans="1:13" x14ac:dyDescent="0.2">
      <c r="A26" s="275" t="s">
        <v>56</v>
      </c>
      <c r="B26" s="41">
        <v>95515.473766171242</v>
      </c>
      <c r="C26" s="41">
        <v>108231.89396151539</v>
      </c>
      <c r="D26" s="41">
        <v>100314.4378403381</v>
      </c>
      <c r="E26" s="96">
        <v>109655.85696053</v>
      </c>
      <c r="F26" s="96">
        <v>107824.13065331</v>
      </c>
      <c r="G26" s="96">
        <v>105138.03273495</v>
      </c>
      <c r="H26" s="96">
        <v>104172.06013996</v>
      </c>
      <c r="I26" s="149">
        <v>97263.399613729998</v>
      </c>
      <c r="J26" s="96">
        <v>103846.40120083137</v>
      </c>
      <c r="K26" s="96">
        <v>102042.56293702152</v>
      </c>
      <c r="L26" s="96">
        <v>99826.727747175173</v>
      </c>
      <c r="M26" s="117">
        <v>98918.24274438883</v>
      </c>
    </row>
    <row r="27" spans="1:13" x14ac:dyDescent="0.2">
      <c r="A27" s="275" t="s">
        <v>57</v>
      </c>
      <c r="B27" s="41">
        <v>130.68077940000001</v>
      </c>
      <c r="C27" s="41">
        <v>127.71189790000001</v>
      </c>
      <c r="D27" s="41">
        <v>127.4289196</v>
      </c>
      <c r="E27" s="96">
        <v>129.22292379999999</v>
      </c>
      <c r="F27" s="96">
        <v>125.4710767</v>
      </c>
      <c r="G27" s="96">
        <v>114.8459883</v>
      </c>
      <c r="H27" s="96">
        <v>114.4844981</v>
      </c>
      <c r="I27" s="149">
        <v>127.4289196</v>
      </c>
      <c r="J27" s="96">
        <v>129.22292383999999</v>
      </c>
      <c r="K27" s="96">
        <v>125.47107672999999</v>
      </c>
      <c r="L27" s="96">
        <v>114.8459883</v>
      </c>
      <c r="M27" s="117">
        <v>114.4844981</v>
      </c>
    </row>
    <row r="28" spans="1:13" x14ac:dyDescent="0.2">
      <c r="A28" s="276" t="s">
        <v>58</v>
      </c>
      <c r="B28" s="38">
        <v>173230.49345562264</v>
      </c>
      <c r="C28" s="38">
        <v>201044.77748051364</v>
      </c>
      <c r="D28" s="38">
        <v>198727.98717873247</v>
      </c>
      <c r="E28" s="38">
        <v>204978.52224412002</v>
      </c>
      <c r="F28" s="350">
        <v>203832.50630584001</v>
      </c>
      <c r="G28" s="78">
        <f>SUM(G24:G27)</f>
        <v>202086.39694253</v>
      </c>
      <c r="H28" s="78">
        <f>SUM(H24:H27)</f>
        <v>202509.26719846</v>
      </c>
      <c r="I28" s="150">
        <v>180035.18645851</v>
      </c>
      <c r="J28" s="224">
        <v>180959.33948577632</v>
      </c>
      <c r="K28" s="350">
        <v>176992.52172539697</v>
      </c>
      <c r="L28" s="78">
        <f>SUM(L24:L27)</f>
        <v>175755.00176797822</v>
      </c>
      <c r="M28" s="78">
        <f>SUM(M24:M27)</f>
        <v>176311.47968462811</v>
      </c>
    </row>
    <row r="29" spans="1:13" x14ac:dyDescent="0.2">
      <c r="A29" s="275" t="s">
        <v>59</v>
      </c>
      <c r="B29" s="41">
        <v>30828.654876312481</v>
      </c>
      <c r="C29" s="41">
        <v>23298.093128745684</v>
      </c>
      <c r="D29" s="41">
        <v>25763.963545629431</v>
      </c>
      <c r="E29" s="96">
        <v>29659.776844783304</v>
      </c>
      <c r="F29" s="96">
        <v>38383.439107320468</v>
      </c>
      <c r="G29" s="96">
        <v>39810.797948852596</v>
      </c>
      <c r="H29" s="96">
        <v>40881.935727529846</v>
      </c>
      <c r="I29" s="149">
        <v>24876.391152486343</v>
      </c>
      <c r="J29" s="96">
        <v>27828.029274407585</v>
      </c>
      <c r="K29" s="96">
        <v>34301.074075753138</v>
      </c>
      <c r="L29" s="96">
        <v>34144.008321510395</v>
      </c>
      <c r="M29" s="117">
        <v>34586.94987826579</v>
      </c>
    </row>
    <row r="30" spans="1:13" x14ac:dyDescent="0.2">
      <c r="A30" s="275" t="s">
        <v>60</v>
      </c>
      <c r="B30" s="41">
        <v>53330.9540631864</v>
      </c>
      <c r="C30" s="41">
        <v>43164.183102371724</v>
      </c>
      <c r="D30" s="41">
        <v>34062.930128084306</v>
      </c>
      <c r="E30" s="96">
        <v>39310.387005132077</v>
      </c>
      <c r="F30" s="96">
        <v>48039.171722131643</v>
      </c>
      <c r="G30" s="96">
        <v>48427.770130813798</v>
      </c>
      <c r="H30" s="96">
        <v>49427.480501493759</v>
      </c>
      <c r="I30" s="149">
        <v>28687.974877395758</v>
      </c>
      <c r="J30" s="96">
        <v>32646.167079461829</v>
      </c>
      <c r="K30" s="96">
        <v>40134.513074492585</v>
      </c>
      <c r="L30" s="96">
        <v>39766.188974364282</v>
      </c>
      <c r="M30" s="117">
        <v>40055.093153953283</v>
      </c>
    </row>
    <row r="31" spans="1:13" x14ac:dyDescent="0.2">
      <c r="A31" s="275" t="s">
        <v>61</v>
      </c>
      <c r="B31" s="41">
        <v>57386.494274538512</v>
      </c>
      <c r="C31" s="41">
        <v>51190.584191600901</v>
      </c>
      <c r="D31" s="41">
        <v>55385.815415901365</v>
      </c>
      <c r="E31" s="96">
        <v>60740.19801420861</v>
      </c>
      <c r="F31" s="96">
        <v>61088.744960689357</v>
      </c>
      <c r="G31" s="96">
        <v>61026.001482748943</v>
      </c>
      <c r="H31" s="96">
        <v>61195.771035068719</v>
      </c>
      <c r="I31" s="149">
        <v>45383.598510810589</v>
      </c>
      <c r="J31" s="96">
        <v>48033.46949472939</v>
      </c>
      <c r="K31" s="96">
        <v>48822.465211242168</v>
      </c>
      <c r="L31" s="96">
        <v>48043.583773929691</v>
      </c>
      <c r="M31" s="117">
        <v>48249.63161268158</v>
      </c>
    </row>
    <row r="32" spans="1:13" x14ac:dyDescent="0.2">
      <c r="A32" s="275" t="s">
        <v>62</v>
      </c>
      <c r="B32" s="41">
        <v>65579.227614899995</v>
      </c>
      <c r="C32" s="41">
        <v>63514.008564489995</v>
      </c>
      <c r="D32" s="41">
        <v>57427.22989871</v>
      </c>
      <c r="E32" s="96">
        <v>61367.281042299997</v>
      </c>
      <c r="F32" s="96">
        <v>63829.64511446</v>
      </c>
      <c r="G32" s="96">
        <v>63668.980630040001</v>
      </c>
      <c r="H32" s="96">
        <v>63939.463182940002</v>
      </c>
      <c r="I32" s="149">
        <v>53311.75002372</v>
      </c>
      <c r="J32" s="96">
        <v>56937.148536699999</v>
      </c>
      <c r="K32" s="96">
        <v>58933.81025978714</v>
      </c>
      <c r="L32" s="96">
        <v>58604.778552452575</v>
      </c>
      <c r="M32" s="117">
        <v>58837.17097641022</v>
      </c>
    </row>
    <row r="33" spans="1:14" x14ac:dyDescent="0.2">
      <c r="A33" s="275" t="s">
        <v>63</v>
      </c>
      <c r="B33" s="41">
        <v>5976.2228036725992</v>
      </c>
      <c r="C33" s="41">
        <v>6618.8976753160105</v>
      </c>
      <c r="D33" s="41">
        <v>5390.8702034701791</v>
      </c>
      <c r="E33" s="96">
        <v>4092.43416286</v>
      </c>
      <c r="F33" s="96">
        <v>4296.9155615</v>
      </c>
      <c r="G33" s="96">
        <v>5085.87420432</v>
      </c>
      <c r="H33" s="96">
        <v>6545.7900868999996</v>
      </c>
      <c r="I33" s="149">
        <v>4626.2834227000003</v>
      </c>
      <c r="J33" s="96">
        <v>3759.4114644299998</v>
      </c>
      <c r="K33" s="96">
        <v>4048.83747004</v>
      </c>
      <c r="L33" s="96">
        <v>4729.4197842800004</v>
      </c>
      <c r="M33" s="117">
        <v>5467.0482528700004</v>
      </c>
      <c r="N33" s="270"/>
    </row>
    <row r="34" spans="1:14" x14ac:dyDescent="0.2">
      <c r="A34" s="275" t="s">
        <v>64</v>
      </c>
      <c r="B34" s="41">
        <v>3787.8135767499998</v>
      </c>
      <c r="C34" s="41">
        <v>12607.141665620002</v>
      </c>
      <c r="D34" s="41">
        <v>11545.958064500001</v>
      </c>
      <c r="E34" s="96">
        <v>13161.48452969</v>
      </c>
      <c r="F34" s="96">
        <v>14091.15873082</v>
      </c>
      <c r="G34" s="96">
        <v>14146.86057931</v>
      </c>
      <c r="H34" s="96">
        <v>14144.973419219999</v>
      </c>
      <c r="I34" s="149">
        <v>10141.403297950001</v>
      </c>
      <c r="J34" s="96">
        <v>11883.47572654</v>
      </c>
      <c r="K34" s="96">
        <v>12773.5438448</v>
      </c>
      <c r="L34" s="96">
        <v>12820.189795980001</v>
      </c>
      <c r="M34" s="117">
        <v>12805.712500240001</v>
      </c>
      <c r="N34" s="270"/>
    </row>
    <row r="35" spans="1:14" ht="14.25" customHeight="1" x14ac:dyDescent="0.2">
      <c r="A35" s="276" t="s">
        <v>65</v>
      </c>
      <c r="B35" s="38">
        <v>216889.36720936</v>
      </c>
      <c r="C35" s="38">
        <v>200392.90832814432</v>
      </c>
      <c r="D35" s="38">
        <v>189576.76725629528</v>
      </c>
      <c r="E35" s="38">
        <v>208331.56159897399</v>
      </c>
      <c r="F35" s="350">
        <v>229729.07519692148</v>
      </c>
      <c r="G35" s="78">
        <f>SUM(G29:G34)</f>
        <v>232166.2849760853</v>
      </c>
      <c r="H35" s="78">
        <f>SUM(H29:H34)</f>
        <v>236135.41395315234</v>
      </c>
      <c r="I35" s="150">
        <v>167027.40128506269</v>
      </c>
      <c r="J35" s="224">
        <v>181087.70157626882</v>
      </c>
      <c r="K35" s="350">
        <v>199014.24393611503</v>
      </c>
      <c r="L35" s="78">
        <f>SUM(L29:L34)</f>
        <v>198108.16920251693</v>
      </c>
      <c r="M35" s="78">
        <f>SUM(M29:M34)</f>
        <v>200001.6063744209</v>
      </c>
      <c r="N35" s="270"/>
    </row>
    <row r="36" spans="1:14" ht="12" customHeight="1" x14ac:dyDescent="0.2">
      <c r="A36" s="277" t="s">
        <v>66</v>
      </c>
      <c r="B36" s="39">
        <v>322.99312300000003</v>
      </c>
      <c r="C36" s="39">
        <v>271.805767</v>
      </c>
      <c r="D36" s="39">
        <v>246.08536699999999</v>
      </c>
      <c r="E36" s="39">
        <v>247.21016599999999</v>
      </c>
      <c r="F36" s="39">
        <v>0</v>
      </c>
      <c r="G36" s="38">
        <v>0</v>
      </c>
      <c r="H36" s="38">
        <v>0</v>
      </c>
      <c r="I36" s="148">
        <v>246.0853669</v>
      </c>
      <c r="J36" s="223">
        <v>247.2101663</v>
      </c>
      <c r="K36" s="223">
        <v>0</v>
      </c>
      <c r="L36" s="223">
        <v>0</v>
      </c>
      <c r="M36" s="223">
        <v>0</v>
      </c>
      <c r="N36" s="270"/>
    </row>
    <row r="37" spans="1:14" x14ac:dyDescent="0.2">
      <c r="A37" s="278" t="s">
        <v>67</v>
      </c>
      <c r="B37" s="39">
        <v>560.51449100000002</v>
      </c>
      <c r="C37" s="39">
        <v>8656.4534873499997</v>
      </c>
      <c r="D37" s="39">
        <v>8707.7706460000009</v>
      </c>
      <c r="E37" s="39">
        <v>8965.0111262699993</v>
      </c>
      <c r="F37" s="39">
        <v>10082.542821069999</v>
      </c>
      <c r="G37" s="39">
        <v>10353.561078299999</v>
      </c>
      <c r="H37" s="39">
        <v>10636.789076450001</v>
      </c>
      <c r="I37" s="148">
        <v>8186.2935409600004</v>
      </c>
      <c r="J37" s="223">
        <v>8487.4087947900007</v>
      </c>
      <c r="K37" s="223">
        <v>10082.54282133</v>
      </c>
      <c r="L37" s="223">
        <v>10353.56107801</v>
      </c>
      <c r="M37" s="223">
        <v>10636.78907615</v>
      </c>
      <c r="N37" s="270"/>
    </row>
    <row r="38" spans="1:14" ht="12" customHeight="1" x14ac:dyDescent="0.2">
      <c r="A38" s="283" t="s">
        <v>68</v>
      </c>
      <c r="B38" s="41"/>
      <c r="C38" s="41"/>
      <c r="D38" s="41">
        <v>67232.634657325223</v>
      </c>
      <c r="E38" s="96">
        <v>87516.020130238365</v>
      </c>
      <c r="F38" s="96">
        <v>101154.50999116227</v>
      </c>
      <c r="G38" s="96">
        <v>107137.74055085708</v>
      </c>
      <c r="H38" s="96">
        <v>109083.88336115447</v>
      </c>
      <c r="I38" s="149">
        <v>62776.163754909998</v>
      </c>
      <c r="J38" s="96">
        <v>81555.327345612619</v>
      </c>
      <c r="K38" s="96">
        <v>94305.201709216359</v>
      </c>
      <c r="L38" s="96">
        <v>99741.143428435098</v>
      </c>
      <c r="M38" s="117">
        <v>101564.33302337752</v>
      </c>
      <c r="N38" s="270"/>
    </row>
    <row r="39" spans="1:14" ht="12" customHeight="1" x14ac:dyDescent="0.2">
      <c r="A39" s="283" t="s">
        <v>69</v>
      </c>
      <c r="B39" s="41"/>
      <c r="C39" s="41"/>
      <c r="D39" s="41">
        <v>14572.519590095109</v>
      </c>
      <c r="E39" s="96">
        <v>16490.628590920001</v>
      </c>
      <c r="F39" s="96">
        <v>24739.99690599</v>
      </c>
      <c r="G39" s="96">
        <v>25334.985952049999</v>
      </c>
      <c r="H39" s="96">
        <v>25608.842525020002</v>
      </c>
      <c r="I39" s="149">
        <v>12502.283632770001</v>
      </c>
      <c r="J39" s="96">
        <v>14188.255986047716</v>
      </c>
      <c r="K39" s="96">
        <v>22814.691540140735</v>
      </c>
      <c r="L39" s="96">
        <v>23386.522944516713</v>
      </c>
      <c r="M39" s="117">
        <v>23723.646296810239</v>
      </c>
      <c r="N39" s="270"/>
    </row>
    <row r="40" spans="1:14" ht="12" customHeight="1" x14ac:dyDescent="0.2">
      <c r="A40" s="283" t="s">
        <v>70</v>
      </c>
      <c r="B40" s="41"/>
      <c r="C40" s="41"/>
      <c r="D40" s="41">
        <v>12642.190527017139</v>
      </c>
      <c r="E40" s="96">
        <v>16919.034481490002</v>
      </c>
      <c r="F40" s="96">
        <v>19306.375828</v>
      </c>
      <c r="G40" s="96">
        <v>21953.03995885</v>
      </c>
      <c r="H40" s="96">
        <v>22868.69104242</v>
      </c>
      <c r="I40" s="149">
        <v>12637.984207220001</v>
      </c>
      <c r="J40" s="96">
        <v>16919.034481994975</v>
      </c>
      <c r="K40" s="96">
        <v>19306.375828573007</v>
      </c>
      <c r="L40" s="96">
        <v>21953.039958906502</v>
      </c>
      <c r="M40" s="117">
        <v>22868.691043633895</v>
      </c>
      <c r="N40" s="270"/>
    </row>
    <row r="41" spans="1:14" ht="12" customHeight="1" x14ac:dyDescent="0.2">
      <c r="A41" s="283" t="s">
        <v>71</v>
      </c>
      <c r="B41" s="41"/>
      <c r="C41" s="41"/>
      <c r="D41" s="41">
        <v>33759.74990867688</v>
      </c>
      <c r="E41" s="96">
        <v>42677.743089709998</v>
      </c>
      <c r="F41" s="96">
        <v>45491.529885850003</v>
      </c>
      <c r="G41" s="96">
        <v>46271.16356288</v>
      </c>
      <c r="H41" s="96">
        <v>46571.62886538</v>
      </c>
      <c r="I41" s="149">
        <v>33755.806375259999</v>
      </c>
      <c r="J41" s="96">
        <v>42677.743089011201</v>
      </c>
      <c r="K41" s="96">
        <v>45491.529885841112</v>
      </c>
      <c r="L41" s="96">
        <v>46271.163561903631</v>
      </c>
      <c r="M41" s="117">
        <v>46571.628865322768</v>
      </c>
      <c r="N41" s="270"/>
    </row>
    <row r="42" spans="1:14" ht="12" customHeight="1" x14ac:dyDescent="0.2">
      <c r="A42" s="278" t="s">
        <v>72</v>
      </c>
      <c r="B42" s="39">
        <v>72035.935095550143</v>
      </c>
      <c r="C42" s="39">
        <v>116059.29793885232</v>
      </c>
      <c r="D42" s="39">
        <v>128207.09468311435</v>
      </c>
      <c r="E42" s="39">
        <v>163603.42629235837</v>
      </c>
      <c r="F42" s="39">
        <v>190692.41261100228</v>
      </c>
      <c r="G42" s="39">
        <f>SUM(G38:G41)</f>
        <v>200696.93002463708</v>
      </c>
      <c r="H42" s="39">
        <f>SUM(H38:H41)</f>
        <v>204133.04579397448</v>
      </c>
      <c r="I42" s="148">
        <v>121672.23797016</v>
      </c>
      <c r="J42" s="223">
        <v>155340.36090266652</v>
      </c>
      <c r="K42" s="223">
        <v>181917.7989637712</v>
      </c>
      <c r="L42" s="39">
        <f>SUM(L38:L41)</f>
        <v>191351.86989376196</v>
      </c>
      <c r="M42" s="39">
        <f>SUM(M38:M41)</f>
        <v>194728.29922914444</v>
      </c>
      <c r="N42" s="270"/>
    </row>
    <row r="43" spans="1:14" x14ac:dyDescent="0.2">
      <c r="A43" s="278" t="s">
        <v>73</v>
      </c>
      <c r="B43" s="39">
        <v>12299.850248925079</v>
      </c>
      <c r="C43" s="39">
        <v>35137.9682002056</v>
      </c>
      <c r="D43" s="39">
        <v>34901.220160199999</v>
      </c>
      <c r="E43" s="39">
        <v>42267.292375500001</v>
      </c>
      <c r="F43" s="39">
        <v>55780.089347660003</v>
      </c>
      <c r="G43" s="39">
        <v>59054.966678899997</v>
      </c>
      <c r="H43" s="39">
        <v>58834.194884600001</v>
      </c>
      <c r="I43" s="148">
        <v>21006.60100495</v>
      </c>
      <c r="J43" s="223">
        <v>25870.593297889998</v>
      </c>
      <c r="K43" s="223">
        <v>37040.706953720059</v>
      </c>
      <c r="L43" s="223">
        <v>39250.813081983986</v>
      </c>
      <c r="M43" s="223">
        <v>38656.168691779007</v>
      </c>
      <c r="N43" s="270"/>
    </row>
    <row r="44" spans="1:14" x14ac:dyDescent="0.2">
      <c r="A44" s="278" t="s">
        <v>74</v>
      </c>
      <c r="B44" s="39">
        <v>6307.48231235804</v>
      </c>
      <c r="C44" s="39">
        <v>2060.9832407143399</v>
      </c>
      <c r="D44" s="39">
        <v>1277.41357438043</v>
      </c>
      <c r="E44" s="39">
        <v>1171.7021097500001</v>
      </c>
      <c r="F44" s="39">
        <v>1644.3503859699999</v>
      </c>
      <c r="G44" s="39">
        <v>1699.2300263709999</v>
      </c>
      <c r="H44" s="39">
        <v>1726.9476157649999</v>
      </c>
      <c r="I44" s="148">
        <v>1275.0272650300001</v>
      </c>
      <c r="J44" s="223">
        <v>1171.702109751647</v>
      </c>
      <c r="K44" s="223">
        <v>1644.350385771638</v>
      </c>
      <c r="L44" s="223">
        <v>1699.2300271713816</v>
      </c>
      <c r="M44" s="223">
        <v>1726.9476161653308</v>
      </c>
      <c r="N44" s="270"/>
    </row>
    <row r="45" spans="1:14" x14ac:dyDescent="0.2">
      <c r="A45" s="278" t="s">
        <v>75</v>
      </c>
      <c r="B45" s="39">
        <v>13388.337700612114</v>
      </c>
      <c r="C45" s="39">
        <v>17697.998487200002</v>
      </c>
      <c r="D45" s="39">
        <v>19901.95144085</v>
      </c>
      <c r="E45" s="39">
        <v>26043.411049900002</v>
      </c>
      <c r="F45" s="39">
        <v>26171.548606789998</v>
      </c>
      <c r="G45" s="39">
        <v>27351.641847499999</v>
      </c>
      <c r="H45" s="39">
        <v>27518.5720143</v>
      </c>
      <c r="I45" s="148">
        <v>19719.258507530001</v>
      </c>
      <c r="J45" s="223">
        <v>25810.031355089999</v>
      </c>
      <c r="K45" s="223">
        <v>25928.576014660001</v>
      </c>
      <c r="L45" s="223">
        <v>27113.200389310001</v>
      </c>
      <c r="M45" s="223">
        <v>27157.683742519999</v>
      </c>
      <c r="N45" s="270"/>
    </row>
    <row r="46" spans="1:14" x14ac:dyDescent="0.2">
      <c r="A46" s="292" t="s">
        <v>76</v>
      </c>
      <c r="B46" s="83">
        <v>188.75787</v>
      </c>
      <c r="C46" s="83">
        <v>68.460249000000005</v>
      </c>
      <c r="D46" s="83">
        <v>54.110585</v>
      </c>
      <c r="E46" s="39">
        <v>0</v>
      </c>
      <c r="F46" s="39">
        <v>0</v>
      </c>
      <c r="G46" s="39">
        <v>0</v>
      </c>
      <c r="H46" s="39">
        <v>0</v>
      </c>
      <c r="I46" s="151">
        <v>54.110584959999997</v>
      </c>
      <c r="J46" s="225">
        <v>0</v>
      </c>
      <c r="K46" s="225">
        <v>0</v>
      </c>
      <c r="L46" s="223">
        <v>0</v>
      </c>
      <c r="M46" s="223">
        <v>0</v>
      </c>
      <c r="N46" s="270"/>
    </row>
    <row r="47" spans="1:14" x14ac:dyDescent="0.2">
      <c r="A47" s="287" t="s">
        <v>77</v>
      </c>
      <c r="B47" s="40">
        <v>821050.05946467316</v>
      </c>
      <c r="C47" s="40">
        <v>945116.93536188651</v>
      </c>
      <c r="D47" s="40">
        <v>917918.8694499936</v>
      </c>
      <c r="E47" s="40">
        <v>1075933.6007561511</v>
      </c>
      <c r="F47" s="40">
        <v>1181365.816011565</v>
      </c>
      <c r="G47" s="40">
        <f>G4+G23+G28+G35+G36+G37+G42+G43+G44+G45+G46</f>
        <v>1237127.3900824671</v>
      </c>
      <c r="H47" s="40">
        <f>H4+H23+H28+H35+H36+H37+H42+H43+H44+H45+H46</f>
        <v>1256514.7649829614</v>
      </c>
      <c r="I47" s="152">
        <v>809284.63970748626</v>
      </c>
      <c r="J47" s="226">
        <v>931837.96561172779</v>
      </c>
      <c r="K47" s="226">
        <v>1021723.1387230548</v>
      </c>
      <c r="L47" s="40">
        <f>L4+L23+L28+L35+L36+L37+L42+L43+L44+L45+L46</f>
        <v>1068341.5535512012</v>
      </c>
      <c r="M47" s="40">
        <f>M4+M23+M28+M35+M36+M37+M42+M43+M44+M45+M46</f>
        <v>1074836.3787144762</v>
      </c>
      <c r="N47" s="8"/>
    </row>
    <row r="48" spans="1:14" ht="12.75" customHeight="1" thickBot="1" x14ac:dyDescent="0.25">
      <c r="A48" s="2" t="s">
        <v>78</v>
      </c>
      <c r="B48" s="2"/>
      <c r="C48" s="2"/>
      <c r="D48" s="2"/>
      <c r="E48" s="28"/>
      <c r="F48" s="28"/>
      <c r="G48" s="28"/>
      <c r="H48" s="28"/>
      <c r="I48" s="28"/>
      <c r="J48" s="28"/>
      <c r="K48" s="28"/>
      <c r="L48" s="28"/>
      <c r="M48" s="28"/>
      <c r="N48" s="270"/>
    </row>
    <row r="49" spans="1:14" x14ac:dyDescent="0.2">
      <c r="A49" s="272" t="s">
        <v>79</v>
      </c>
      <c r="B49" s="273"/>
      <c r="C49" s="273"/>
      <c r="D49" s="273"/>
      <c r="E49" s="8"/>
      <c r="F49" s="8"/>
      <c r="G49" s="8"/>
      <c r="H49" s="8"/>
      <c r="I49" s="8"/>
      <c r="J49" s="8"/>
      <c r="K49" s="8"/>
      <c r="L49" s="8"/>
      <c r="M49" s="8"/>
      <c r="N49" s="270"/>
    </row>
    <row r="50" spans="1:14" x14ac:dyDescent="0.2">
      <c r="A50" s="270"/>
      <c r="B50" s="270"/>
      <c r="C50" s="270"/>
      <c r="D50" s="270"/>
      <c r="E50" s="270"/>
      <c r="F50" s="270"/>
      <c r="H50" s="8"/>
      <c r="I50" s="270"/>
      <c r="J50" s="270"/>
      <c r="L50" s="270"/>
      <c r="M50" s="270"/>
      <c r="N50" s="8"/>
    </row>
    <row r="51" spans="1:14" x14ac:dyDescent="0.2">
      <c r="A51" s="270"/>
      <c r="B51" s="270"/>
      <c r="C51" s="270"/>
      <c r="D51" s="270"/>
      <c r="E51" s="270"/>
      <c r="F51" s="270"/>
      <c r="G51" s="270"/>
      <c r="H51" s="270"/>
      <c r="I51" s="270"/>
      <c r="J51" s="270"/>
      <c r="L51" s="270"/>
      <c r="M51" s="270"/>
      <c r="N51" s="8"/>
    </row>
    <row r="52" spans="1:14" x14ac:dyDescent="0.2">
      <c r="A52" s="270"/>
      <c r="B52" s="270"/>
      <c r="C52" s="270"/>
      <c r="D52" s="270"/>
      <c r="E52" s="8"/>
      <c r="F52" s="270"/>
      <c r="G52" s="270" t="s">
        <v>80</v>
      </c>
      <c r="H52" s="270"/>
      <c r="I52" s="270"/>
      <c r="J52" s="270"/>
      <c r="L52" s="270"/>
      <c r="M52" s="8"/>
      <c r="N52" s="270"/>
    </row>
    <row r="53" spans="1:14" x14ac:dyDescent="0.2">
      <c r="A53" s="270"/>
      <c r="B53" s="270"/>
      <c r="C53" s="270"/>
      <c r="D53" s="270"/>
      <c r="E53" s="270"/>
      <c r="F53" s="270"/>
      <c r="G53" s="270"/>
      <c r="H53" s="270"/>
      <c r="I53" s="270"/>
      <c r="J53" s="270"/>
      <c r="L53" s="270"/>
      <c r="M53" s="270"/>
      <c r="N53" s="270"/>
    </row>
    <row r="54" spans="1:14" x14ac:dyDescent="0.2">
      <c r="A54" s="270"/>
      <c r="B54" s="270"/>
      <c r="C54" s="270"/>
      <c r="D54" s="270"/>
      <c r="E54" s="270"/>
      <c r="F54" s="270"/>
      <c r="G54" s="270"/>
      <c r="H54" s="270"/>
      <c r="I54" s="270"/>
      <c r="J54" s="270"/>
      <c r="L54" s="270"/>
      <c r="M54" s="270"/>
      <c r="N54" s="270"/>
    </row>
    <row r="55" spans="1:14" x14ac:dyDescent="0.2">
      <c r="A55" s="270"/>
      <c r="B55" s="270"/>
      <c r="C55" s="270"/>
      <c r="D55" s="270"/>
      <c r="E55" s="270"/>
      <c r="F55" s="270"/>
      <c r="H55" s="249"/>
      <c r="I55" s="270"/>
      <c r="J55" s="270"/>
      <c r="L55" s="270"/>
      <c r="M55" s="249"/>
      <c r="N55" s="270"/>
    </row>
    <row r="56" spans="1:14" x14ac:dyDescent="0.2">
      <c r="F56" s="270"/>
      <c r="H56" s="8"/>
      <c r="M56" s="8"/>
    </row>
    <row r="57" spans="1:14" x14ac:dyDescent="0.2">
      <c r="F57" s="270"/>
      <c r="H57" s="8"/>
      <c r="M57" s="8"/>
    </row>
    <row r="58" spans="1:14" x14ac:dyDescent="0.2">
      <c r="F58" s="270"/>
    </row>
    <row r="59" spans="1:14" x14ac:dyDescent="0.2">
      <c r="F59" s="270"/>
    </row>
    <row r="60" spans="1:14" x14ac:dyDescent="0.2">
      <c r="F60" s="270"/>
    </row>
    <row r="61" spans="1:14" x14ac:dyDescent="0.2">
      <c r="F61" s="270"/>
    </row>
    <row r="62" spans="1:14" x14ac:dyDescent="0.2">
      <c r="F62" s="270"/>
    </row>
    <row r="63" spans="1:14" x14ac:dyDescent="0.2">
      <c r="F63" s="270"/>
    </row>
    <row r="64" spans="1:14" x14ac:dyDescent="0.2">
      <c r="F64" s="270"/>
    </row>
    <row r="65" spans="6:6" x14ac:dyDescent="0.2">
      <c r="F65" s="270"/>
    </row>
    <row r="66" spans="6:6" x14ac:dyDescent="0.2">
      <c r="F66" s="270"/>
    </row>
    <row r="67" spans="6:6" x14ac:dyDescent="0.2">
      <c r="F67" s="270"/>
    </row>
    <row r="68" spans="6:6" x14ac:dyDescent="0.2">
      <c r="F68" s="270"/>
    </row>
    <row r="69" spans="6:6" x14ac:dyDescent="0.2">
      <c r="F69" s="270"/>
    </row>
    <row r="70" spans="6:6" x14ac:dyDescent="0.2">
      <c r="F70" s="270"/>
    </row>
    <row r="71" spans="6:6" x14ac:dyDescent="0.2">
      <c r="F71" s="270"/>
    </row>
    <row r="72" spans="6:6" x14ac:dyDescent="0.2">
      <c r="F72" s="270"/>
    </row>
    <row r="73" spans="6:6" x14ac:dyDescent="0.2">
      <c r="F73" s="270"/>
    </row>
    <row r="74" spans="6:6" x14ac:dyDescent="0.2">
      <c r="F74" s="270"/>
    </row>
    <row r="75" spans="6:6" x14ac:dyDescent="0.2">
      <c r="F75" s="270"/>
    </row>
    <row r="76" spans="6:6" x14ac:dyDescent="0.2">
      <c r="F76" s="270"/>
    </row>
    <row r="77" spans="6:6" x14ac:dyDescent="0.2">
      <c r="F77" s="270"/>
    </row>
    <row r="78" spans="6:6" x14ac:dyDescent="0.2">
      <c r="F78" s="270"/>
    </row>
    <row r="79" spans="6:6" x14ac:dyDescent="0.2">
      <c r="F79" s="270"/>
    </row>
    <row r="80" spans="6:6" x14ac:dyDescent="0.2">
      <c r="F80" s="270"/>
    </row>
    <row r="81" spans="6:6" x14ac:dyDescent="0.2">
      <c r="F81" s="270"/>
    </row>
    <row r="82" spans="6:6" x14ac:dyDescent="0.2">
      <c r="F82" s="270"/>
    </row>
    <row r="83" spans="6:6" x14ac:dyDescent="0.2">
      <c r="F83" s="270"/>
    </row>
    <row r="84" spans="6:6" x14ac:dyDescent="0.2">
      <c r="F84" s="270"/>
    </row>
    <row r="85" spans="6:6" x14ac:dyDescent="0.2">
      <c r="F85" s="270"/>
    </row>
    <row r="86" spans="6:6" x14ac:dyDescent="0.2">
      <c r="F86" s="270"/>
    </row>
    <row r="87" spans="6:6" x14ac:dyDescent="0.2">
      <c r="F87" s="270"/>
    </row>
    <row r="88" spans="6:6" x14ac:dyDescent="0.2">
      <c r="F88" s="270"/>
    </row>
    <row r="89" spans="6:6" x14ac:dyDescent="0.2">
      <c r="F89" s="270"/>
    </row>
    <row r="90" spans="6:6" x14ac:dyDescent="0.2">
      <c r="F90" s="270"/>
    </row>
    <row r="91" spans="6:6" x14ac:dyDescent="0.2">
      <c r="F91" s="270"/>
    </row>
    <row r="92" spans="6:6" x14ac:dyDescent="0.2">
      <c r="F92" s="270"/>
    </row>
    <row r="93" spans="6:6" x14ac:dyDescent="0.2">
      <c r="F93" s="270"/>
    </row>
    <row r="94" spans="6:6" x14ac:dyDescent="0.2">
      <c r="F94" s="270"/>
    </row>
    <row r="95" spans="6:6" x14ac:dyDescent="0.2">
      <c r="F95" s="270"/>
    </row>
    <row r="96" spans="6:6" x14ac:dyDescent="0.2">
      <c r="F96" s="270"/>
    </row>
    <row r="97" spans="6:6" x14ac:dyDescent="0.2">
      <c r="F97" s="270"/>
    </row>
    <row r="98" spans="6:6" x14ac:dyDescent="0.2">
      <c r="F98" s="270"/>
    </row>
    <row r="99" spans="6:6" x14ac:dyDescent="0.2">
      <c r="F99" s="270"/>
    </row>
    <row r="100" spans="6:6" x14ac:dyDescent="0.2">
      <c r="F100" s="270"/>
    </row>
    <row r="101" spans="6:6" x14ac:dyDescent="0.2">
      <c r="F101" s="270"/>
    </row>
    <row r="102" spans="6:6" x14ac:dyDescent="0.2">
      <c r="F102" s="270"/>
    </row>
    <row r="103" spans="6:6" x14ac:dyDescent="0.2">
      <c r="F103" s="270"/>
    </row>
    <row r="104" spans="6:6" x14ac:dyDescent="0.2">
      <c r="F104" s="270"/>
    </row>
    <row r="105" spans="6:6" x14ac:dyDescent="0.2">
      <c r="F105" s="270"/>
    </row>
    <row r="106" spans="6:6" x14ac:dyDescent="0.2">
      <c r="F106" s="270"/>
    </row>
    <row r="107" spans="6:6" x14ac:dyDescent="0.2">
      <c r="F107" s="270"/>
    </row>
    <row r="108" spans="6:6" x14ac:dyDescent="0.2">
      <c r="F108" s="270"/>
    </row>
    <row r="109" spans="6:6" x14ac:dyDescent="0.2">
      <c r="F109" s="270"/>
    </row>
    <row r="110" spans="6:6" x14ac:dyDescent="0.2">
      <c r="F110" s="270"/>
    </row>
    <row r="111" spans="6:6" x14ac:dyDescent="0.2">
      <c r="F111" s="270"/>
    </row>
    <row r="112" spans="6:6" x14ac:dyDescent="0.2">
      <c r="F112" s="270"/>
    </row>
    <row r="113" spans="6:6" x14ac:dyDescent="0.2">
      <c r="F113" s="270"/>
    </row>
    <row r="114" spans="6:6" x14ac:dyDescent="0.2">
      <c r="F114" s="270"/>
    </row>
    <row r="115" spans="6:6" x14ac:dyDescent="0.2">
      <c r="F115" s="270"/>
    </row>
    <row r="116" spans="6:6" x14ac:dyDescent="0.2">
      <c r="F116" s="270"/>
    </row>
    <row r="117" spans="6:6" x14ac:dyDescent="0.2">
      <c r="F117" s="270"/>
    </row>
    <row r="118" spans="6:6" x14ac:dyDescent="0.2">
      <c r="F118" s="270"/>
    </row>
    <row r="119" spans="6:6" x14ac:dyDescent="0.2">
      <c r="F119" s="270"/>
    </row>
    <row r="120" spans="6:6" x14ac:dyDescent="0.2">
      <c r="F120" s="270"/>
    </row>
    <row r="121" spans="6:6" x14ac:dyDescent="0.2">
      <c r="F121" s="270"/>
    </row>
    <row r="122" spans="6:6" x14ac:dyDescent="0.2">
      <c r="F122" s="270"/>
    </row>
    <row r="123" spans="6:6" x14ac:dyDescent="0.2">
      <c r="F123" s="270"/>
    </row>
    <row r="124" spans="6:6" x14ac:dyDescent="0.2">
      <c r="F124" s="270"/>
    </row>
    <row r="125" spans="6:6" x14ac:dyDescent="0.2">
      <c r="F125" s="270"/>
    </row>
    <row r="126" spans="6:6" x14ac:dyDescent="0.2">
      <c r="F126" s="270"/>
    </row>
    <row r="127" spans="6:6" x14ac:dyDescent="0.2">
      <c r="F127" s="270"/>
    </row>
    <row r="128" spans="6:6" x14ac:dyDescent="0.2">
      <c r="F128" s="270"/>
    </row>
    <row r="129" spans="6:6" x14ac:dyDescent="0.2">
      <c r="F129" s="270"/>
    </row>
    <row r="130" spans="6:6" x14ac:dyDescent="0.2">
      <c r="F130" s="270"/>
    </row>
    <row r="131" spans="6:6" x14ac:dyDescent="0.2">
      <c r="F131" s="270"/>
    </row>
    <row r="132" spans="6:6" x14ac:dyDescent="0.2">
      <c r="F132" s="270"/>
    </row>
    <row r="133" spans="6:6" x14ac:dyDescent="0.2">
      <c r="F133" s="270"/>
    </row>
    <row r="134" spans="6:6" x14ac:dyDescent="0.2">
      <c r="F134" s="270"/>
    </row>
    <row r="135" spans="6:6" x14ac:dyDescent="0.2">
      <c r="F135" s="270"/>
    </row>
    <row r="136" spans="6:6" x14ac:dyDescent="0.2">
      <c r="F136" s="270"/>
    </row>
    <row r="137" spans="6:6" x14ac:dyDescent="0.2">
      <c r="F137" s="270"/>
    </row>
    <row r="138" spans="6:6" x14ac:dyDescent="0.2">
      <c r="F138" s="270"/>
    </row>
    <row r="139" spans="6:6" x14ac:dyDescent="0.2">
      <c r="F139" s="270"/>
    </row>
    <row r="140" spans="6:6" x14ac:dyDescent="0.2">
      <c r="F140" s="270"/>
    </row>
    <row r="141" spans="6:6" x14ac:dyDescent="0.2">
      <c r="F141" s="270"/>
    </row>
    <row r="142" spans="6:6" x14ac:dyDescent="0.2">
      <c r="F142" s="270"/>
    </row>
    <row r="143" spans="6:6" x14ac:dyDescent="0.2">
      <c r="F143" s="270"/>
    </row>
    <row r="144" spans="6:6" x14ac:dyDescent="0.2">
      <c r="F144" s="270"/>
    </row>
    <row r="145" spans="6:6" x14ac:dyDescent="0.2">
      <c r="F145" s="270"/>
    </row>
    <row r="146" spans="6:6" x14ac:dyDescent="0.2">
      <c r="F146" s="270"/>
    </row>
    <row r="147" spans="6:6" x14ac:dyDescent="0.2">
      <c r="F147" s="270"/>
    </row>
    <row r="148" spans="6:6" x14ac:dyDescent="0.2">
      <c r="F148" s="270"/>
    </row>
    <row r="149" spans="6:6" x14ac:dyDescent="0.2">
      <c r="F149" s="270"/>
    </row>
    <row r="150" spans="6:6" x14ac:dyDescent="0.2">
      <c r="F150" s="270"/>
    </row>
    <row r="151" spans="6:6" x14ac:dyDescent="0.2">
      <c r="F151" s="270"/>
    </row>
    <row r="152" spans="6:6" x14ac:dyDescent="0.2">
      <c r="F152" s="270"/>
    </row>
    <row r="153" spans="6:6" x14ac:dyDescent="0.2">
      <c r="F153" s="270"/>
    </row>
    <row r="154" spans="6:6" x14ac:dyDescent="0.2">
      <c r="F154" s="270"/>
    </row>
    <row r="155" spans="6:6" x14ac:dyDescent="0.2">
      <c r="F155" s="270"/>
    </row>
    <row r="156" spans="6:6" x14ac:dyDescent="0.2">
      <c r="F156" s="270"/>
    </row>
    <row r="157" spans="6:6" x14ac:dyDescent="0.2">
      <c r="F157" s="270"/>
    </row>
    <row r="158" spans="6:6" x14ac:dyDescent="0.2">
      <c r="F158" s="270"/>
    </row>
    <row r="159" spans="6:6" x14ac:dyDescent="0.2">
      <c r="F159" s="270"/>
    </row>
    <row r="160" spans="6:6" x14ac:dyDescent="0.2">
      <c r="F160" s="270"/>
    </row>
    <row r="161" spans="6:6" x14ac:dyDescent="0.2">
      <c r="F161" s="270"/>
    </row>
    <row r="162" spans="6:6" x14ac:dyDescent="0.2">
      <c r="F162" s="270"/>
    </row>
    <row r="163" spans="6:6" x14ac:dyDescent="0.2">
      <c r="F163" s="270"/>
    </row>
    <row r="164" spans="6:6" x14ac:dyDescent="0.2">
      <c r="F164" s="270"/>
    </row>
    <row r="165" spans="6:6" x14ac:dyDescent="0.2">
      <c r="F165" s="270"/>
    </row>
    <row r="166" spans="6:6" x14ac:dyDescent="0.2">
      <c r="F166" s="270"/>
    </row>
    <row r="167" spans="6:6" x14ac:dyDescent="0.2">
      <c r="F167" s="270"/>
    </row>
    <row r="168" spans="6:6" x14ac:dyDescent="0.2">
      <c r="F168" s="270"/>
    </row>
    <row r="169" spans="6:6" x14ac:dyDescent="0.2">
      <c r="F169" s="270"/>
    </row>
    <row r="170" spans="6:6" x14ac:dyDescent="0.2">
      <c r="F170" s="270"/>
    </row>
    <row r="171" spans="6:6" x14ac:dyDescent="0.2">
      <c r="F171" s="270"/>
    </row>
    <row r="172" spans="6:6" x14ac:dyDescent="0.2">
      <c r="F172" s="270"/>
    </row>
    <row r="173" spans="6:6" x14ac:dyDescent="0.2">
      <c r="F173" s="270"/>
    </row>
    <row r="174" spans="6:6" x14ac:dyDescent="0.2">
      <c r="F174" s="270"/>
    </row>
    <row r="175" spans="6:6" x14ac:dyDescent="0.2">
      <c r="F175" s="270"/>
    </row>
    <row r="176" spans="6:6" x14ac:dyDescent="0.2">
      <c r="F176" s="270"/>
    </row>
    <row r="177" spans="6:6" x14ac:dyDescent="0.2">
      <c r="F177" s="270"/>
    </row>
    <row r="178" spans="6:6" x14ac:dyDescent="0.2">
      <c r="F178" s="270"/>
    </row>
    <row r="179" spans="6:6" x14ac:dyDescent="0.2">
      <c r="F179" s="270"/>
    </row>
    <row r="180" spans="6:6" x14ac:dyDescent="0.2">
      <c r="F180" s="270"/>
    </row>
    <row r="181" spans="6:6" x14ac:dyDescent="0.2">
      <c r="F181" s="270"/>
    </row>
    <row r="182" spans="6:6" x14ac:dyDescent="0.2">
      <c r="F182" s="270"/>
    </row>
    <row r="183" spans="6:6" x14ac:dyDescent="0.2">
      <c r="F183" s="270"/>
    </row>
    <row r="184" spans="6:6" x14ac:dyDescent="0.2">
      <c r="F184" s="270"/>
    </row>
    <row r="185" spans="6:6" x14ac:dyDescent="0.2">
      <c r="F185" s="270"/>
    </row>
    <row r="186" spans="6:6" x14ac:dyDescent="0.2">
      <c r="F186" s="270"/>
    </row>
    <row r="187" spans="6:6" x14ac:dyDescent="0.2">
      <c r="F187" s="270"/>
    </row>
    <row r="188" spans="6:6" x14ac:dyDescent="0.2">
      <c r="F188" s="270"/>
    </row>
    <row r="189" spans="6:6" x14ac:dyDescent="0.2">
      <c r="F189" s="270"/>
    </row>
    <row r="190" spans="6:6" x14ac:dyDescent="0.2">
      <c r="F190" s="270"/>
    </row>
    <row r="191" spans="6:6" x14ac:dyDescent="0.2">
      <c r="F191" s="270"/>
    </row>
    <row r="192" spans="6:6" x14ac:dyDescent="0.2">
      <c r="F192" s="270"/>
    </row>
    <row r="193" spans="6:6" x14ac:dyDescent="0.2">
      <c r="F193" s="270"/>
    </row>
    <row r="194" spans="6:6" x14ac:dyDescent="0.2">
      <c r="F194" s="270"/>
    </row>
    <row r="195" spans="6:6" x14ac:dyDescent="0.2">
      <c r="F195" s="270"/>
    </row>
    <row r="196" spans="6:6" x14ac:dyDescent="0.2">
      <c r="F196" s="270"/>
    </row>
    <row r="197" spans="6:6" x14ac:dyDescent="0.2">
      <c r="F197" s="270"/>
    </row>
    <row r="198" spans="6:6" x14ac:dyDescent="0.2">
      <c r="F198" s="270"/>
    </row>
    <row r="199" spans="6:6" x14ac:dyDescent="0.2">
      <c r="F199" s="270"/>
    </row>
    <row r="200" spans="6:6" x14ac:dyDescent="0.2">
      <c r="F200" s="270"/>
    </row>
    <row r="201" spans="6:6" x14ac:dyDescent="0.2">
      <c r="F201" s="270"/>
    </row>
    <row r="202" spans="6:6" x14ac:dyDescent="0.2">
      <c r="F202" s="270"/>
    </row>
    <row r="203" spans="6:6" x14ac:dyDescent="0.2">
      <c r="F203" s="270"/>
    </row>
    <row r="204" spans="6:6" x14ac:dyDescent="0.2">
      <c r="F204" s="270"/>
    </row>
    <row r="205" spans="6:6" x14ac:dyDescent="0.2">
      <c r="F205" s="270"/>
    </row>
    <row r="206" spans="6:6" x14ac:dyDescent="0.2">
      <c r="F206" s="270"/>
    </row>
    <row r="207" spans="6:6" x14ac:dyDescent="0.2">
      <c r="F207" s="270"/>
    </row>
    <row r="208" spans="6:6" x14ac:dyDescent="0.2">
      <c r="F208" s="270"/>
    </row>
    <row r="209" spans="6:6" x14ac:dyDescent="0.2">
      <c r="F209" s="270"/>
    </row>
    <row r="210" spans="6:6" x14ac:dyDescent="0.2">
      <c r="F210" s="270"/>
    </row>
    <row r="211" spans="6:6" x14ac:dyDescent="0.2">
      <c r="F211" s="270"/>
    </row>
    <row r="212" spans="6:6" x14ac:dyDescent="0.2">
      <c r="F212" s="270"/>
    </row>
    <row r="213" spans="6:6" x14ac:dyDescent="0.2">
      <c r="F213" s="270"/>
    </row>
    <row r="214" spans="6:6" x14ac:dyDescent="0.2">
      <c r="F214" s="270"/>
    </row>
    <row r="215" spans="6:6" x14ac:dyDescent="0.2">
      <c r="F215" s="270"/>
    </row>
    <row r="216" spans="6:6" x14ac:dyDescent="0.2">
      <c r="F216" s="270"/>
    </row>
    <row r="217" spans="6:6" x14ac:dyDescent="0.2">
      <c r="F217" s="270"/>
    </row>
    <row r="218" spans="6:6" x14ac:dyDescent="0.2">
      <c r="F218" s="270"/>
    </row>
    <row r="219" spans="6:6" x14ac:dyDescent="0.2">
      <c r="F219" s="270"/>
    </row>
    <row r="220" spans="6:6" x14ac:dyDescent="0.2">
      <c r="F220" s="270"/>
    </row>
    <row r="221" spans="6:6" x14ac:dyDescent="0.2">
      <c r="F221" s="270"/>
    </row>
    <row r="222" spans="6:6" x14ac:dyDescent="0.2">
      <c r="F222" s="270"/>
    </row>
    <row r="223" spans="6:6" x14ac:dyDescent="0.2">
      <c r="F223" s="270"/>
    </row>
    <row r="224" spans="6:6" x14ac:dyDescent="0.2">
      <c r="F224" s="270"/>
    </row>
    <row r="225" spans="6:6" x14ac:dyDescent="0.2">
      <c r="F225" s="270"/>
    </row>
    <row r="226" spans="6:6" x14ac:dyDescent="0.2">
      <c r="F226" s="270"/>
    </row>
    <row r="227" spans="6:6" x14ac:dyDescent="0.2">
      <c r="F227" s="270"/>
    </row>
    <row r="228" spans="6:6" x14ac:dyDescent="0.2">
      <c r="F228" s="270"/>
    </row>
    <row r="229" spans="6:6" x14ac:dyDescent="0.2">
      <c r="F229" s="270"/>
    </row>
    <row r="230" spans="6:6" x14ac:dyDescent="0.2">
      <c r="F230" s="270"/>
    </row>
    <row r="231" spans="6:6" x14ac:dyDescent="0.2">
      <c r="F231" s="270"/>
    </row>
    <row r="232" spans="6:6" x14ac:dyDescent="0.2">
      <c r="F232" s="270"/>
    </row>
    <row r="233" spans="6:6" x14ac:dyDescent="0.2">
      <c r="F233" s="270"/>
    </row>
    <row r="234" spans="6:6" x14ac:dyDescent="0.2">
      <c r="F234" s="270"/>
    </row>
    <row r="235" spans="6:6" x14ac:dyDescent="0.2">
      <c r="F235" s="270"/>
    </row>
    <row r="236" spans="6:6" x14ac:dyDescent="0.2">
      <c r="F236" s="270"/>
    </row>
    <row r="237" spans="6:6" x14ac:dyDescent="0.2">
      <c r="F237" s="270"/>
    </row>
    <row r="238" spans="6:6" x14ac:dyDescent="0.2">
      <c r="F238" s="270"/>
    </row>
    <row r="239" spans="6:6" x14ac:dyDescent="0.2">
      <c r="F239" s="270"/>
    </row>
    <row r="240" spans="6:6" x14ac:dyDescent="0.2">
      <c r="F240" s="270"/>
    </row>
    <row r="241" spans="6:6" x14ac:dyDescent="0.2">
      <c r="F241" s="270"/>
    </row>
    <row r="242" spans="6:6" x14ac:dyDescent="0.2">
      <c r="F242" s="270"/>
    </row>
    <row r="243" spans="6:6" x14ac:dyDescent="0.2">
      <c r="F243" s="270"/>
    </row>
    <row r="244" spans="6:6" x14ac:dyDescent="0.2">
      <c r="F244" s="270"/>
    </row>
    <row r="245" spans="6:6" x14ac:dyDescent="0.2">
      <c r="F245" s="270"/>
    </row>
    <row r="246" spans="6:6" x14ac:dyDescent="0.2">
      <c r="F246" s="270"/>
    </row>
    <row r="247" spans="6:6" x14ac:dyDescent="0.2">
      <c r="F247" s="270"/>
    </row>
    <row r="248" spans="6:6" x14ac:dyDescent="0.2">
      <c r="F248" s="270"/>
    </row>
    <row r="249" spans="6:6" x14ac:dyDescent="0.2">
      <c r="F249" s="270"/>
    </row>
    <row r="250" spans="6:6" x14ac:dyDescent="0.2">
      <c r="F250" s="270"/>
    </row>
    <row r="251" spans="6:6" x14ac:dyDescent="0.2">
      <c r="F251" s="270"/>
    </row>
    <row r="252" spans="6:6" x14ac:dyDescent="0.2">
      <c r="F252" s="270"/>
    </row>
    <row r="253" spans="6:6" x14ac:dyDescent="0.2">
      <c r="F253" s="270"/>
    </row>
    <row r="254" spans="6:6" x14ac:dyDescent="0.2">
      <c r="F254" s="270"/>
    </row>
    <row r="255" spans="6:6" x14ac:dyDescent="0.2">
      <c r="F255" s="270"/>
    </row>
    <row r="256" spans="6:6" x14ac:dyDescent="0.2">
      <c r="F256" s="270"/>
    </row>
    <row r="257" spans="6:6" x14ac:dyDescent="0.2">
      <c r="F257" s="270"/>
    </row>
    <row r="258" spans="6:6" x14ac:dyDescent="0.2">
      <c r="F258" s="270"/>
    </row>
    <row r="259" spans="6:6" x14ac:dyDescent="0.2">
      <c r="F259" s="270"/>
    </row>
    <row r="260" spans="6:6" x14ac:dyDescent="0.2">
      <c r="F260" s="270"/>
    </row>
    <row r="261" spans="6:6" x14ac:dyDescent="0.2">
      <c r="F261" s="270"/>
    </row>
    <row r="262" spans="6:6" x14ac:dyDescent="0.2">
      <c r="F262" s="270"/>
    </row>
    <row r="263" spans="6:6" x14ac:dyDescent="0.2">
      <c r="F263" s="270"/>
    </row>
    <row r="264" spans="6:6" x14ac:dyDescent="0.2">
      <c r="F264" s="270"/>
    </row>
    <row r="265" spans="6:6" x14ac:dyDescent="0.2">
      <c r="F265" s="270"/>
    </row>
    <row r="266" spans="6:6" x14ac:dyDescent="0.2">
      <c r="F266" s="270"/>
    </row>
    <row r="267" spans="6:6" x14ac:dyDescent="0.2">
      <c r="F267" s="270"/>
    </row>
    <row r="268" spans="6:6" x14ac:dyDescent="0.2">
      <c r="F268" s="270"/>
    </row>
    <row r="269" spans="6:6" x14ac:dyDescent="0.2">
      <c r="F269" s="270"/>
    </row>
    <row r="270" spans="6:6" x14ac:dyDescent="0.2">
      <c r="F270" s="270"/>
    </row>
    <row r="271" spans="6:6" x14ac:dyDescent="0.2">
      <c r="F271" s="270"/>
    </row>
    <row r="272" spans="6:6" x14ac:dyDescent="0.2">
      <c r="F272" s="270"/>
    </row>
    <row r="273" spans="6:6" x14ac:dyDescent="0.2">
      <c r="F273" s="270"/>
    </row>
    <row r="274" spans="6:6" x14ac:dyDescent="0.2">
      <c r="F274" s="270"/>
    </row>
    <row r="275" spans="6:6" x14ac:dyDescent="0.2">
      <c r="F275" s="270"/>
    </row>
    <row r="276" spans="6:6" x14ac:dyDescent="0.2">
      <c r="F276" s="270"/>
    </row>
    <row r="277" spans="6:6" x14ac:dyDescent="0.2">
      <c r="F277" s="270"/>
    </row>
    <row r="278" spans="6:6" x14ac:dyDescent="0.2">
      <c r="F278" s="270"/>
    </row>
    <row r="279" spans="6:6" x14ac:dyDescent="0.2">
      <c r="F279" s="270"/>
    </row>
    <row r="280" spans="6:6" x14ac:dyDescent="0.2">
      <c r="F280" s="270"/>
    </row>
    <row r="281" spans="6:6" x14ac:dyDescent="0.2">
      <c r="F281" s="270"/>
    </row>
    <row r="282" spans="6:6" x14ac:dyDescent="0.2">
      <c r="F282" s="270"/>
    </row>
    <row r="283" spans="6:6" x14ac:dyDescent="0.2">
      <c r="F283" s="270"/>
    </row>
    <row r="284" spans="6:6" x14ac:dyDescent="0.2">
      <c r="F284" s="270"/>
    </row>
    <row r="285" spans="6:6" x14ac:dyDescent="0.2">
      <c r="F285" s="270"/>
    </row>
    <row r="286" spans="6:6" x14ac:dyDescent="0.2">
      <c r="F286" s="270"/>
    </row>
    <row r="287" spans="6:6" x14ac:dyDescent="0.2">
      <c r="F287" s="270"/>
    </row>
    <row r="288" spans="6:6" x14ac:dyDescent="0.2">
      <c r="F288" s="270"/>
    </row>
    <row r="289" spans="6:6" x14ac:dyDescent="0.2">
      <c r="F289" s="270"/>
    </row>
    <row r="290" spans="6:6" x14ac:dyDescent="0.2">
      <c r="F290" s="270"/>
    </row>
    <row r="291" spans="6:6" x14ac:dyDescent="0.2">
      <c r="F291" s="270"/>
    </row>
    <row r="292" spans="6:6" x14ac:dyDescent="0.2">
      <c r="F292" s="270"/>
    </row>
    <row r="293" spans="6:6" x14ac:dyDescent="0.2">
      <c r="F293" s="270"/>
    </row>
    <row r="294" spans="6:6" x14ac:dyDescent="0.2">
      <c r="F294" s="270"/>
    </row>
    <row r="295" spans="6:6" x14ac:dyDescent="0.2">
      <c r="F295" s="270"/>
    </row>
    <row r="296" spans="6:6" x14ac:dyDescent="0.2">
      <c r="F296" s="270"/>
    </row>
    <row r="297" spans="6:6" x14ac:dyDescent="0.2">
      <c r="F297" s="270"/>
    </row>
    <row r="298" spans="6:6" x14ac:dyDescent="0.2">
      <c r="F298" s="270"/>
    </row>
    <row r="299" spans="6:6" x14ac:dyDescent="0.2">
      <c r="F299" s="270"/>
    </row>
    <row r="300" spans="6:6" x14ac:dyDescent="0.2">
      <c r="F300" s="270"/>
    </row>
    <row r="301" spans="6:6" x14ac:dyDescent="0.2">
      <c r="F301" s="270"/>
    </row>
    <row r="302" spans="6:6" x14ac:dyDescent="0.2">
      <c r="F302" s="270"/>
    </row>
    <row r="303" spans="6:6" x14ac:dyDescent="0.2">
      <c r="F303" s="270"/>
    </row>
    <row r="304" spans="6:6" x14ac:dyDescent="0.2">
      <c r="F304" s="270"/>
    </row>
    <row r="305" spans="6:6" x14ac:dyDescent="0.2">
      <c r="F305" s="270"/>
    </row>
    <row r="306" spans="6:6" x14ac:dyDescent="0.2">
      <c r="F306" s="270"/>
    </row>
    <row r="307" spans="6:6" x14ac:dyDescent="0.2">
      <c r="F307" s="270"/>
    </row>
    <row r="308" spans="6:6" x14ac:dyDescent="0.2">
      <c r="F308" s="270"/>
    </row>
    <row r="309" spans="6:6" x14ac:dyDescent="0.2">
      <c r="F309" s="270"/>
    </row>
    <row r="310" spans="6:6" x14ac:dyDescent="0.2">
      <c r="F310" s="270"/>
    </row>
    <row r="311" spans="6:6" x14ac:dyDescent="0.2">
      <c r="F311" s="270"/>
    </row>
    <row r="312" spans="6:6" x14ac:dyDescent="0.2">
      <c r="F312" s="270"/>
    </row>
    <row r="313" spans="6:6" x14ac:dyDescent="0.2">
      <c r="F313" s="270"/>
    </row>
    <row r="314" spans="6:6" x14ac:dyDescent="0.2">
      <c r="F314" s="270"/>
    </row>
    <row r="315" spans="6:6" x14ac:dyDescent="0.2">
      <c r="F315" s="270"/>
    </row>
    <row r="316" spans="6:6" x14ac:dyDescent="0.2">
      <c r="F316" s="270"/>
    </row>
    <row r="317" spans="6:6" x14ac:dyDescent="0.2">
      <c r="F317" s="270"/>
    </row>
    <row r="318" spans="6:6" x14ac:dyDescent="0.2">
      <c r="F318" s="270"/>
    </row>
    <row r="319" spans="6:6" x14ac:dyDescent="0.2">
      <c r="F319" s="270"/>
    </row>
    <row r="320" spans="6:6" x14ac:dyDescent="0.2">
      <c r="F320" s="270"/>
    </row>
    <row r="321" spans="6:6" x14ac:dyDescent="0.2">
      <c r="F321" s="270"/>
    </row>
    <row r="322" spans="6:6" x14ac:dyDescent="0.2">
      <c r="F322" s="270"/>
    </row>
    <row r="323" spans="6:6" x14ac:dyDescent="0.2">
      <c r="F323" s="270"/>
    </row>
    <row r="324" spans="6:6" x14ac:dyDescent="0.2">
      <c r="F324" s="270"/>
    </row>
    <row r="325" spans="6:6" x14ac:dyDescent="0.2">
      <c r="F325" s="270"/>
    </row>
    <row r="326" spans="6:6" x14ac:dyDescent="0.2">
      <c r="F326" s="270"/>
    </row>
    <row r="327" spans="6:6" x14ac:dyDescent="0.2">
      <c r="F327" s="270"/>
    </row>
    <row r="328" spans="6:6" x14ac:dyDescent="0.2">
      <c r="F328" s="270"/>
    </row>
    <row r="329" spans="6:6" x14ac:dyDescent="0.2">
      <c r="F329" s="270"/>
    </row>
    <row r="330" spans="6:6" x14ac:dyDescent="0.2">
      <c r="F330" s="270"/>
    </row>
    <row r="331" spans="6:6" x14ac:dyDescent="0.2">
      <c r="F331" s="270"/>
    </row>
    <row r="332" spans="6:6" x14ac:dyDescent="0.2">
      <c r="F332" s="270"/>
    </row>
    <row r="333" spans="6:6" x14ac:dyDescent="0.2">
      <c r="F333" s="270"/>
    </row>
    <row r="334" spans="6:6" x14ac:dyDescent="0.2">
      <c r="F334" s="270"/>
    </row>
    <row r="335" spans="6:6" x14ac:dyDescent="0.2">
      <c r="F335" s="270"/>
    </row>
    <row r="336" spans="6:6" x14ac:dyDescent="0.2">
      <c r="F336" s="270"/>
    </row>
    <row r="337" spans="6:6" x14ac:dyDescent="0.2">
      <c r="F337" s="270"/>
    </row>
    <row r="338" spans="6:6" x14ac:dyDescent="0.2">
      <c r="F338" s="270"/>
    </row>
    <row r="339" spans="6:6" x14ac:dyDescent="0.2">
      <c r="F339" s="270"/>
    </row>
    <row r="340" spans="6:6" x14ac:dyDescent="0.2">
      <c r="F340" s="270"/>
    </row>
    <row r="341" spans="6:6" x14ac:dyDescent="0.2">
      <c r="F341" s="270"/>
    </row>
    <row r="342" spans="6:6" x14ac:dyDescent="0.2">
      <c r="F342" s="270"/>
    </row>
    <row r="343" spans="6:6" x14ac:dyDescent="0.2">
      <c r="F343" s="270"/>
    </row>
    <row r="344" spans="6:6" x14ac:dyDescent="0.2">
      <c r="F344" s="270"/>
    </row>
    <row r="345" spans="6:6" x14ac:dyDescent="0.2">
      <c r="F345" s="270"/>
    </row>
    <row r="346" spans="6:6" x14ac:dyDescent="0.2">
      <c r="F346" s="270"/>
    </row>
    <row r="347" spans="6:6" x14ac:dyDescent="0.2">
      <c r="F347" s="270"/>
    </row>
    <row r="348" spans="6:6" x14ac:dyDescent="0.2">
      <c r="F348" s="270"/>
    </row>
    <row r="349" spans="6:6" x14ac:dyDescent="0.2">
      <c r="F349" s="270"/>
    </row>
    <row r="350" spans="6:6" x14ac:dyDescent="0.2">
      <c r="F350" s="270"/>
    </row>
    <row r="351" spans="6:6" x14ac:dyDescent="0.2">
      <c r="F351" s="270"/>
    </row>
    <row r="352" spans="6:6" x14ac:dyDescent="0.2">
      <c r="F352" s="270"/>
    </row>
    <row r="353" spans="6:6" x14ac:dyDescent="0.2">
      <c r="F353" s="270"/>
    </row>
    <row r="354" spans="6:6" x14ac:dyDescent="0.2">
      <c r="F354" s="270"/>
    </row>
    <row r="355" spans="6:6" x14ac:dyDescent="0.2">
      <c r="F355" s="270"/>
    </row>
    <row r="356" spans="6:6" x14ac:dyDescent="0.2">
      <c r="F356" s="270"/>
    </row>
    <row r="357" spans="6:6" x14ac:dyDescent="0.2">
      <c r="F357" s="270"/>
    </row>
    <row r="358" spans="6:6" x14ac:dyDescent="0.2">
      <c r="F358" s="270"/>
    </row>
    <row r="359" spans="6:6" x14ac:dyDescent="0.2">
      <c r="F359" s="270"/>
    </row>
    <row r="360" spans="6:6" x14ac:dyDescent="0.2">
      <c r="F360" s="270"/>
    </row>
    <row r="361" spans="6:6" x14ac:dyDescent="0.2">
      <c r="F361" s="270"/>
    </row>
    <row r="362" spans="6:6" x14ac:dyDescent="0.2">
      <c r="F362" s="270"/>
    </row>
    <row r="363" spans="6:6" x14ac:dyDescent="0.2">
      <c r="F363" s="270"/>
    </row>
    <row r="364" spans="6:6" x14ac:dyDescent="0.2">
      <c r="F364" s="270"/>
    </row>
    <row r="365" spans="6:6" x14ac:dyDescent="0.2">
      <c r="F365" s="270"/>
    </row>
    <row r="366" spans="6:6" x14ac:dyDescent="0.2">
      <c r="F366" s="270"/>
    </row>
    <row r="367" spans="6:6" x14ac:dyDescent="0.2">
      <c r="F367" s="270"/>
    </row>
    <row r="368" spans="6:6" x14ac:dyDescent="0.2">
      <c r="F368" s="270"/>
    </row>
    <row r="369" spans="6:6" x14ac:dyDescent="0.2">
      <c r="F369" s="270"/>
    </row>
    <row r="370" spans="6:6" x14ac:dyDescent="0.2">
      <c r="F370" s="270"/>
    </row>
    <row r="371" spans="6:6" x14ac:dyDescent="0.2">
      <c r="F371" s="270"/>
    </row>
    <row r="372" spans="6:6" x14ac:dyDescent="0.2">
      <c r="F372" s="270"/>
    </row>
    <row r="373" spans="6:6" x14ac:dyDescent="0.2">
      <c r="F373" s="270"/>
    </row>
    <row r="374" spans="6:6" x14ac:dyDescent="0.2">
      <c r="F374" s="270"/>
    </row>
    <row r="375" spans="6:6" x14ac:dyDescent="0.2">
      <c r="F375" s="270"/>
    </row>
    <row r="376" spans="6:6" x14ac:dyDescent="0.2">
      <c r="F376" s="270"/>
    </row>
    <row r="377" spans="6:6" x14ac:dyDescent="0.2">
      <c r="F377" s="270"/>
    </row>
    <row r="378" spans="6:6" x14ac:dyDescent="0.2">
      <c r="F378" s="270"/>
    </row>
    <row r="379" spans="6:6" x14ac:dyDescent="0.2">
      <c r="F379" s="270"/>
    </row>
    <row r="380" spans="6:6" x14ac:dyDescent="0.2">
      <c r="F380" s="270"/>
    </row>
    <row r="381" spans="6:6" x14ac:dyDescent="0.2">
      <c r="F381" s="270"/>
    </row>
    <row r="382" spans="6:6" x14ac:dyDescent="0.2">
      <c r="F382" s="270"/>
    </row>
    <row r="383" spans="6:6" x14ac:dyDescent="0.2">
      <c r="F383" s="270"/>
    </row>
    <row r="384" spans="6:6" x14ac:dyDescent="0.2">
      <c r="F384" s="270"/>
    </row>
    <row r="385" spans="6:6" x14ac:dyDescent="0.2">
      <c r="F385" s="270"/>
    </row>
    <row r="386" spans="6:6" x14ac:dyDescent="0.2">
      <c r="F386" s="270"/>
    </row>
    <row r="387" spans="6:6" x14ac:dyDescent="0.2">
      <c r="F387" s="270"/>
    </row>
    <row r="388" spans="6:6" x14ac:dyDescent="0.2">
      <c r="F388" s="270"/>
    </row>
    <row r="389" spans="6:6" x14ac:dyDescent="0.2">
      <c r="F389" s="270"/>
    </row>
    <row r="390" spans="6:6" x14ac:dyDescent="0.2">
      <c r="F390" s="270"/>
    </row>
    <row r="391" spans="6:6" x14ac:dyDescent="0.2">
      <c r="F391" s="270"/>
    </row>
    <row r="392" spans="6:6" x14ac:dyDescent="0.2">
      <c r="F392" s="270"/>
    </row>
    <row r="393" spans="6:6" x14ac:dyDescent="0.2">
      <c r="F393" s="270"/>
    </row>
    <row r="394" spans="6:6" x14ac:dyDescent="0.2">
      <c r="F394" s="270"/>
    </row>
    <row r="395" spans="6:6" x14ac:dyDescent="0.2">
      <c r="F395" s="270"/>
    </row>
    <row r="396" spans="6:6" x14ac:dyDescent="0.2">
      <c r="F396" s="270"/>
    </row>
    <row r="397" spans="6:6" x14ac:dyDescent="0.2">
      <c r="F397" s="270"/>
    </row>
    <row r="398" spans="6:6" x14ac:dyDescent="0.2">
      <c r="F398" s="270"/>
    </row>
    <row r="399" spans="6:6" x14ac:dyDescent="0.2">
      <c r="F399" s="270"/>
    </row>
    <row r="400" spans="6:6" x14ac:dyDescent="0.2">
      <c r="F400" s="270"/>
    </row>
    <row r="401" spans="6:6" x14ac:dyDescent="0.2">
      <c r="F401" s="270"/>
    </row>
    <row r="402" spans="6:6" x14ac:dyDescent="0.2">
      <c r="F402" s="270"/>
    </row>
    <row r="403" spans="6:6" x14ac:dyDescent="0.2">
      <c r="F403" s="270"/>
    </row>
    <row r="404" spans="6:6" x14ac:dyDescent="0.2">
      <c r="F404" s="270"/>
    </row>
    <row r="405" spans="6:6" x14ac:dyDescent="0.2">
      <c r="F405" s="270"/>
    </row>
    <row r="406" spans="6:6" x14ac:dyDescent="0.2">
      <c r="F406" s="270"/>
    </row>
    <row r="407" spans="6:6" x14ac:dyDescent="0.2">
      <c r="F407" s="270"/>
    </row>
    <row r="408" spans="6:6" x14ac:dyDescent="0.2">
      <c r="F408" s="270"/>
    </row>
    <row r="409" spans="6:6" x14ac:dyDescent="0.2">
      <c r="F409" s="270"/>
    </row>
    <row r="410" spans="6:6" x14ac:dyDescent="0.2">
      <c r="F410" s="270"/>
    </row>
    <row r="411" spans="6:6" x14ac:dyDescent="0.2">
      <c r="F411" s="270"/>
    </row>
    <row r="412" spans="6:6" x14ac:dyDescent="0.2">
      <c r="F412" s="270"/>
    </row>
    <row r="413" spans="6:6" x14ac:dyDescent="0.2">
      <c r="F413" s="270"/>
    </row>
    <row r="414" spans="6:6" x14ac:dyDescent="0.2">
      <c r="F414" s="270"/>
    </row>
    <row r="415" spans="6:6" x14ac:dyDescent="0.2">
      <c r="F415" s="270"/>
    </row>
    <row r="416" spans="6:6" x14ac:dyDescent="0.2">
      <c r="F416" s="270"/>
    </row>
    <row r="417" spans="6:6" x14ac:dyDescent="0.2">
      <c r="F417" s="270"/>
    </row>
    <row r="418" spans="6:6" x14ac:dyDescent="0.2">
      <c r="F418" s="270"/>
    </row>
    <row r="419" spans="6:6" x14ac:dyDescent="0.2">
      <c r="F419" s="270"/>
    </row>
    <row r="420" spans="6:6" x14ac:dyDescent="0.2">
      <c r="F420" s="270"/>
    </row>
    <row r="421" spans="6:6" x14ac:dyDescent="0.2">
      <c r="F421" s="270"/>
    </row>
    <row r="422" spans="6:6" x14ac:dyDescent="0.2">
      <c r="F422" s="270"/>
    </row>
    <row r="423" spans="6:6" x14ac:dyDescent="0.2">
      <c r="F423" s="270"/>
    </row>
    <row r="424" spans="6:6" x14ac:dyDescent="0.2">
      <c r="F424" s="270"/>
    </row>
    <row r="425" spans="6:6" x14ac:dyDescent="0.2">
      <c r="F425" s="270"/>
    </row>
    <row r="426" spans="6:6" x14ac:dyDescent="0.2">
      <c r="F426" s="270"/>
    </row>
    <row r="427" spans="6:6" x14ac:dyDescent="0.2">
      <c r="F427" s="270"/>
    </row>
    <row r="428" spans="6:6" x14ac:dyDescent="0.2">
      <c r="F428" s="270"/>
    </row>
    <row r="429" spans="6:6" x14ac:dyDescent="0.2">
      <c r="F429" s="270"/>
    </row>
    <row r="430" spans="6:6" x14ac:dyDescent="0.2">
      <c r="F430" s="270"/>
    </row>
    <row r="431" spans="6:6" x14ac:dyDescent="0.2">
      <c r="F431" s="270"/>
    </row>
    <row r="432" spans="6:6" x14ac:dyDescent="0.2">
      <c r="F432" s="270"/>
    </row>
    <row r="433" spans="6:6" x14ac:dyDescent="0.2">
      <c r="F433" s="270"/>
    </row>
    <row r="434" spans="6:6" x14ac:dyDescent="0.2">
      <c r="F434" s="270"/>
    </row>
    <row r="435" spans="6:6" x14ac:dyDescent="0.2">
      <c r="F435" s="270"/>
    </row>
    <row r="436" spans="6:6" x14ac:dyDescent="0.2">
      <c r="F436" s="270"/>
    </row>
    <row r="437" spans="6:6" x14ac:dyDescent="0.2">
      <c r="F437" s="270"/>
    </row>
    <row r="438" spans="6:6" x14ac:dyDescent="0.2">
      <c r="F438" s="270"/>
    </row>
    <row r="439" spans="6:6" x14ac:dyDescent="0.2">
      <c r="F439" s="270"/>
    </row>
    <row r="440" spans="6:6" x14ac:dyDescent="0.2">
      <c r="F440" s="270"/>
    </row>
    <row r="441" spans="6:6" x14ac:dyDescent="0.2">
      <c r="F441" s="270"/>
    </row>
    <row r="442" spans="6:6" x14ac:dyDescent="0.2">
      <c r="F442" s="270"/>
    </row>
    <row r="443" spans="6:6" x14ac:dyDescent="0.2">
      <c r="F443" s="270"/>
    </row>
    <row r="444" spans="6:6" x14ac:dyDescent="0.2">
      <c r="F444" s="270"/>
    </row>
    <row r="445" spans="6:6" x14ac:dyDescent="0.2">
      <c r="F445" s="270"/>
    </row>
    <row r="446" spans="6:6" x14ac:dyDescent="0.2">
      <c r="F446" s="270"/>
    </row>
    <row r="447" spans="6:6" x14ac:dyDescent="0.2">
      <c r="F447" s="270"/>
    </row>
    <row r="448" spans="6:6" x14ac:dyDescent="0.2">
      <c r="F448" s="270"/>
    </row>
    <row r="449" spans="6:6" x14ac:dyDescent="0.2">
      <c r="F449" s="270"/>
    </row>
    <row r="450" spans="6:6" x14ac:dyDescent="0.2">
      <c r="F450" s="270"/>
    </row>
    <row r="451" spans="6:6" x14ac:dyDescent="0.2">
      <c r="F451" s="270"/>
    </row>
    <row r="452" spans="6:6" x14ac:dyDescent="0.2">
      <c r="F452" s="270"/>
    </row>
    <row r="453" spans="6:6" x14ac:dyDescent="0.2">
      <c r="F453" s="270"/>
    </row>
    <row r="454" spans="6:6" x14ac:dyDescent="0.2">
      <c r="F454" s="270"/>
    </row>
    <row r="455" spans="6:6" x14ac:dyDescent="0.2">
      <c r="F455" s="270"/>
    </row>
    <row r="456" spans="6:6" x14ac:dyDescent="0.2">
      <c r="F456" s="270"/>
    </row>
    <row r="457" spans="6:6" x14ac:dyDescent="0.2">
      <c r="F457" s="270"/>
    </row>
    <row r="458" spans="6:6" x14ac:dyDescent="0.2">
      <c r="F458" s="270"/>
    </row>
    <row r="459" spans="6:6" x14ac:dyDescent="0.2">
      <c r="F459" s="270"/>
    </row>
    <row r="460" spans="6:6" x14ac:dyDescent="0.2">
      <c r="F460" s="270"/>
    </row>
    <row r="461" spans="6:6" x14ac:dyDescent="0.2">
      <c r="F461" s="270"/>
    </row>
    <row r="462" spans="6:6" x14ac:dyDescent="0.2">
      <c r="F462" s="270"/>
    </row>
    <row r="463" spans="6:6" x14ac:dyDescent="0.2">
      <c r="F463" s="270"/>
    </row>
    <row r="464" spans="6:6" x14ac:dyDescent="0.2">
      <c r="F464" s="270"/>
    </row>
    <row r="465" spans="6:6" x14ac:dyDescent="0.2">
      <c r="F465" s="270"/>
    </row>
    <row r="466" spans="6:6" x14ac:dyDescent="0.2">
      <c r="F466" s="270"/>
    </row>
    <row r="467" spans="6:6" x14ac:dyDescent="0.2">
      <c r="F467" s="270"/>
    </row>
    <row r="468" spans="6:6" x14ac:dyDescent="0.2">
      <c r="F468" s="270"/>
    </row>
    <row r="469" spans="6:6" x14ac:dyDescent="0.2">
      <c r="F469" s="270"/>
    </row>
    <row r="470" spans="6:6" x14ac:dyDescent="0.2">
      <c r="F470" s="270"/>
    </row>
    <row r="471" spans="6:6" x14ac:dyDescent="0.2">
      <c r="F471" s="270"/>
    </row>
    <row r="472" spans="6:6" x14ac:dyDescent="0.2">
      <c r="F472" s="270"/>
    </row>
    <row r="473" spans="6:6" x14ac:dyDescent="0.2">
      <c r="F473" s="270"/>
    </row>
    <row r="474" spans="6:6" x14ac:dyDescent="0.2">
      <c r="F474" s="270"/>
    </row>
    <row r="475" spans="6:6" x14ac:dyDescent="0.2">
      <c r="F475" s="270"/>
    </row>
    <row r="476" spans="6:6" x14ac:dyDescent="0.2">
      <c r="F476" s="270"/>
    </row>
    <row r="477" spans="6:6" x14ac:dyDescent="0.2">
      <c r="F477" s="270"/>
    </row>
    <row r="478" spans="6:6" x14ac:dyDescent="0.2">
      <c r="F478" s="270"/>
    </row>
    <row r="479" spans="6:6" x14ac:dyDescent="0.2">
      <c r="F479" s="270"/>
    </row>
    <row r="480" spans="6:6" x14ac:dyDescent="0.2">
      <c r="F480" s="270"/>
    </row>
    <row r="481" spans="6:6" x14ac:dyDescent="0.2">
      <c r="F481" s="270"/>
    </row>
    <row r="482" spans="6:6" x14ac:dyDescent="0.2">
      <c r="F482" s="270"/>
    </row>
    <row r="483" spans="6:6" x14ac:dyDescent="0.2">
      <c r="F483" s="270"/>
    </row>
    <row r="484" spans="6:6" x14ac:dyDescent="0.2">
      <c r="F484" s="270"/>
    </row>
    <row r="485" spans="6:6" x14ac:dyDescent="0.2">
      <c r="F485" s="270"/>
    </row>
    <row r="486" spans="6:6" x14ac:dyDescent="0.2">
      <c r="F486" s="270"/>
    </row>
    <row r="487" spans="6:6" x14ac:dyDescent="0.2">
      <c r="F487" s="270"/>
    </row>
    <row r="488" spans="6:6" x14ac:dyDescent="0.2">
      <c r="F488" s="270"/>
    </row>
    <row r="489" spans="6:6" x14ac:dyDescent="0.2">
      <c r="F489" s="270"/>
    </row>
    <row r="490" spans="6:6" x14ac:dyDescent="0.2">
      <c r="F490" s="270"/>
    </row>
    <row r="491" spans="6:6" x14ac:dyDescent="0.2">
      <c r="F491" s="270"/>
    </row>
    <row r="492" spans="6:6" x14ac:dyDescent="0.2">
      <c r="F492" s="270"/>
    </row>
    <row r="493" spans="6:6" x14ac:dyDescent="0.2">
      <c r="F493" s="270"/>
    </row>
    <row r="494" spans="6:6" x14ac:dyDescent="0.2">
      <c r="F494" s="270"/>
    </row>
    <row r="495" spans="6:6" x14ac:dyDescent="0.2">
      <c r="F495" s="270"/>
    </row>
    <row r="496" spans="6:6" x14ac:dyDescent="0.2">
      <c r="F496" s="270"/>
    </row>
    <row r="497" spans="6:6" x14ac:dyDescent="0.2">
      <c r="F497" s="270"/>
    </row>
    <row r="498" spans="6:6" x14ac:dyDescent="0.2">
      <c r="F498" s="270"/>
    </row>
    <row r="499" spans="6:6" x14ac:dyDescent="0.2">
      <c r="F499" s="270"/>
    </row>
    <row r="500" spans="6:6" x14ac:dyDescent="0.2">
      <c r="F500" s="270"/>
    </row>
    <row r="501" spans="6:6" x14ac:dyDescent="0.2">
      <c r="F501" s="270"/>
    </row>
    <row r="502" spans="6:6" x14ac:dyDescent="0.2">
      <c r="F502" s="270"/>
    </row>
    <row r="503" spans="6:6" x14ac:dyDescent="0.2">
      <c r="F503" s="270"/>
    </row>
    <row r="504" spans="6:6" x14ac:dyDescent="0.2">
      <c r="F504" s="270"/>
    </row>
    <row r="505" spans="6:6" x14ac:dyDescent="0.2">
      <c r="F505" s="270"/>
    </row>
    <row r="506" spans="6:6" x14ac:dyDescent="0.2">
      <c r="F506" s="270"/>
    </row>
    <row r="507" spans="6:6" x14ac:dyDescent="0.2">
      <c r="F507" s="270"/>
    </row>
    <row r="508" spans="6:6" x14ac:dyDescent="0.2">
      <c r="F508" s="270"/>
    </row>
    <row r="509" spans="6:6" x14ac:dyDescent="0.2">
      <c r="F509" s="270"/>
    </row>
    <row r="510" spans="6:6" x14ac:dyDescent="0.2">
      <c r="F510" s="270"/>
    </row>
    <row r="511" spans="6:6" x14ac:dyDescent="0.2">
      <c r="F511" s="270"/>
    </row>
    <row r="512" spans="6:6" x14ac:dyDescent="0.2">
      <c r="F512" s="270"/>
    </row>
    <row r="513" spans="6:6" x14ac:dyDescent="0.2">
      <c r="F513" s="270"/>
    </row>
    <row r="514" spans="6:6" x14ac:dyDescent="0.2">
      <c r="F514" s="270"/>
    </row>
    <row r="515" spans="6:6" x14ac:dyDescent="0.2">
      <c r="F515" s="270"/>
    </row>
    <row r="516" spans="6:6" x14ac:dyDescent="0.2">
      <c r="F516" s="270"/>
    </row>
    <row r="517" spans="6:6" x14ac:dyDescent="0.2">
      <c r="F517" s="270"/>
    </row>
    <row r="518" spans="6:6" x14ac:dyDescent="0.2">
      <c r="F518" s="270"/>
    </row>
    <row r="519" spans="6:6" x14ac:dyDescent="0.2">
      <c r="F519" s="270"/>
    </row>
    <row r="520" spans="6:6" x14ac:dyDescent="0.2">
      <c r="F520" s="270"/>
    </row>
    <row r="521" spans="6:6" x14ac:dyDescent="0.2">
      <c r="F521" s="270"/>
    </row>
    <row r="522" spans="6:6" x14ac:dyDescent="0.2">
      <c r="F522" s="270"/>
    </row>
    <row r="523" spans="6:6" x14ac:dyDescent="0.2">
      <c r="F523" s="270"/>
    </row>
    <row r="524" spans="6:6" x14ac:dyDescent="0.2">
      <c r="F524" s="270"/>
    </row>
    <row r="525" spans="6:6" x14ac:dyDescent="0.2">
      <c r="F525" s="270"/>
    </row>
    <row r="526" spans="6:6" x14ac:dyDescent="0.2">
      <c r="F526" s="270"/>
    </row>
    <row r="527" spans="6:6" x14ac:dyDescent="0.2">
      <c r="F527" s="270"/>
    </row>
    <row r="528" spans="6:6" x14ac:dyDescent="0.2">
      <c r="F528" s="270"/>
    </row>
    <row r="529" spans="6:6" x14ac:dyDescent="0.2">
      <c r="F529" s="270"/>
    </row>
    <row r="530" spans="6:6" x14ac:dyDescent="0.2">
      <c r="F530" s="270"/>
    </row>
    <row r="531" spans="6:6" x14ac:dyDescent="0.2">
      <c r="F531" s="270"/>
    </row>
    <row r="532" spans="6:6" x14ac:dyDescent="0.2">
      <c r="F532" s="270"/>
    </row>
    <row r="533" spans="6:6" x14ac:dyDescent="0.2">
      <c r="F533" s="270"/>
    </row>
    <row r="534" spans="6:6" x14ac:dyDescent="0.2">
      <c r="F534" s="270"/>
    </row>
    <row r="535" spans="6:6" x14ac:dyDescent="0.2">
      <c r="F535" s="270"/>
    </row>
    <row r="536" spans="6:6" x14ac:dyDescent="0.2">
      <c r="F536" s="270"/>
    </row>
    <row r="537" spans="6:6" x14ac:dyDescent="0.2">
      <c r="F537" s="270"/>
    </row>
    <row r="538" spans="6:6" x14ac:dyDescent="0.2">
      <c r="F538" s="270"/>
    </row>
    <row r="539" spans="6:6" x14ac:dyDescent="0.2">
      <c r="F539" s="270"/>
    </row>
    <row r="540" spans="6:6" x14ac:dyDescent="0.2">
      <c r="F540" s="270"/>
    </row>
    <row r="541" spans="6:6" x14ac:dyDescent="0.2">
      <c r="F541" s="270"/>
    </row>
    <row r="542" spans="6:6" x14ac:dyDescent="0.2">
      <c r="F542" s="270"/>
    </row>
    <row r="543" spans="6:6" x14ac:dyDescent="0.2">
      <c r="F543" s="270"/>
    </row>
    <row r="544" spans="6:6" x14ac:dyDescent="0.2">
      <c r="F544" s="270"/>
    </row>
    <row r="545" spans="6:6" x14ac:dyDescent="0.2">
      <c r="F545" s="270"/>
    </row>
    <row r="546" spans="6:6" x14ac:dyDescent="0.2">
      <c r="F546" s="270"/>
    </row>
    <row r="547" spans="6:6" x14ac:dyDescent="0.2">
      <c r="F547" s="270"/>
    </row>
    <row r="548" spans="6:6" x14ac:dyDescent="0.2">
      <c r="F548" s="270"/>
    </row>
    <row r="549" spans="6:6" x14ac:dyDescent="0.2">
      <c r="F549" s="270"/>
    </row>
    <row r="550" spans="6:6" x14ac:dyDescent="0.2">
      <c r="F550" s="270"/>
    </row>
    <row r="551" spans="6:6" x14ac:dyDescent="0.2">
      <c r="F551" s="270"/>
    </row>
    <row r="552" spans="6:6" x14ac:dyDescent="0.2">
      <c r="F552" s="270"/>
    </row>
    <row r="553" spans="6:6" x14ac:dyDescent="0.2">
      <c r="F553" s="270"/>
    </row>
    <row r="554" spans="6:6" x14ac:dyDescent="0.2">
      <c r="F554" s="270"/>
    </row>
    <row r="555" spans="6:6" x14ac:dyDescent="0.2">
      <c r="F555" s="270"/>
    </row>
    <row r="556" spans="6:6" x14ac:dyDescent="0.2">
      <c r="F556" s="270"/>
    </row>
    <row r="557" spans="6:6" x14ac:dyDescent="0.2">
      <c r="F557" s="270"/>
    </row>
    <row r="558" spans="6:6" x14ac:dyDescent="0.2">
      <c r="F558" s="270"/>
    </row>
    <row r="559" spans="6:6" x14ac:dyDescent="0.2">
      <c r="F559" s="270"/>
    </row>
    <row r="560" spans="6:6" x14ac:dyDescent="0.2">
      <c r="F560" s="270"/>
    </row>
    <row r="561" spans="6:6" x14ac:dyDescent="0.2">
      <c r="F561" s="270"/>
    </row>
    <row r="562" spans="6:6" x14ac:dyDescent="0.2">
      <c r="F562" s="270"/>
    </row>
    <row r="563" spans="6:6" x14ac:dyDescent="0.2">
      <c r="F563" s="270"/>
    </row>
    <row r="564" spans="6:6" x14ac:dyDescent="0.2">
      <c r="F564" s="270"/>
    </row>
    <row r="565" spans="6:6" x14ac:dyDescent="0.2">
      <c r="F565" s="270"/>
    </row>
    <row r="566" spans="6:6" x14ac:dyDescent="0.2">
      <c r="F566" s="270"/>
    </row>
    <row r="567" spans="6:6" x14ac:dyDescent="0.2">
      <c r="F567" s="270"/>
    </row>
    <row r="568" spans="6:6" x14ac:dyDescent="0.2">
      <c r="F568" s="270"/>
    </row>
    <row r="569" spans="6:6" x14ac:dyDescent="0.2">
      <c r="F569" s="270"/>
    </row>
    <row r="570" spans="6:6" x14ac:dyDescent="0.2">
      <c r="F570" s="270"/>
    </row>
    <row r="571" spans="6:6" x14ac:dyDescent="0.2">
      <c r="F571" s="270"/>
    </row>
    <row r="572" spans="6:6" x14ac:dyDescent="0.2">
      <c r="F572" s="270"/>
    </row>
    <row r="573" spans="6:6" x14ac:dyDescent="0.2">
      <c r="F573" s="270"/>
    </row>
    <row r="574" spans="6:6" x14ac:dyDescent="0.2">
      <c r="F574" s="270"/>
    </row>
    <row r="575" spans="6:6" x14ac:dyDescent="0.2">
      <c r="F575" s="270"/>
    </row>
    <row r="576" spans="6:6" x14ac:dyDescent="0.2">
      <c r="F576" s="270"/>
    </row>
    <row r="577" spans="6:6" x14ac:dyDescent="0.2">
      <c r="F577" s="270"/>
    </row>
    <row r="578" spans="6:6" x14ac:dyDescent="0.2">
      <c r="F578" s="270"/>
    </row>
    <row r="579" spans="6:6" x14ac:dyDescent="0.2">
      <c r="F579" s="270"/>
    </row>
    <row r="580" spans="6:6" x14ac:dyDescent="0.2">
      <c r="F580" s="270"/>
    </row>
    <row r="581" spans="6:6" x14ac:dyDescent="0.2">
      <c r="F581" s="270"/>
    </row>
    <row r="582" spans="6:6" x14ac:dyDescent="0.2">
      <c r="F582" s="270"/>
    </row>
    <row r="583" spans="6:6" x14ac:dyDescent="0.2">
      <c r="F583" s="270"/>
    </row>
    <row r="584" spans="6:6" x14ac:dyDescent="0.2">
      <c r="F584" s="270"/>
    </row>
    <row r="585" spans="6:6" x14ac:dyDescent="0.2">
      <c r="F585" s="270"/>
    </row>
    <row r="586" spans="6:6" x14ac:dyDescent="0.2">
      <c r="F586" s="270"/>
    </row>
    <row r="587" spans="6:6" x14ac:dyDescent="0.2">
      <c r="F587" s="270"/>
    </row>
    <row r="588" spans="6:6" x14ac:dyDescent="0.2">
      <c r="F588" s="270"/>
    </row>
    <row r="589" spans="6:6" x14ac:dyDescent="0.2">
      <c r="F589" s="270"/>
    </row>
    <row r="590" spans="6:6" x14ac:dyDescent="0.2">
      <c r="F590" s="270"/>
    </row>
    <row r="591" spans="6:6" x14ac:dyDescent="0.2">
      <c r="F591" s="270"/>
    </row>
    <row r="592" spans="6:6" x14ac:dyDescent="0.2">
      <c r="F592" s="270"/>
    </row>
    <row r="593" spans="6:6" x14ac:dyDescent="0.2">
      <c r="F593" s="270"/>
    </row>
    <row r="594" spans="6:6" x14ac:dyDescent="0.2">
      <c r="F594" s="270"/>
    </row>
    <row r="595" spans="6:6" x14ac:dyDescent="0.2">
      <c r="F595" s="270"/>
    </row>
    <row r="596" spans="6:6" x14ac:dyDescent="0.2">
      <c r="F596" s="270"/>
    </row>
    <row r="597" spans="6:6" x14ac:dyDescent="0.2">
      <c r="F597" s="270"/>
    </row>
    <row r="598" spans="6:6" x14ac:dyDescent="0.2">
      <c r="F598" s="270"/>
    </row>
    <row r="599" spans="6:6" x14ac:dyDescent="0.2">
      <c r="F599" s="270"/>
    </row>
    <row r="600" spans="6:6" x14ac:dyDescent="0.2">
      <c r="F600" s="270"/>
    </row>
    <row r="601" spans="6:6" x14ac:dyDescent="0.2">
      <c r="F601" s="270"/>
    </row>
    <row r="602" spans="6:6" x14ac:dyDescent="0.2">
      <c r="F602" s="270"/>
    </row>
    <row r="603" spans="6:6" x14ac:dyDescent="0.2">
      <c r="F603" s="270"/>
    </row>
    <row r="604" spans="6:6" x14ac:dyDescent="0.2">
      <c r="F604" s="270"/>
    </row>
    <row r="605" spans="6:6" x14ac:dyDescent="0.2">
      <c r="F605" s="270"/>
    </row>
    <row r="606" spans="6:6" x14ac:dyDescent="0.2">
      <c r="F606" s="270"/>
    </row>
    <row r="607" spans="6:6" x14ac:dyDescent="0.2">
      <c r="F607" s="270"/>
    </row>
    <row r="608" spans="6:6" x14ac:dyDescent="0.2">
      <c r="F608" s="270"/>
    </row>
    <row r="609" spans="6:6" x14ac:dyDescent="0.2">
      <c r="F609" s="270"/>
    </row>
    <row r="610" spans="6:6" x14ac:dyDescent="0.2">
      <c r="F610" s="270"/>
    </row>
    <row r="611" spans="6:6" x14ac:dyDescent="0.2">
      <c r="F611" s="270"/>
    </row>
    <row r="612" spans="6:6" x14ac:dyDescent="0.2">
      <c r="F612" s="270"/>
    </row>
    <row r="613" spans="6:6" x14ac:dyDescent="0.2">
      <c r="F613" s="270"/>
    </row>
    <row r="614" spans="6:6" x14ac:dyDescent="0.2">
      <c r="F614" s="270"/>
    </row>
    <row r="615" spans="6:6" x14ac:dyDescent="0.2">
      <c r="F615" s="270"/>
    </row>
    <row r="616" spans="6:6" x14ac:dyDescent="0.2">
      <c r="F616" s="270"/>
    </row>
    <row r="617" spans="6:6" x14ac:dyDescent="0.2">
      <c r="F617" s="270"/>
    </row>
    <row r="618" spans="6:6" x14ac:dyDescent="0.2">
      <c r="F618" s="270"/>
    </row>
    <row r="619" spans="6:6" x14ac:dyDescent="0.2">
      <c r="F619" s="270"/>
    </row>
    <row r="620" spans="6:6" x14ac:dyDescent="0.2">
      <c r="F620" s="270"/>
    </row>
    <row r="621" spans="6:6" x14ac:dyDescent="0.2">
      <c r="F621" s="270"/>
    </row>
    <row r="622" spans="6:6" x14ac:dyDescent="0.2">
      <c r="F622" s="270"/>
    </row>
    <row r="623" spans="6:6" x14ac:dyDescent="0.2">
      <c r="F623" s="270"/>
    </row>
    <row r="624" spans="6:6" x14ac:dyDescent="0.2">
      <c r="F624" s="270"/>
    </row>
    <row r="625" spans="6:6" x14ac:dyDescent="0.2">
      <c r="F625" s="270"/>
    </row>
    <row r="626" spans="6:6" x14ac:dyDescent="0.2">
      <c r="F626" s="270"/>
    </row>
    <row r="627" spans="6:6" x14ac:dyDescent="0.2">
      <c r="F627" s="270"/>
    </row>
    <row r="628" spans="6:6" x14ac:dyDescent="0.2">
      <c r="F628" s="270"/>
    </row>
    <row r="629" spans="6:6" x14ac:dyDescent="0.2">
      <c r="F629" s="270"/>
    </row>
    <row r="630" spans="6:6" x14ac:dyDescent="0.2">
      <c r="F630" s="270"/>
    </row>
    <row r="631" spans="6:6" x14ac:dyDescent="0.2">
      <c r="F631" s="270"/>
    </row>
    <row r="632" spans="6:6" x14ac:dyDescent="0.2">
      <c r="F632" s="270"/>
    </row>
    <row r="633" spans="6:6" x14ac:dyDescent="0.2">
      <c r="F633" s="270"/>
    </row>
    <row r="634" spans="6:6" x14ac:dyDescent="0.2">
      <c r="F634" s="270"/>
    </row>
    <row r="635" spans="6:6" x14ac:dyDescent="0.2">
      <c r="F635" s="270"/>
    </row>
    <row r="636" spans="6:6" x14ac:dyDescent="0.2">
      <c r="F636" s="270"/>
    </row>
    <row r="637" spans="6:6" x14ac:dyDescent="0.2">
      <c r="F637" s="270"/>
    </row>
    <row r="638" spans="6:6" x14ac:dyDescent="0.2">
      <c r="F638" s="270"/>
    </row>
    <row r="639" spans="6:6" x14ac:dyDescent="0.2">
      <c r="F639" s="270"/>
    </row>
    <row r="640" spans="6:6" x14ac:dyDescent="0.2">
      <c r="F640" s="270"/>
    </row>
    <row r="641" spans="6:6" x14ac:dyDescent="0.2">
      <c r="F641" s="270"/>
    </row>
    <row r="642" spans="6:6" x14ac:dyDescent="0.2">
      <c r="F642" s="270"/>
    </row>
    <row r="643" spans="6:6" x14ac:dyDescent="0.2">
      <c r="F643" s="270"/>
    </row>
    <row r="644" spans="6:6" x14ac:dyDescent="0.2">
      <c r="F644" s="270"/>
    </row>
    <row r="645" spans="6:6" x14ac:dyDescent="0.2">
      <c r="F645" s="270"/>
    </row>
    <row r="646" spans="6:6" x14ac:dyDescent="0.2">
      <c r="F646" s="270"/>
    </row>
    <row r="647" spans="6:6" x14ac:dyDescent="0.2">
      <c r="F647" s="270"/>
    </row>
    <row r="648" spans="6:6" x14ac:dyDescent="0.2">
      <c r="F648" s="270"/>
    </row>
    <row r="649" spans="6:6" x14ac:dyDescent="0.2">
      <c r="F649" s="270"/>
    </row>
    <row r="650" spans="6:6" x14ac:dyDescent="0.2">
      <c r="F650" s="270"/>
    </row>
    <row r="651" spans="6:6" x14ac:dyDescent="0.2">
      <c r="F651" s="270"/>
    </row>
    <row r="652" spans="6:6" x14ac:dyDescent="0.2">
      <c r="F652" s="270"/>
    </row>
    <row r="653" spans="6:6" x14ac:dyDescent="0.2">
      <c r="F653" s="270"/>
    </row>
    <row r="654" spans="6:6" x14ac:dyDescent="0.2">
      <c r="F654" s="270"/>
    </row>
    <row r="655" spans="6:6" x14ac:dyDescent="0.2">
      <c r="F655" s="270"/>
    </row>
    <row r="656" spans="6:6" x14ac:dyDescent="0.2">
      <c r="F656" s="270"/>
    </row>
    <row r="657" spans="6:6" x14ac:dyDescent="0.2">
      <c r="F657" s="270"/>
    </row>
    <row r="658" spans="6:6" x14ac:dyDescent="0.2">
      <c r="F658" s="270"/>
    </row>
    <row r="659" spans="6:6" x14ac:dyDescent="0.2">
      <c r="F659" s="270"/>
    </row>
    <row r="660" spans="6:6" x14ac:dyDescent="0.2">
      <c r="F660" s="270"/>
    </row>
    <row r="661" spans="6:6" x14ac:dyDescent="0.2">
      <c r="F661" s="270"/>
    </row>
    <row r="662" spans="6:6" x14ac:dyDescent="0.2">
      <c r="F662" s="270"/>
    </row>
    <row r="663" spans="6:6" x14ac:dyDescent="0.2">
      <c r="F663" s="270"/>
    </row>
    <row r="664" spans="6:6" x14ac:dyDescent="0.2">
      <c r="F664" s="270"/>
    </row>
    <row r="665" spans="6:6" x14ac:dyDescent="0.2">
      <c r="F665" s="270"/>
    </row>
    <row r="666" spans="6:6" x14ac:dyDescent="0.2">
      <c r="F666" s="270"/>
    </row>
    <row r="667" spans="6:6" x14ac:dyDescent="0.2">
      <c r="F667" s="270"/>
    </row>
    <row r="668" spans="6:6" x14ac:dyDescent="0.2">
      <c r="F668" s="270"/>
    </row>
    <row r="669" spans="6:6" x14ac:dyDescent="0.2">
      <c r="F669" s="270"/>
    </row>
    <row r="670" spans="6:6" x14ac:dyDescent="0.2">
      <c r="F670" s="270"/>
    </row>
    <row r="671" spans="6:6" x14ac:dyDescent="0.2">
      <c r="F671" s="270"/>
    </row>
    <row r="672" spans="6:6" x14ac:dyDescent="0.2">
      <c r="F672" s="270"/>
    </row>
    <row r="673" spans="6:6" x14ac:dyDescent="0.2">
      <c r="F673" s="270"/>
    </row>
    <row r="674" spans="6:6" x14ac:dyDescent="0.2">
      <c r="F674" s="270"/>
    </row>
    <row r="675" spans="6:6" x14ac:dyDescent="0.2">
      <c r="F675" s="270"/>
    </row>
    <row r="676" spans="6:6" x14ac:dyDescent="0.2">
      <c r="F676" s="270"/>
    </row>
    <row r="677" spans="6:6" x14ac:dyDescent="0.2">
      <c r="F677" s="270"/>
    </row>
    <row r="678" spans="6:6" x14ac:dyDescent="0.2">
      <c r="F678" s="270"/>
    </row>
    <row r="679" spans="6:6" x14ac:dyDescent="0.2">
      <c r="F679" s="270"/>
    </row>
    <row r="680" spans="6:6" x14ac:dyDescent="0.2">
      <c r="F680" s="270"/>
    </row>
    <row r="681" spans="6:6" x14ac:dyDescent="0.2">
      <c r="F681" s="270"/>
    </row>
    <row r="682" spans="6:6" x14ac:dyDescent="0.2">
      <c r="F682" s="270"/>
    </row>
    <row r="683" spans="6:6" x14ac:dyDescent="0.2">
      <c r="F683" s="270"/>
    </row>
    <row r="684" spans="6:6" x14ac:dyDescent="0.2">
      <c r="F684" s="270"/>
    </row>
    <row r="685" spans="6:6" x14ac:dyDescent="0.2">
      <c r="F685" s="270"/>
    </row>
    <row r="686" spans="6:6" x14ac:dyDescent="0.2">
      <c r="F686" s="270"/>
    </row>
    <row r="687" spans="6:6" x14ac:dyDescent="0.2">
      <c r="F687" s="270"/>
    </row>
    <row r="688" spans="6:6" x14ac:dyDescent="0.2">
      <c r="F688" s="270"/>
    </row>
    <row r="689" spans="6:6" x14ac:dyDescent="0.2">
      <c r="F689" s="270"/>
    </row>
    <row r="690" spans="6:6" x14ac:dyDescent="0.2">
      <c r="F690" s="270"/>
    </row>
    <row r="691" spans="6:6" x14ac:dyDescent="0.2">
      <c r="F691" s="270"/>
    </row>
    <row r="692" spans="6:6" x14ac:dyDescent="0.2">
      <c r="F692" s="270"/>
    </row>
    <row r="693" spans="6:6" x14ac:dyDescent="0.2">
      <c r="F693" s="270"/>
    </row>
    <row r="694" spans="6:6" x14ac:dyDescent="0.2">
      <c r="F694" s="270"/>
    </row>
    <row r="695" spans="6:6" x14ac:dyDescent="0.2">
      <c r="F695" s="270"/>
    </row>
    <row r="696" spans="6:6" x14ac:dyDescent="0.2">
      <c r="F696" s="270"/>
    </row>
    <row r="697" spans="6:6" x14ac:dyDescent="0.2">
      <c r="F697" s="270"/>
    </row>
    <row r="698" spans="6:6" x14ac:dyDescent="0.2">
      <c r="F698" s="270"/>
    </row>
    <row r="699" spans="6:6" x14ac:dyDescent="0.2">
      <c r="F699" s="270"/>
    </row>
    <row r="700" spans="6:6" x14ac:dyDescent="0.2">
      <c r="F700" s="270"/>
    </row>
    <row r="701" spans="6:6" x14ac:dyDescent="0.2">
      <c r="F701" s="270"/>
    </row>
    <row r="702" spans="6:6" x14ac:dyDescent="0.2">
      <c r="F702" s="270"/>
    </row>
    <row r="703" spans="6:6" x14ac:dyDescent="0.2">
      <c r="F703" s="270"/>
    </row>
    <row r="704" spans="6:6" x14ac:dyDescent="0.2">
      <c r="F704" s="270"/>
    </row>
    <row r="705" spans="6:6" x14ac:dyDescent="0.2">
      <c r="F705" s="270"/>
    </row>
    <row r="706" spans="6:6" x14ac:dyDescent="0.2">
      <c r="F706" s="270"/>
    </row>
    <row r="707" spans="6:6" x14ac:dyDescent="0.2">
      <c r="F707" s="270"/>
    </row>
    <row r="708" spans="6:6" x14ac:dyDescent="0.2">
      <c r="F708" s="270"/>
    </row>
    <row r="709" spans="6:6" x14ac:dyDescent="0.2">
      <c r="F709" s="270"/>
    </row>
    <row r="710" spans="6:6" x14ac:dyDescent="0.2">
      <c r="F710" s="270"/>
    </row>
    <row r="711" spans="6:6" x14ac:dyDescent="0.2">
      <c r="F711" s="270"/>
    </row>
    <row r="712" spans="6:6" x14ac:dyDescent="0.2">
      <c r="F712" s="270"/>
    </row>
    <row r="713" spans="6:6" x14ac:dyDescent="0.2">
      <c r="F713" s="270"/>
    </row>
    <row r="714" spans="6:6" x14ac:dyDescent="0.2">
      <c r="F714" s="270"/>
    </row>
    <row r="715" spans="6:6" x14ac:dyDescent="0.2">
      <c r="F715" s="270"/>
    </row>
    <row r="716" spans="6:6" x14ac:dyDescent="0.2">
      <c r="F716" s="270"/>
    </row>
    <row r="717" spans="6:6" x14ac:dyDescent="0.2">
      <c r="F717" s="270"/>
    </row>
    <row r="718" spans="6:6" x14ac:dyDescent="0.2">
      <c r="F718" s="270"/>
    </row>
    <row r="719" spans="6:6" x14ac:dyDescent="0.2">
      <c r="F719" s="270"/>
    </row>
    <row r="720" spans="6:6" x14ac:dyDescent="0.2">
      <c r="F720" s="270"/>
    </row>
    <row r="721" spans="6:6" x14ac:dyDescent="0.2">
      <c r="F721" s="270"/>
    </row>
    <row r="722" spans="6:6" x14ac:dyDescent="0.2">
      <c r="F722" s="270"/>
    </row>
    <row r="723" spans="6:6" x14ac:dyDescent="0.2">
      <c r="F723" s="270"/>
    </row>
    <row r="724" spans="6:6" x14ac:dyDescent="0.2">
      <c r="F724" s="270"/>
    </row>
    <row r="725" spans="6:6" x14ac:dyDescent="0.2">
      <c r="F725" s="270"/>
    </row>
    <row r="726" spans="6:6" x14ac:dyDescent="0.2">
      <c r="F726" s="270"/>
    </row>
    <row r="727" spans="6:6" x14ac:dyDescent="0.2">
      <c r="F727" s="270"/>
    </row>
    <row r="728" spans="6:6" x14ac:dyDescent="0.2">
      <c r="F728" s="270"/>
    </row>
    <row r="729" spans="6:6" x14ac:dyDescent="0.2">
      <c r="F729" s="270"/>
    </row>
    <row r="730" spans="6:6" x14ac:dyDescent="0.2">
      <c r="F730" s="270"/>
    </row>
    <row r="731" spans="6:6" x14ac:dyDescent="0.2">
      <c r="F731" s="270"/>
    </row>
    <row r="732" spans="6:6" x14ac:dyDescent="0.2">
      <c r="F732" s="270"/>
    </row>
    <row r="733" spans="6:6" x14ac:dyDescent="0.2">
      <c r="F733" s="270"/>
    </row>
    <row r="734" spans="6:6" x14ac:dyDescent="0.2">
      <c r="F734" s="270"/>
    </row>
    <row r="735" spans="6:6" x14ac:dyDescent="0.2">
      <c r="F735" s="270"/>
    </row>
    <row r="736" spans="6:6" x14ac:dyDescent="0.2">
      <c r="F736" s="270"/>
    </row>
    <row r="737" spans="6:6" x14ac:dyDescent="0.2">
      <c r="F737" s="270"/>
    </row>
    <row r="738" spans="6:6" x14ac:dyDescent="0.2">
      <c r="F738" s="270"/>
    </row>
    <row r="739" spans="6:6" x14ac:dyDescent="0.2">
      <c r="F739" s="270"/>
    </row>
    <row r="740" spans="6:6" x14ac:dyDescent="0.2">
      <c r="F740" s="270"/>
    </row>
    <row r="741" spans="6:6" x14ac:dyDescent="0.2">
      <c r="F741" s="270"/>
    </row>
    <row r="742" spans="6:6" x14ac:dyDescent="0.2">
      <c r="F742" s="270"/>
    </row>
    <row r="743" spans="6:6" x14ac:dyDescent="0.2">
      <c r="F743" s="270"/>
    </row>
    <row r="744" spans="6:6" x14ac:dyDescent="0.2">
      <c r="F744" s="270"/>
    </row>
    <row r="745" spans="6:6" x14ac:dyDescent="0.2">
      <c r="F745" s="270"/>
    </row>
    <row r="746" spans="6:6" x14ac:dyDescent="0.2">
      <c r="F746" s="270"/>
    </row>
    <row r="747" spans="6:6" x14ac:dyDescent="0.2">
      <c r="F747" s="270"/>
    </row>
    <row r="748" spans="6:6" x14ac:dyDescent="0.2">
      <c r="F748" s="270"/>
    </row>
    <row r="749" spans="6:6" x14ac:dyDescent="0.2">
      <c r="F749" s="270"/>
    </row>
    <row r="750" spans="6:6" x14ac:dyDescent="0.2">
      <c r="F750" s="270"/>
    </row>
    <row r="751" spans="6:6" x14ac:dyDescent="0.2">
      <c r="F751" s="270"/>
    </row>
    <row r="752" spans="6:6" x14ac:dyDescent="0.2">
      <c r="F752" s="270"/>
    </row>
    <row r="753" spans="6:6" x14ac:dyDescent="0.2">
      <c r="F753" s="270"/>
    </row>
    <row r="754" spans="6:6" x14ac:dyDescent="0.2">
      <c r="F754" s="270"/>
    </row>
    <row r="755" spans="6:6" x14ac:dyDescent="0.2">
      <c r="F755" s="270"/>
    </row>
    <row r="756" spans="6:6" x14ac:dyDescent="0.2">
      <c r="F756" s="270"/>
    </row>
    <row r="757" spans="6:6" x14ac:dyDescent="0.2">
      <c r="F757" s="270"/>
    </row>
    <row r="758" spans="6:6" x14ac:dyDescent="0.2">
      <c r="F758" s="270"/>
    </row>
    <row r="759" spans="6:6" x14ac:dyDescent="0.2">
      <c r="F759" s="270"/>
    </row>
    <row r="760" spans="6:6" x14ac:dyDescent="0.2">
      <c r="F760" s="270"/>
    </row>
    <row r="761" spans="6:6" x14ac:dyDescent="0.2">
      <c r="F761" s="270"/>
    </row>
    <row r="762" spans="6:6" x14ac:dyDescent="0.2">
      <c r="F762" s="270"/>
    </row>
    <row r="763" spans="6:6" x14ac:dyDescent="0.2">
      <c r="F763" s="270"/>
    </row>
    <row r="764" spans="6:6" x14ac:dyDescent="0.2">
      <c r="F764" s="270"/>
    </row>
    <row r="765" spans="6:6" x14ac:dyDescent="0.2">
      <c r="F765" s="270"/>
    </row>
    <row r="766" spans="6:6" x14ac:dyDescent="0.2">
      <c r="F766" s="270"/>
    </row>
    <row r="767" spans="6:6" x14ac:dyDescent="0.2">
      <c r="F767" s="270"/>
    </row>
    <row r="768" spans="6:6" x14ac:dyDescent="0.2">
      <c r="F768" s="270"/>
    </row>
    <row r="769" spans="6:6" x14ac:dyDescent="0.2">
      <c r="F769" s="270"/>
    </row>
    <row r="770" spans="6:6" x14ac:dyDescent="0.2">
      <c r="F770" s="270"/>
    </row>
    <row r="771" spans="6:6" x14ac:dyDescent="0.2">
      <c r="F771" s="270"/>
    </row>
    <row r="772" spans="6:6" x14ac:dyDescent="0.2">
      <c r="F772" s="270"/>
    </row>
    <row r="773" spans="6:6" x14ac:dyDescent="0.2">
      <c r="F773" s="270"/>
    </row>
    <row r="774" spans="6:6" x14ac:dyDescent="0.2">
      <c r="F774" s="270"/>
    </row>
    <row r="775" spans="6:6" x14ac:dyDescent="0.2">
      <c r="F775" s="270"/>
    </row>
    <row r="776" spans="6:6" x14ac:dyDescent="0.2">
      <c r="F776" s="270"/>
    </row>
    <row r="777" spans="6:6" x14ac:dyDescent="0.2">
      <c r="F777" s="270"/>
    </row>
    <row r="778" spans="6:6" x14ac:dyDescent="0.2">
      <c r="F778" s="270"/>
    </row>
    <row r="779" spans="6:6" x14ac:dyDescent="0.2">
      <c r="F779" s="270"/>
    </row>
    <row r="780" spans="6:6" x14ac:dyDescent="0.2">
      <c r="F780" s="270"/>
    </row>
    <row r="781" spans="6:6" x14ac:dyDescent="0.2">
      <c r="F781" s="270"/>
    </row>
    <row r="782" spans="6:6" x14ac:dyDescent="0.2">
      <c r="F782" s="270"/>
    </row>
    <row r="783" spans="6:6" x14ac:dyDescent="0.2">
      <c r="F783" s="270"/>
    </row>
    <row r="784" spans="6:6" x14ac:dyDescent="0.2">
      <c r="F784" s="270"/>
    </row>
    <row r="785" spans="6:6" x14ac:dyDescent="0.2">
      <c r="F785" s="270"/>
    </row>
    <row r="786" spans="6:6" x14ac:dyDescent="0.2">
      <c r="F786" s="270"/>
    </row>
    <row r="787" spans="6:6" x14ac:dyDescent="0.2">
      <c r="F787" s="270"/>
    </row>
    <row r="788" spans="6:6" x14ac:dyDescent="0.2">
      <c r="F788" s="270"/>
    </row>
    <row r="789" spans="6:6" x14ac:dyDescent="0.2">
      <c r="F789" s="270"/>
    </row>
    <row r="790" spans="6:6" x14ac:dyDescent="0.2">
      <c r="F790" s="270"/>
    </row>
    <row r="791" spans="6:6" x14ac:dyDescent="0.2">
      <c r="F791" s="270"/>
    </row>
    <row r="792" spans="6:6" x14ac:dyDescent="0.2">
      <c r="F792" s="270"/>
    </row>
    <row r="793" spans="6:6" x14ac:dyDescent="0.2">
      <c r="F793" s="270"/>
    </row>
    <row r="794" spans="6:6" x14ac:dyDescent="0.2">
      <c r="F794" s="270"/>
    </row>
    <row r="795" spans="6:6" x14ac:dyDescent="0.2">
      <c r="F795" s="270"/>
    </row>
    <row r="796" spans="6:6" x14ac:dyDescent="0.2">
      <c r="F796" s="270"/>
    </row>
    <row r="797" spans="6:6" x14ac:dyDescent="0.2">
      <c r="F797" s="270"/>
    </row>
    <row r="798" spans="6:6" x14ac:dyDescent="0.2">
      <c r="F798" s="270"/>
    </row>
    <row r="799" spans="6:6" x14ac:dyDescent="0.2">
      <c r="F799" s="270"/>
    </row>
    <row r="800" spans="6:6" x14ac:dyDescent="0.2">
      <c r="F800" s="270"/>
    </row>
    <row r="801" spans="6:6" x14ac:dyDescent="0.2">
      <c r="F801" s="270"/>
    </row>
    <row r="802" spans="6:6" x14ac:dyDescent="0.2">
      <c r="F802" s="270"/>
    </row>
    <row r="803" spans="6:6" x14ac:dyDescent="0.2">
      <c r="F803" s="270"/>
    </row>
    <row r="804" spans="6:6" x14ac:dyDescent="0.2">
      <c r="F804" s="270"/>
    </row>
    <row r="805" spans="6:6" x14ac:dyDescent="0.2">
      <c r="F805" s="270"/>
    </row>
    <row r="806" spans="6:6" x14ac:dyDescent="0.2">
      <c r="F806" s="270"/>
    </row>
    <row r="807" spans="6:6" x14ac:dyDescent="0.2">
      <c r="F807" s="270"/>
    </row>
    <row r="808" spans="6:6" x14ac:dyDescent="0.2">
      <c r="F808" s="270"/>
    </row>
    <row r="809" spans="6:6" x14ac:dyDescent="0.2">
      <c r="F809" s="270"/>
    </row>
    <row r="810" spans="6:6" x14ac:dyDescent="0.2">
      <c r="F810" s="270"/>
    </row>
    <row r="811" spans="6:6" x14ac:dyDescent="0.2">
      <c r="F811" s="270"/>
    </row>
    <row r="812" spans="6:6" x14ac:dyDescent="0.2">
      <c r="F812" s="270"/>
    </row>
    <row r="813" spans="6:6" x14ac:dyDescent="0.2">
      <c r="F813" s="270"/>
    </row>
    <row r="814" spans="6:6" x14ac:dyDescent="0.2">
      <c r="F814" s="270"/>
    </row>
    <row r="815" spans="6:6" x14ac:dyDescent="0.2">
      <c r="F815" s="270"/>
    </row>
    <row r="816" spans="6:6" x14ac:dyDescent="0.2">
      <c r="F816" s="270"/>
    </row>
    <row r="817" spans="6:6" x14ac:dyDescent="0.2">
      <c r="F817" s="270"/>
    </row>
    <row r="818" spans="6:6" x14ac:dyDescent="0.2">
      <c r="F818" s="270"/>
    </row>
    <row r="819" spans="6:6" x14ac:dyDescent="0.2">
      <c r="F819" s="270"/>
    </row>
    <row r="820" spans="6:6" x14ac:dyDescent="0.2">
      <c r="F820" s="270"/>
    </row>
    <row r="821" spans="6:6" x14ac:dyDescent="0.2">
      <c r="F821" s="270"/>
    </row>
    <row r="822" spans="6:6" x14ac:dyDescent="0.2">
      <c r="F822" s="270"/>
    </row>
    <row r="823" spans="6:6" x14ac:dyDescent="0.2">
      <c r="F823" s="270"/>
    </row>
    <row r="824" spans="6:6" x14ac:dyDescent="0.2">
      <c r="F824" s="270"/>
    </row>
    <row r="825" spans="6:6" x14ac:dyDescent="0.2">
      <c r="F825" s="270"/>
    </row>
    <row r="826" spans="6:6" x14ac:dyDescent="0.2">
      <c r="F826" s="270"/>
    </row>
    <row r="827" spans="6:6" x14ac:dyDescent="0.2">
      <c r="F827" s="270"/>
    </row>
    <row r="828" spans="6:6" x14ac:dyDescent="0.2">
      <c r="F828" s="270"/>
    </row>
    <row r="829" spans="6:6" x14ac:dyDescent="0.2">
      <c r="F829" s="270"/>
    </row>
    <row r="830" spans="6:6" x14ac:dyDescent="0.2">
      <c r="F830" s="270"/>
    </row>
    <row r="831" spans="6:6" x14ac:dyDescent="0.2">
      <c r="F831" s="270"/>
    </row>
    <row r="832" spans="6:6" x14ac:dyDescent="0.2">
      <c r="F832" s="270"/>
    </row>
    <row r="833" spans="6:6" x14ac:dyDescent="0.2">
      <c r="F833" s="270"/>
    </row>
    <row r="834" spans="6:6" x14ac:dyDescent="0.2">
      <c r="F834" s="270"/>
    </row>
    <row r="835" spans="6:6" x14ac:dyDescent="0.2">
      <c r="F835" s="270"/>
    </row>
    <row r="836" spans="6:6" x14ac:dyDescent="0.2">
      <c r="F836" s="270"/>
    </row>
    <row r="837" spans="6:6" x14ac:dyDescent="0.2">
      <c r="F837" s="270"/>
    </row>
    <row r="838" spans="6:6" x14ac:dyDescent="0.2">
      <c r="F838" s="270"/>
    </row>
    <row r="839" spans="6:6" x14ac:dyDescent="0.2">
      <c r="F839" s="270"/>
    </row>
    <row r="840" spans="6:6" x14ac:dyDescent="0.2">
      <c r="F840" s="270"/>
    </row>
    <row r="841" spans="6:6" x14ac:dyDescent="0.2">
      <c r="F841" s="270"/>
    </row>
    <row r="842" spans="6:6" x14ac:dyDescent="0.2">
      <c r="F842" s="270"/>
    </row>
    <row r="843" spans="6:6" x14ac:dyDescent="0.2">
      <c r="F843" s="270"/>
    </row>
    <row r="844" spans="6:6" x14ac:dyDescent="0.2">
      <c r="F844" s="270"/>
    </row>
    <row r="845" spans="6:6" x14ac:dyDescent="0.2">
      <c r="F845" s="270"/>
    </row>
    <row r="846" spans="6:6" x14ac:dyDescent="0.2">
      <c r="F846" s="270"/>
    </row>
    <row r="847" spans="6:6" x14ac:dyDescent="0.2">
      <c r="F847" s="270"/>
    </row>
    <row r="848" spans="6:6" x14ac:dyDescent="0.2">
      <c r="F848" s="270"/>
    </row>
    <row r="849" spans="6:6" x14ac:dyDescent="0.2">
      <c r="F849" s="270"/>
    </row>
    <row r="850" spans="6:6" x14ac:dyDescent="0.2">
      <c r="F850" s="270"/>
    </row>
    <row r="851" spans="6:6" x14ac:dyDescent="0.2">
      <c r="F851" s="270"/>
    </row>
    <row r="852" spans="6:6" x14ac:dyDescent="0.2">
      <c r="F852" s="270"/>
    </row>
    <row r="853" spans="6:6" x14ac:dyDescent="0.2">
      <c r="F853" s="270"/>
    </row>
    <row r="854" spans="6:6" x14ac:dyDescent="0.2">
      <c r="F854" s="270"/>
    </row>
    <row r="855" spans="6:6" x14ac:dyDescent="0.2">
      <c r="F855" s="270"/>
    </row>
    <row r="856" spans="6:6" x14ac:dyDescent="0.2">
      <c r="F856" s="270"/>
    </row>
    <row r="857" spans="6:6" x14ac:dyDescent="0.2">
      <c r="F857" s="270"/>
    </row>
    <row r="858" spans="6:6" x14ac:dyDescent="0.2">
      <c r="F858" s="270"/>
    </row>
    <row r="859" spans="6:6" x14ac:dyDescent="0.2">
      <c r="F859" s="270"/>
    </row>
    <row r="860" spans="6:6" x14ac:dyDescent="0.2">
      <c r="F860" s="270"/>
    </row>
    <row r="861" spans="6:6" x14ac:dyDescent="0.2">
      <c r="F861" s="270"/>
    </row>
    <row r="862" spans="6:6" x14ac:dyDescent="0.2">
      <c r="F862" s="270"/>
    </row>
    <row r="863" spans="6:6" x14ac:dyDescent="0.2">
      <c r="F863" s="270"/>
    </row>
    <row r="864" spans="6:6" x14ac:dyDescent="0.2">
      <c r="F864" s="270"/>
    </row>
    <row r="865" spans="6:6" x14ac:dyDescent="0.2">
      <c r="F865" s="270"/>
    </row>
    <row r="866" spans="6:6" x14ac:dyDescent="0.2">
      <c r="F866" s="270"/>
    </row>
    <row r="867" spans="6:6" x14ac:dyDescent="0.2">
      <c r="F867" s="270"/>
    </row>
    <row r="868" spans="6:6" x14ac:dyDescent="0.2">
      <c r="F868" s="270"/>
    </row>
    <row r="869" spans="6:6" x14ac:dyDescent="0.2">
      <c r="F869" s="270"/>
    </row>
    <row r="870" spans="6:6" x14ac:dyDescent="0.2">
      <c r="F870" s="270"/>
    </row>
    <row r="871" spans="6:6" x14ac:dyDescent="0.2">
      <c r="F871" s="270"/>
    </row>
    <row r="872" spans="6:6" x14ac:dyDescent="0.2">
      <c r="F872" s="270"/>
    </row>
    <row r="873" spans="6:6" x14ac:dyDescent="0.2">
      <c r="F873" s="270"/>
    </row>
    <row r="874" spans="6:6" x14ac:dyDescent="0.2">
      <c r="F874" s="270"/>
    </row>
    <row r="875" spans="6:6" x14ac:dyDescent="0.2">
      <c r="F875" s="270"/>
    </row>
    <row r="876" spans="6:6" x14ac:dyDescent="0.2">
      <c r="F876" s="270"/>
    </row>
    <row r="877" spans="6:6" x14ac:dyDescent="0.2">
      <c r="F877" s="270"/>
    </row>
    <row r="878" spans="6:6" x14ac:dyDescent="0.2">
      <c r="F878" s="270"/>
    </row>
    <row r="879" spans="6:6" x14ac:dyDescent="0.2">
      <c r="F879" s="270"/>
    </row>
    <row r="880" spans="6:6" x14ac:dyDescent="0.2">
      <c r="F880" s="270"/>
    </row>
    <row r="881" spans="6:6" x14ac:dyDescent="0.2">
      <c r="F881" s="270"/>
    </row>
    <row r="882" spans="6:6" x14ac:dyDescent="0.2">
      <c r="F882" s="270"/>
    </row>
    <row r="883" spans="6:6" x14ac:dyDescent="0.2">
      <c r="F883" s="270"/>
    </row>
    <row r="884" spans="6:6" x14ac:dyDescent="0.2">
      <c r="F884" s="270"/>
    </row>
    <row r="885" spans="6:6" x14ac:dyDescent="0.2">
      <c r="F885" s="270"/>
    </row>
    <row r="886" spans="6:6" x14ac:dyDescent="0.2">
      <c r="F886" s="270"/>
    </row>
    <row r="887" spans="6:6" x14ac:dyDescent="0.2">
      <c r="F887" s="270"/>
    </row>
    <row r="888" spans="6:6" x14ac:dyDescent="0.2">
      <c r="F888" s="270"/>
    </row>
    <row r="889" spans="6:6" x14ac:dyDescent="0.2">
      <c r="F889" s="270"/>
    </row>
    <row r="890" spans="6:6" x14ac:dyDescent="0.2">
      <c r="F890" s="270"/>
    </row>
    <row r="891" spans="6:6" x14ac:dyDescent="0.2">
      <c r="F891" s="270"/>
    </row>
    <row r="892" spans="6:6" x14ac:dyDescent="0.2">
      <c r="F892" s="270"/>
    </row>
    <row r="893" spans="6:6" x14ac:dyDescent="0.2">
      <c r="F893" s="270"/>
    </row>
    <row r="894" spans="6:6" x14ac:dyDescent="0.2">
      <c r="F894" s="270"/>
    </row>
    <row r="895" spans="6:6" x14ac:dyDescent="0.2">
      <c r="F895" s="270"/>
    </row>
    <row r="896" spans="6:6" x14ac:dyDescent="0.2">
      <c r="F896" s="270"/>
    </row>
    <row r="897" spans="6:6" x14ac:dyDescent="0.2">
      <c r="F897" s="270"/>
    </row>
    <row r="898" spans="6:6" x14ac:dyDescent="0.2">
      <c r="F898" s="270"/>
    </row>
    <row r="899" spans="6:6" x14ac:dyDescent="0.2">
      <c r="F899" s="270"/>
    </row>
    <row r="900" spans="6:6" x14ac:dyDescent="0.2">
      <c r="F900" s="270"/>
    </row>
    <row r="901" spans="6:6" x14ac:dyDescent="0.2">
      <c r="F901" s="270"/>
    </row>
    <row r="902" spans="6:6" x14ac:dyDescent="0.2">
      <c r="F902" s="270"/>
    </row>
    <row r="903" spans="6:6" x14ac:dyDescent="0.2">
      <c r="F903" s="270"/>
    </row>
    <row r="904" spans="6:6" x14ac:dyDescent="0.2">
      <c r="F904" s="270"/>
    </row>
    <row r="905" spans="6:6" x14ac:dyDescent="0.2">
      <c r="F905" s="270"/>
    </row>
    <row r="906" spans="6:6" x14ac:dyDescent="0.2">
      <c r="F906" s="270"/>
    </row>
    <row r="907" spans="6:6" x14ac:dyDescent="0.2">
      <c r="F907" s="270"/>
    </row>
    <row r="908" spans="6:6" x14ac:dyDescent="0.2">
      <c r="F908" s="270"/>
    </row>
    <row r="909" spans="6:6" x14ac:dyDescent="0.2">
      <c r="F909" s="270"/>
    </row>
    <row r="910" spans="6:6" x14ac:dyDescent="0.2">
      <c r="F910" s="270"/>
    </row>
    <row r="911" spans="6:6" x14ac:dyDescent="0.2">
      <c r="F911" s="270"/>
    </row>
    <row r="912" spans="6:6" x14ac:dyDescent="0.2">
      <c r="F912" s="270"/>
    </row>
    <row r="913" spans="6:6" x14ac:dyDescent="0.2">
      <c r="F913" s="270"/>
    </row>
    <row r="914" spans="6:6" x14ac:dyDescent="0.2">
      <c r="F914" s="270"/>
    </row>
    <row r="915" spans="6:6" x14ac:dyDescent="0.2">
      <c r="F915" s="270"/>
    </row>
    <row r="916" spans="6:6" x14ac:dyDescent="0.2">
      <c r="F916" s="270"/>
    </row>
    <row r="917" spans="6:6" x14ac:dyDescent="0.2">
      <c r="F917" s="270"/>
    </row>
    <row r="918" spans="6:6" x14ac:dyDescent="0.2">
      <c r="F918" s="270"/>
    </row>
    <row r="919" spans="6:6" x14ac:dyDescent="0.2">
      <c r="F919" s="270"/>
    </row>
    <row r="920" spans="6:6" x14ac:dyDescent="0.2">
      <c r="F920" s="270"/>
    </row>
    <row r="921" spans="6:6" x14ac:dyDescent="0.2">
      <c r="F921" s="270"/>
    </row>
    <row r="922" spans="6:6" x14ac:dyDescent="0.2">
      <c r="F922" s="270"/>
    </row>
    <row r="923" spans="6:6" x14ac:dyDescent="0.2">
      <c r="F923" s="270"/>
    </row>
    <row r="924" spans="6:6" x14ac:dyDescent="0.2">
      <c r="F924" s="270"/>
    </row>
    <row r="925" spans="6:6" x14ac:dyDescent="0.2">
      <c r="F925" s="270"/>
    </row>
    <row r="926" spans="6:6" x14ac:dyDescent="0.2">
      <c r="F926" s="270"/>
    </row>
    <row r="927" spans="6:6" x14ac:dyDescent="0.2">
      <c r="F927" s="270"/>
    </row>
    <row r="928" spans="6:6" x14ac:dyDescent="0.2">
      <c r="F928" s="270"/>
    </row>
    <row r="929" spans="6:6" x14ac:dyDescent="0.2">
      <c r="F929" s="270"/>
    </row>
    <row r="930" spans="6:6" x14ac:dyDescent="0.2">
      <c r="F930" s="270"/>
    </row>
    <row r="931" spans="6:6" x14ac:dyDescent="0.2">
      <c r="F931" s="270"/>
    </row>
    <row r="932" spans="6:6" x14ac:dyDescent="0.2">
      <c r="F932" s="270"/>
    </row>
    <row r="933" spans="6:6" x14ac:dyDescent="0.2">
      <c r="F933" s="270"/>
    </row>
    <row r="934" spans="6:6" x14ac:dyDescent="0.2">
      <c r="F934" s="270"/>
    </row>
    <row r="935" spans="6:6" x14ac:dyDescent="0.2">
      <c r="F935" s="270"/>
    </row>
    <row r="936" spans="6:6" x14ac:dyDescent="0.2">
      <c r="F936" s="270"/>
    </row>
    <row r="937" spans="6:6" x14ac:dyDescent="0.2">
      <c r="F937" s="270"/>
    </row>
    <row r="938" spans="6:6" x14ac:dyDescent="0.2">
      <c r="F938" s="270"/>
    </row>
    <row r="939" spans="6:6" x14ac:dyDescent="0.2">
      <c r="F939" s="270"/>
    </row>
    <row r="940" spans="6:6" x14ac:dyDescent="0.2">
      <c r="F940" s="270"/>
    </row>
    <row r="941" spans="6:6" x14ac:dyDescent="0.2">
      <c r="F941" s="270"/>
    </row>
    <row r="942" spans="6:6" x14ac:dyDescent="0.2">
      <c r="F942" s="270"/>
    </row>
    <row r="943" spans="6:6" x14ac:dyDescent="0.2">
      <c r="F943" s="270"/>
    </row>
    <row r="944" spans="6:6" x14ac:dyDescent="0.2">
      <c r="F944" s="270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O79"/>
  <sheetViews>
    <sheetView topLeftCell="A13" zoomScaleNormal="100" workbookViewId="0">
      <selection activeCell="B61" sqref="B61"/>
    </sheetView>
  </sheetViews>
  <sheetFormatPr defaultColWidth="11.42578125" defaultRowHeight="12.75" x14ac:dyDescent="0.2"/>
  <cols>
    <col min="1" max="1" width="48.7109375" style="1" customWidth="1"/>
    <col min="2" max="2" width="11.5703125" style="1" customWidth="1"/>
    <col min="3" max="3" width="11.7109375" style="1" customWidth="1"/>
    <col min="4" max="4" width="11.28515625" style="27" customWidth="1"/>
    <col min="5" max="5" width="12.28515625" customWidth="1"/>
    <col min="6" max="6" width="12.28515625" bestFit="1" customWidth="1"/>
    <col min="7" max="7" width="12.7109375" bestFit="1" customWidth="1"/>
    <col min="8" max="8" width="12.5703125" bestFit="1" customWidth="1"/>
    <col min="9" max="9" width="12.28515625" style="103" bestFit="1" customWidth="1"/>
    <col min="10" max="10" width="12.7109375" style="153" bestFit="1" customWidth="1"/>
    <col min="11" max="11" width="12.5703125" style="153" bestFit="1" customWidth="1"/>
    <col min="12" max="12" width="12" style="1" bestFit="1" customWidth="1"/>
    <col min="13" max="16384" width="11.42578125" style="1"/>
  </cols>
  <sheetData>
    <row r="1" spans="1:15" ht="24" customHeight="1" x14ac:dyDescent="0.2">
      <c r="A1" s="375" t="s">
        <v>81</v>
      </c>
      <c r="B1" s="375"/>
      <c r="C1" s="375"/>
      <c r="D1" s="375"/>
      <c r="E1" s="375"/>
      <c r="F1" s="375"/>
      <c r="G1" s="375"/>
      <c r="H1" s="375"/>
      <c r="I1" s="375"/>
      <c r="J1" s="310"/>
      <c r="K1" s="310"/>
      <c r="L1" s="310"/>
      <c r="M1" s="310"/>
      <c r="N1" s="310"/>
    </row>
    <row r="2" spans="1:15" ht="23.25" customHeight="1" x14ac:dyDescent="0.2">
      <c r="A2" s="376" t="s">
        <v>82</v>
      </c>
      <c r="B2" s="376"/>
      <c r="C2" s="376"/>
      <c r="D2" s="376"/>
      <c r="E2" s="376"/>
      <c r="F2" s="376"/>
      <c r="G2" s="376"/>
      <c r="H2" s="376"/>
      <c r="I2" s="377"/>
      <c r="J2" s="378" t="s">
        <v>83</v>
      </c>
      <c r="K2" s="379"/>
      <c r="L2" s="379"/>
      <c r="M2" s="379"/>
      <c r="N2" s="380"/>
      <c r="O2" s="270"/>
    </row>
    <row r="3" spans="1:15" x14ac:dyDescent="0.2">
      <c r="A3" s="285" t="s">
        <v>84</v>
      </c>
      <c r="B3" s="290">
        <v>2016</v>
      </c>
      <c r="C3" s="290">
        <v>2017</v>
      </c>
      <c r="D3" s="290">
        <v>2018</v>
      </c>
      <c r="E3" s="311">
        <v>2019</v>
      </c>
      <c r="F3" s="311">
        <v>2020</v>
      </c>
      <c r="G3" s="295" t="s">
        <v>217</v>
      </c>
      <c r="H3" s="295" t="s">
        <v>219</v>
      </c>
      <c r="I3" s="314" t="s">
        <v>85</v>
      </c>
      <c r="J3" s="311">
        <v>2019</v>
      </c>
      <c r="K3" s="311">
        <v>2020</v>
      </c>
      <c r="L3" s="295" t="s">
        <v>217</v>
      </c>
      <c r="M3" s="295" t="s">
        <v>219</v>
      </c>
      <c r="N3" s="314" t="s">
        <v>85</v>
      </c>
      <c r="O3" s="270"/>
    </row>
    <row r="4" spans="1:15" ht="14.25" customHeight="1" x14ac:dyDescent="0.2">
      <c r="A4" s="289" t="s">
        <v>34</v>
      </c>
      <c r="B4" s="286">
        <v>-3558</v>
      </c>
      <c r="C4" s="282">
        <v>1083.26682834999</v>
      </c>
      <c r="D4" s="286">
        <v>2603.7275593700001</v>
      </c>
      <c r="E4" s="286">
        <v>-2863.7980350900002</v>
      </c>
      <c r="F4" s="286">
        <v>2581.9081921699999</v>
      </c>
      <c r="G4" s="286">
        <v>60.072009399999999</v>
      </c>
      <c r="H4" s="286">
        <v>984.98681756999997</v>
      </c>
      <c r="I4" s="284">
        <v>4374.73253759</v>
      </c>
      <c r="J4" s="286">
        <v>-2991.9307073300001</v>
      </c>
      <c r="K4" s="286">
        <v>3189.8906440300002</v>
      </c>
      <c r="L4" s="286">
        <v>-36.298460009999999</v>
      </c>
      <c r="M4" s="286">
        <v>430.80131840199999</v>
      </c>
      <c r="N4" s="286">
        <v>3195.9095684019999</v>
      </c>
      <c r="O4" s="270"/>
    </row>
    <row r="5" spans="1:15" ht="14.25" customHeight="1" x14ac:dyDescent="0.2">
      <c r="A5" s="296" t="s">
        <v>35</v>
      </c>
      <c r="B5" s="291">
        <v>-58</v>
      </c>
      <c r="C5" s="280">
        <v>-39.469504999999998</v>
      </c>
      <c r="D5" s="291">
        <v>-1.694474</v>
      </c>
      <c r="E5" s="291">
        <v>-91.258416999999994</v>
      </c>
      <c r="F5" s="291">
        <v>8.6900910000000007</v>
      </c>
      <c r="G5" s="291">
        <v>4.9124499999999998</v>
      </c>
      <c r="H5" s="291">
        <v>3.7717999999999998</v>
      </c>
      <c r="I5" s="291">
        <v>29.283933000000001</v>
      </c>
      <c r="J5" s="303">
        <v>11.301012999999999</v>
      </c>
      <c r="K5" s="255">
        <v>8.6900910000000007</v>
      </c>
      <c r="L5" s="291">
        <v>4.9124499999999998</v>
      </c>
      <c r="M5" s="291">
        <v>3.7717999999999998</v>
      </c>
      <c r="N5" s="291">
        <v>29.283933000000001</v>
      </c>
      <c r="O5" s="8"/>
    </row>
    <row r="6" spans="1:15" s="3" customFormat="1" x14ac:dyDescent="0.2">
      <c r="A6" s="275" t="s">
        <v>36</v>
      </c>
      <c r="B6" s="291">
        <v>0</v>
      </c>
      <c r="C6" s="280">
        <v>0</v>
      </c>
      <c r="D6" s="291">
        <v>0</v>
      </c>
      <c r="E6" s="291">
        <v>3123.410402</v>
      </c>
      <c r="F6" s="291">
        <v>46.691879999999998</v>
      </c>
      <c r="G6" s="291">
        <v>8.4681999999999995</v>
      </c>
      <c r="H6" s="291">
        <v>-0.86799999999999999</v>
      </c>
      <c r="I6" s="291">
        <v>953.32159999999999</v>
      </c>
      <c r="J6" s="303">
        <v>3123.4104017999998</v>
      </c>
      <c r="K6" s="255">
        <v>5.5763824</v>
      </c>
      <c r="L6" s="291">
        <v>8.4681999999999995</v>
      </c>
      <c r="M6" s="291">
        <v>-0.86799999999999999</v>
      </c>
      <c r="N6" s="291">
        <v>726.70360000000005</v>
      </c>
      <c r="O6" s="8"/>
    </row>
    <row r="7" spans="1:15" x14ac:dyDescent="0.2">
      <c r="A7" s="275" t="s">
        <v>37</v>
      </c>
      <c r="B7" s="291">
        <v>1108</v>
      </c>
      <c r="C7" s="280">
        <v>3524.8513864878178</v>
      </c>
      <c r="D7" s="291">
        <v>5233.2982297955359</v>
      </c>
      <c r="E7" s="291">
        <v>-6374.4048366200004</v>
      </c>
      <c r="F7" s="291">
        <v>46.030817579999997</v>
      </c>
      <c r="G7" s="291">
        <v>1407.2860375499999</v>
      </c>
      <c r="H7" s="291">
        <v>684.14431922999995</v>
      </c>
      <c r="I7" s="291">
        <v>2985.9823878900002</v>
      </c>
      <c r="J7" s="303">
        <v>-5201.9983961770004</v>
      </c>
      <c r="K7" s="255">
        <v>-777.46998861199995</v>
      </c>
      <c r="L7" s="291">
        <v>938.75871481000001</v>
      </c>
      <c r="M7" s="291">
        <v>377.66341199999999</v>
      </c>
      <c r="N7" s="291">
        <v>2356.5372485799999</v>
      </c>
      <c r="O7" s="8"/>
    </row>
    <row r="8" spans="1:15" x14ac:dyDescent="0.2">
      <c r="A8" s="275" t="s">
        <v>38</v>
      </c>
      <c r="B8" s="291">
        <v>-165</v>
      </c>
      <c r="C8" s="280">
        <v>46.652821029999998</v>
      </c>
      <c r="D8" s="291">
        <v>-290.72008441999998</v>
      </c>
      <c r="E8" s="291">
        <v>-108.50283457</v>
      </c>
      <c r="F8" s="291">
        <v>-67.275870170000005</v>
      </c>
      <c r="G8" s="291">
        <v>-1.92937622</v>
      </c>
      <c r="H8" s="291">
        <v>3.4352499999999999</v>
      </c>
      <c r="I8" s="291">
        <v>30.388242420000001</v>
      </c>
      <c r="J8" s="303">
        <v>-108.50283457</v>
      </c>
      <c r="K8" s="255">
        <v>-67.275870170000005</v>
      </c>
      <c r="L8" s="291">
        <v>-1.92937622</v>
      </c>
      <c r="M8" s="291">
        <v>3.4352499999999999</v>
      </c>
      <c r="N8" s="291">
        <v>30.388242420000001</v>
      </c>
      <c r="O8" s="8"/>
    </row>
    <row r="9" spans="1:15" x14ac:dyDescent="0.2">
      <c r="A9" s="275" t="s">
        <v>39</v>
      </c>
      <c r="B9" s="291">
        <v>-931</v>
      </c>
      <c r="C9" s="280">
        <v>3305.0528049123</v>
      </c>
      <c r="D9" s="291">
        <v>-1180.7962469551157</v>
      </c>
      <c r="E9" s="291">
        <v>-5345.7212229998222</v>
      </c>
      <c r="F9" s="291">
        <v>-1642.5595279700001</v>
      </c>
      <c r="G9" s="291">
        <v>156.56853416999999</v>
      </c>
      <c r="H9" s="291">
        <v>225.81261551</v>
      </c>
      <c r="I9" s="291">
        <v>497.60274492999997</v>
      </c>
      <c r="J9" s="303">
        <v>-5123.2131632945229</v>
      </c>
      <c r="K9" s="255">
        <v>-1851.45174694</v>
      </c>
      <c r="L9" s="291">
        <v>924.00156390999996</v>
      </c>
      <c r="M9" s="291">
        <v>249.09037784</v>
      </c>
      <c r="N9" s="291">
        <v>1395.4809045899999</v>
      </c>
      <c r="O9" s="8"/>
    </row>
    <row r="10" spans="1:15" x14ac:dyDescent="0.2">
      <c r="A10" s="275" t="s">
        <v>40</v>
      </c>
      <c r="B10" s="291">
        <v>1390</v>
      </c>
      <c r="C10" s="280">
        <v>-107.51657317</v>
      </c>
      <c r="D10" s="291">
        <v>-733.55658344999995</v>
      </c>
      <c r="E10" s="291">
        <v>-1836.48836701</v>
      </c>
      <c r="F10" s="291">
        <v>-757.24496614999998</v>
      </c>
      <c r="G10" s="291">
        <v>186.44048828000001</v>
      </c>
      <c r="H10" s="291">
        <v>84.629602910000003</v>
      </c>
      <c r="I10" s="291">
        <v>835.80345540999997</v>
      </c>
      <c r="J10" s="303">
        <v>-1682.0646760699999</v>
      </c>
      <c r="K10" s="255">
        <v>-921.44919158000005</v>
      </c>
      <c r="L10" s="291">
        <v>200.74548469000001</v>
      </c>
      <c r="M10" s="291">
        <v>77.505267480000001</v>
      </c>
      <c r="N10" s="291">
        <v>899.61735408000004</v>
      </c>
      <c r="O10" s="8"/>
    </row>
    <row r="11" spans="1:15" x14ac:dyDescent="0.2">
      <c r="A11" s="275" t="s">
        <v>41</v>
      </c>
      <c r="B11" s="291">
        <v>25632</v>
      </c>
      <c r="C11" s="280">
        <v>7789.7946921555385</v>
      </c>
      <c r="D11" s="291">
        <v>15933.128479114626</v>
      </c>
      <c r="E11" s="291">
        <v>18497.566586693018</v>
      </c>
      <c r="F11" s="291">
        <v>24754.56636668077</v>
      </c>
      <c r="G11" s="291">
        <v>551.97944677999999</v>
      </c>
      <c r="H11" s="291">
        <v>-2480.9833688600002</v>
      </c>
      <c r="I11" s="291">
        <v>1511.3896206274173</v>
      </c>
      <c r="J11" s="303">
        <v>11610.589410154749</v>
      </c>
      <c r="K11" s="255">
        <v>21298.59076770012</v>
      </c>
      <c r="L11" s="291">
        <v>2012.722007877607</v>
      </c>
      <c r="M11" s="291">
        <v>-1236.5893081925888</v>
      </c>
      <c r="N11" s="291">
        <v>366.06231022527777</v>
      </c>
      <c r="O11" s="8"/>
    </row>
    <row r="12" spans="1:15" x14ac:dyDescent="0.2">
      <c r="A12" s="275" t="s">
        <v>42</v>
      </c>
      <c r="B12" s="291">
        <v>-7</v>
      </c>
      <c r="C12" s="280">
        <v>47.509897100000003</v>
      </c>
      <c r="D12" s="291">
        <v>-145.60158480000001</v>
      </c>
      <c r="E12" s="291">
        <v>46.450146500000002</v>
      </c>
      <c r="F12" s="291">
        <v>3.5556237999999998</v>
      </c>
      <c r="G12" s="291">
        <v>1.9592750000000001</v>
      </c>
      <c r="H12" s="291">
        <v>-11.350815000000001</v>
      </c>
      <c r="I12" s="291">
        <v>3.46209123</v>
      </c>
      <c r="J12" s="303">
        <v>46.45014647</v>
      </c>
      <c r="K12" s="255">
        <v>3.5556238200000001</v>
      </c>
      <c r="L12" s="291">
        <v>1.9592750000000001</v>
      </c>
      <c r="M12" s="291">
        <v>-11.350815000000001</v>
      </c>
      <c r="N12" s="291">
        <v>3.46209123</v>
      </c>
      <c r="O12" s="8"/>
    </row>
    <row r="13" spans="1:15" x14ac:dyDescent="0.2">
      <c r="A13" s="275" t="s">
        <v>43</v>
      </c>
      <c r="B13" s="291">
        <v>-496</v>
      </c>
      <c r="C13" s="280">
        <v>218.9503924</v>
      </c>
      <c r="D13" s="291">
        <v>220.79709</v>
      </c>
      <c r="E13" s="291">
        <v>45.627485999999998</v>
      </c>
      <c r="F13" s="291">
        <v>463.7436763</v>
      </c>
      <c r="G13" s="291">
        <v>-6.5899475000000001</v>
      </c>
      <c r="H13" s="291">
        <v>27.96837</v>
      </c>
      <c r="I13" s="291">
        <v>92.066413699999998</v>
      </c>
      <c r="J13" s="303">
        <v>45.627485999999998</v>
      </c>
      <c r="K13" s="255">
        <v>463.74367625999997</v>
      </c>
      <c r="L13" s="291">
        <v>-6.5899475000000001</v>
      </c>
      <c r="M13" s="291">
        <v>27.96837</v>
      </c>
      <c r="N13" s="291">
        <v>92.066413699999998</v>
      </c>
      <c r="O13" s="8"/>
    </row>
    <row r="14" spans="1:15" x14ac:dyDescent="0.2">
      <c r="A14" s="275" t="s">
        <v>44</v>
      </c>
      <c r="B14" s="291">
        <v>-311</v>
      </c>
      <c r="C14" s="280">
        <v>432.31680353000002</v>
      </c>
      <c r="D14" s="291">
        <v>-400.45353079</v>
      </c>
      <c r="E14" s="291">
        <v>-2049.0211853199999</v>
      </c>
      <c r="F14" s="291">
        <v>-1022.67944391</v>
      </c>
      <c r="G14" s="291">
        <v>0.93317543000000003</v>
      </c>
      <c r="H14" s="291">
        <v>35.860185440000002</v>
      </c>
      <c r="I14" s="291">
        <v>-318.56880469999999</v>
      </c>
      <c r="J14" s="303">
        <v>-420.74717136999999</v>
      </c>
      <c r="K14" s="255">
        <v>-950.6847219</v>
      </c>
      <c r="L14" s="291">
        <v>254.92954301</v>
      </c>
      <c r="M14" s="291">
        <v>35.585750920000002</v>
      </c>
      <c r="N14" s="291">
        <v>36.115605500000001</v>
      </c>
      <c r="O14" s="8"/>
    </row>
    <row r="15" spans="1:15" x14ac:dyDescent="0.2">
      <c r="A15" s="275" t="s">
        <v>45</v>
      </c>
      <c r="B15" s="291">
        <v>-76</v>
      </c>
      <c r="C15" s="280">
        <v>-153.54450201</v>
      </c>
      <c r="D15" s="291">
        <v>30.09722172</v>
      </c>
      <c r="E15" s="291">
        <v>-121.201063036721</v>
      </c>
      <c r="F15" s="291">
        <v>2.8643247399999998</v>
      </c>
      <c r="G15" s="291">
        <v>39.603939699999998</v>
      </c>
      <c r="H15" s="291">
        <v>-4.3257500000000002</v>
      </c>
      <c r="I15" s="291">
        <v>122.72389237</v>
      </c>
      <c r="J15" s="303">
        <v>-131.17742354000001</v>
      </c>
      <c r="K15" s="255">
        <v>2.8643247399999998</v>
      </c>
      <c r="L15" s="291">
        <v>39.603939699999998</v>
      </c>
      <c r="M15" s="291">
        <v>-4.3257500000000002</v>
      </c>
      <c r="N15" s="291">
        <v>122.72389237</v>
      </c>
      <c r="O15" s="8"/>
    </row>
    <row r="16" spans="1:15" x14ac:dyDescent="0.2">
      <c r="A16" s="275" t="s">
        <v>46</v>
      </c>
      <c r="B16" s="291">
        <v>45</v>
      </c>
      <c r="C16" s="280">
        <v>571.57513654000002</v>
      </c>
      <c r="D16" s="291">
        <v>284.92615233999999</v>
      </c>
      <c r="E16" s="291">
        <v>362.20539217999999</v>
      </c>
      <c r="F16" s="291">
        <v>1278.082402</v>
      </c>
      <c r="G16" s="291">
        <v>131.924026</v>
      </c>
      <c r="H16" s="291">
        <v>102.19212</v>
      </c>
      <c r="I16" s="291">
        <v>654.22655399999996</v>
      </c>
      <c r="J16" s="303">
        <v>1162.21471718</v>
      </c>
      <c r="K16" s="255">
        <v>1263.495633</v>
      </c>
      <c r="L16" s="291">
        <v>131.373402</v>
      </c>
      <c r="M16" s="291">
        <v>102.19212</v>
      </c>
      <c r="N16" s="291">
        <v>652.30327299999999</v>
      </c>
      <c r="O16" s="8"/>
    </row>
    <row r="17" spans="1:15" x14ac:dyDescent="0.2">
      <c r="A17" s="275" t="s">
        <v>47</v>
      </c>
      <c r="B17" s="291">
        <v>-117</v>
      </c>
      <c r="C17" s="280">
        <v>-63.921094580000002</v>
      </c>
      <c r="D17" s="291">
        <v>-101.05475324</v>
      </c>
      <c r="E17" s="291">
        <v>-191.32016818</v>
      </c>
      <c r="F17" s="291">
        <v>8.2512715399999994</v>
      </c>
      <c r="G17" s="291">
        <v>-0.11821733</v>
      </c>
      <c r="H17" s="291">
        <v>0</v>
      </c>
      <c r="I17" s="291">
        <v>-1.56550721</v>
      </c>
      <c r="J17" s="303">
        <v>-91.233633879999999</v>
      </c>
      <c r="K17" s="255">
        <v>8.2512715399999994</v>
      </c>
      <c r="L17" s="291">
        <v>-0.11821733</v>
      </c>
      <c r="M17" s="291">
        <v>0</v>
      </c>
      <c r="N17" s="291">
        <v>-1.56550721</v>
      </c>
      <c r="O17" s="8"/>
    </row>
    <row r="18" spans="1:15" x14ac:dyDescent="0.2">
      <c r="A18" s="275" t="s">
        <v>48</v>
      </c>
      <c r="B18" s="291">
        <v>1759</v>
      </c>
      <c r="C18" s="280">
        <v>-5161.6037030099997</v>
      </c>
      <c r="D18" s="291">
        <v>982.3346636</v>
      </c>
      <c r="E18" s="291">
        <v>1161.9831372016861</v>
      </c>
      <c r="F18" s="291">
        <v>-422.39188952000001</v>
      </c>
      <c r="G18" s="291">
        <v>255.26699905999999</v>
      </c>
      <c r="H18" s="291">
        <v>339.12670187999998</v>
      </c>
      <c r="I18" s="291">
        <v>-1761.2077885599999</v>
      </c>
      <c r="J18" s="303">
        <v>1863.3150527989999</v>
      </c>
      <c r="K18" s="255">
        <v>-671.31941386000005</v>
      </c>
      <c r="L18" s="291">
        <v>307.52209009000001</v>
      </c>
      <c r="M18" s="291">
        <v>302.81472056000001</v>
      </c>
      <c r="N18" s="291">
        <v>-1187.8568685800001</v>
      </c>
      <c r="O18" s="8"/>
    </row>
    <row r="19" spans="1:15" x14ac:dyDescent="0.2">
      <c r="A19" s="275" t="s">
        <v>49</v>
      </c>
      <c r="B19" s="291">
        <v>-95</v>
      </c>
      <c r="C19" s="280">
        <v>-697.73430799000005</v>
      </c>
      <c r="D19" s="291">
        <v>-95.734564879999994</v>
      </c>
      <c r="E19" s="291">
        <v>-64.829745840000001</v>
      </c>
      <c r="F19" s="291">
        <v>314.39744424999998</v>
      </c>
      <c r="G19" s="291">
        <v>61.691060200000003</v>
      </c>
      <c r="H19" s="291">
        <v>61.625123950000003</v>
      </c>
      <c r="I19" s="291">
        <v>342.87381700999998</v>
      </c>
      <c r="J19" s="303">
        <v>-65.688817839999999</v>
      </c>
      <c r="K19" s="255">
        <v>315.13916125999998</v>
      </c>
      <c r="L19" s="291">
        <v>61.691060200000003</v>
      </c>
      <c r="M19" s="291">
        <v>61.625123940000002</v>
      </c>
      <c r="N19" s="291">
        <v>342.87381699000002</v>
      </c>
      <c r="O19" s="8"/>
    </row>
    <row r="20" spans="1:15" s="3" customFormat="1" x14ac:dyDescent="0.2">
      <c r="A20" s="275" t="s">
        <v>50</v>
      </c>
      <c r="B20" s="291">
        <v>-397</v>
      </c>
      <c r="C20" s="280">
        <v>-26.066866210000001</v>
      </c>
      <c r="D20" s="291">
        <v>-154.67499124</v>
      </c>
      <c r="E20" s="291">
        <v>-854.08996273000002</v>
      </c>
      <c r="F20" s="291">
        <v>-29.290829509999998</v>
      </c>
      <c r="G20" s="291">
        <v>-1.56826244</v>
      </c>
      <c r="H20" s="291">
        <v>0.77377611999999996</v>
      </c>
      <c r="I20" s="291">
        <v>4.2430840400000003</v>
      </c>
      <c r="J20" s="303">
        <v>-236.1876833</v>
      </c>
      <c r="K20" s="255">
        <v>-29.290829509999998</v>
      </c>
      <c r="L20" s="291">
        <v>-1.56826244</v>
      </c>
      <c r="M20" s="291">
        <v>0.77377611999999996</v>
      </c>
      <c r="N20" s="291">
        <v>4.2430840400000003</v>
      </c>
      <c r="O20" s="8"/>
    </row>
    <row r="21" spans="1:15" x14ac:dyDescent="0.2">
      <c r="A21" s="275" t="s">
        <v>51</v>
      </c>
      <c r="B21" s="291">
        <v>-278</v>
      </c>
      <c r="C21" s="280">
        <v>-128.933694</v>
      </c>
      <c r="D21" s="291">
        <v>-151.25267271000001</v>
      </c>
      <c r="E21" s="291">
        <v>-133.90216115999999</v>
      </c>
      <c r="F21" s="291">
        <v>-21.622341339999998</v>
      </c>
      <c r="G21" s="291">
        <v>-2.1565400000000001</v>
      </c>
      <c r="H21" s="291">
        <v>-0.96509999999999996</v>
      </c>
      <c r="I21" s="291">
        <v>-6.0471919999999999</v>
      </c>
      <c r="J21" s="303">
        <v>-133.90216115999999</v>
      </c>
      <c r="K21" s="255">
        <v>-21.622341339999998</v>
      </c>
      <c r="L21" s="291">
        <v>-2.1565400000000001</v>
      </c>
      <c r="M21" s="291">
        <v>-0.96509999999999996</v>
      </c>
      <c r="N21" s="291">
        <v>-6.0471919999999999</v>
      </c>
      <c r="O21" s="8"/>
    </row>
    <row r="22" spans="1:15" ht="13.5" customHeight="1" x14ac:dyDescent="0.2">
      <c r="A22" s="275" t="s">
        <v>52</v>
      </c>
      <c r="B22" s="291">
        <v>1635</v>
      </c>
      <c r="C22" s="280">
        <v>2424.0238026900001</v>
      </c>
      <c r="D22" s="291">
        <v>2523.41498594</v>
      </c>
      <c r="E22" s="291">
        <v>4486.4198857299998</v>
      </c>
      <c r="F22" s="291">
        <v>2806.4504145400001</v>
      </c>
      <c r="G22" s="291">
        <v>162.3420381</v>
      </c>
      <c r="H22" s="291">
        <v>311.72632245</v>
      </c>
      <c r="I22" s="291">
        <v>1549.4450117599999</v>
      </c>
      <c r="J22" s="303">
        <v>4295.4232451400003</v>
      </c>
      <c r="K22" s="255">
        <v>3120.5924423319998</v>
      </c>
      <c r="L22" s="291">
        <v>162.34203808999999</v>
      </c>
      <c r="M22" s="291">
        <v>-103.48585878</v>
      </c>
      <c r="N22" s="291">
        <v>1134.2328305399999</v>
      </c>
      <c r="O22" s="8"/>
    </row>
    <row r="23" spans="1:15" x14ac:dyDescent="0.2">
      <c r="A23" s="276" t="s">
        <v>53</v>
      </c>
      <c r="B23" s="297">
        <v>28638</v>
      </c>
      <c r="C23" s="284">
        <v>11981.937490875658</v>
      </c>
      <c r="D23" s="284">
        <v>21952.45733602504</v>
      </c>
      <c r="E23" s="284">
        <v>10552.923071838159</v>
      </c>
      <c r="F23" s="284">
        <v>25770.259443860767</v>
      </c>
      <c r="G23" s="284">
        <f>SUM(G5:G22)</f>
        <v>2957.0133267800002</v>
      </c>
      <c r="H23" s="284">
        <f t="shared" ref="H23:I23" si="0">SUM(H5:H22)</f>
        <v>-617.42684637000025</v>
      </c>
      <c r="I23" s="284">
        <f t="shared" si="0"/>
        <v>7525.4235559174167</v>
      </c>
      <c r="J23" s="304">
        <v>8963.6155113422265</v>
      </c>
      <c r="K23" s="352">
        <v>21199.935270140119</v>
      </c>
      <c r="L23" s="284">
        <f>SUM(L5:L22)</f>
        <v>5036.6674258876074</v>
      </c>
      <c r="M23" s="284">
        <f t="shared" ref="M23:N23" si="1">SUM(M5:M22)</f>
        <v>-115.15886311258873</v>
      </c>
      <c r="N23" s="284">
        <f t="shared" si="1"/>
        <v>6996.6250324752773</v>
      </c>
      <c r="O23" s="270"/>
    </row>
    <row r="24" spans="1:15" x14ac:dyDescent="0.2">
      <c r="A24" s="275" t="s">
        <v>54</v>
      </c>
      <c r="B24" s="291">
        <v>1754</v>
      </c>
      <c r="C24" s="280">
        <v>9534.81398273999</v>
      </c>
      <c r="D24" s="291">
        <v>4237.3584939800003</v>
      </c>
      <c r="E24" s="291">
        <v>-4385.17067572</v>
      </c>
      <c r="F24" s="291">
        <v>823.56791265000004</v>
      </c>
      <c r="G24" s="291">
        <v>-109.82297094</v>
      </c>
      <c r="H24" s="291">
        <v>1113.30021373</v>
      </c>
      <c r="I24" s="291">
        <v>863.90190011000004</v>
      </c>
      <c r="J24" s="303">
        <v>-4442.1962144400004</v>
      </c>
      <c r="K24" s="255">
        <v>1335.4876494</v>
      </c>
      <c r="L24" s="291">
        <v>-182.74418215</v>
      </c>
      <c r="M24" s="291">
        <v>1099.74132652</v>
      </c>
      <c r="N24" s="291">
        <v>783.85109002000002</v>
      </c>
      <c r="O24" s="270"/>
    </row>
    <row r="25" spans="1:15" s="3" customFormat="1" ht="12" customHeight="1" x14ac:dyDescent="0.2">
      <c r="A25" s="275" t="s">
        <v>55</v>
      </c>
      <c r="B25" s="291">
        <v>3017</v>
      </c>
      <c r="C25" s="280">
        <v>4130.3957276400297</v>
      </c>
      <c r="D25" s="291">
        <v>1950.8415593699999</v>
      </c>
      <c r="E25" s="291">
        <v>670.38309278999998</v>
      </c>
      <c r="F25" s="291">
        <v>439.62831526999997</v>
      </c>
      <c r="G25" s="291">
        <v>700.65817020999998</v>
      </c>
      <c r="H25" s="291">
        <v>742.09947856999997</v>
      </c>
      <c r="I25" s="291">
        <v>3556.1188853399999</v>
      </c>
      <c r="J25" s="303">
        <v>-1092.676594</v>
      </c>
      <c r="K25" s="255">
        <v>-1838.8378811699999</v>
      </c>
      <c r="L25" s="291">
        <v>1038.6980346299999</v>
      </c>
      <c r="M25" s="291">
        <v>586.76074245999996</v>
      </c>
      <c r="N25" s="291">
        <v>3065.8945950100001</v>
      </c>
    </row>
    <row r="26" spans="1:15" x14ac:dyDescent="0.2">
      <c r="A26" s="275" t="s">
        <v>56</v>
      </c>
      <c r="B26" s="291">
        <v>8098</v>
      </c>
      <c r="C26" s="280">
        <v>12329.689375100001</v>
      </c>
      <c r="D26" s="291">
        <v>-6993.9432373400005</v>
      </c>
      <c r="E26" s="291">
        <v>8505.2947573599995</v>
      </c>
      <c r="F26" s="291">
        <v>-1335.3356805799999</v>
      </c>
      <c r="G26" s="291">
        <v>-943.56860647999997</v>
      </c>
      <c r="H26" s="291">
        <v>-505.48435205999999</v>
      </c>
      <c r="I26" s="291">
        <v>-560.28934083000001</v>
      </c>
      <c r="J26" s="303">
        <v>7210.60370857</v>
      </c>
      <c r="K26" s="255">
        <v>-1445.0291549999999</v>
      </c>
      <c r="L26" s="291">
        <v>-974.13616685</v>
      </c>
      <c r="M26" s="291">
        <v>-717.07541515000003</v>
      </c>
      <c r="N26" s="291">
        <v>-193.71134705</v>
      </c>
      <c r="O26" s="270"/>
    </row>
    <row r="27" spans="1:15" ht="12" customHeight="1" x14ac:dyDescent="0.2">
      <c r="A27" s="275" t="s">
        <v>57</v>
      </c>
      <c r="B27" s="291">
        <v>-10</v>
      </c>
      <c r="C27" s="280">
        <v>0</v>
      </c>
      <c r="D27" s="291">
        <v>0</v>
      </c>
      <c r="E27" s="291">
        <v>-1.0724199999999999</v>
      </c>
      <c r="F27" s="291">
        <v>-3.3509600000000002</v>
      </c>
      <c r="G27" s="291">
        <v>0</v>
      </c>
      <c r="H27" s="291">
        <v>-0.70640000000000003</v>
      </c>
      <c r="I27" s="291">
        <v>-0.70640000000000003</v>
      </c>
      <c r="J27" s="303">
        <v>-1.0724199999999999</v>
      </c>
      <c r="K27" s="255">
        <v>-3.3509600000000002</v>
      </c>
      <c r="L27" s="291">
        <v>0</v>
      </c>
      <c r="M27" s="291">
        <v>-0.70640000000000003</v>
      </c>
      <c r="N27" s="291">
        <v>-0.70640000000000003</v>
      </c>
      <c r="O27" s="270"/>
    </row>
    <row r="28" spans="1:15" x14ac:dyDescent="0.2">
      <c r="A28" s="276" t="s">
        <v>58</v>
      </c>
      <c r="B28" s="297">
        <v>12859</v>
      </c>
      <c r="C28" s="284">
        <v>25994.899085480021</v>
      </c>
      <c r="D28" s="297">
        <v>-805.74318399000003</v>
      </c>
      <c r="E28" s="297">
        <v>4789.434754429999</v>
      </c>
      <c r="F28" s="297">
        <v>-75.490412659999961</v>
      </c>
      <c r="G28" s="297">
        <f>SUM(G24:G27)</f>
        <v>-352.73340721</v>
      </c>
      <c r="H28" s="297">
        <f t="shared" ref="H28:I28" si="2">SUM(H24:H27)</f>
        <v>1349.2089402399999</v>
      </c>
      <c r="I28" s="297">
        <f t="shared" si="2"/>
        <v>3859.0250446200002</v>
      </c>
      <c r="J28" s="305">
        <v>1674.6584801299991</v>
      </c>
      <c r="K28" s="353">
        <v>-1951.7303467699999</v>
      </c>
      <c r="L28" s="297">
        <f>SUM(L24:L27)</f>
        <v>-118.18231437000009</v>
      </c>
      <c r="M28" s="297">
        <f t="shared" ref="M28:N28" si="3">SUM(M24:M27)</f>
        <v>968.72025382999982</v>
      </c>
      <c r="N28" s="297">
        <f t="shared" si="3"/>
        <v>3655.3279379800001</v>
      </c>
      <c r="O28" s="270"/>
    </row>
    <row r="29" spans="1:15" ht="13.5" customHeight="1" x14ac:dyDescent="0.2">
      <c r="A29" s="275" t="s">
        <v>59</v>
      </c>
      <c r="B29" s="291">
        <v>-287</v>
      </c>
      <c r="C29" s="280">
        <v>-7326.5405442088722</v>
      </c>
      <c r="D29" s="291">
        <v>3763.9875257382341</v>
      </c>
      <c r="E29" s="291">
        <v>2484.6575321878577</v>
      </c>
      <c r="F29" s="291">
        <v>6889.8255497967384</v>
      </c>
      <c r="G29" s="291">
        <v>4063.6226422358254</v>
      </c>
      <c r="H29" s="291">
        <v>1206.4449260246092</v>
      </c>
      <c r="I29" s="291">
        <v>4055.3751208583435</v>
      </c>
      <c r="J29" s="303">
        <v>2825.6311091288349</v>
      </c>
      <c r="K29" s="255">
        <v>6484.0794624693335</v>
      </c>
      <c r="L29" s="291">
        <v>3334.9616844356342</v>
      </c>
      <c r="M29" s="291">
        <v>1577.1134492839381</v>
      </c>
      <c r="N29" s="291">
        <v>2716.3027634286955</v>
      </c>
      <c r="O29" s="270"/>
    </row>
    <row r="30" spans="1:15" s="3" customFormat="1" x14ac:dyDescent="0.2">
      <c r="A30" s="275" t="s">
        <v>60</v>
      </c>
      <c r="B30" s="291">
        <v>-4259</v>
      </c>
      <c r="C30" s="280">
        <v>-12347.115314796143</v>
      </c>
      <c r="D30" s="291">
        <v>-4623.3500259045804</v>
      </c>
      <c r="E30" s="291">
        <v>2330.0333543679726</v>
      </c>
      <c r="F30" s="291">
        <v>7684.3537361293211</v>
      </c>
      <c r="G30" s="291">
        <v>1358.4396144183081</v>
      </c>
      <c r="H30" s="291">
        <v>781.97765138490297</v>
      </c>
      <c r="I30" s="291">
        <v>1798.1033462952473</v>
      </c>
      <c r="J30" s="303">
        <v>3954.2453692287104</v>
      </c>
      <c r="K30" s="255">
        <v>6645.4885205724277</v>
      </c>
      <c r="L30" s="291">
        <v>478.2978287779211</v>
      </c>
      <c r="M30" s="291">
        <v>113.61377456204463</v>
      </c>
      <c r="N30" s="291">
        <v>424.79580068449388</v>
      </c>
    </row>
    <row r="31" spans="1:15" s="3" customFormat="1" x14ac:dyDescent="0.2">
      <c r="A31" s="275" t="s">
        <v>61</v>
      </c>
      <c r="B31" s="291">
        <v>7846</v>
      </c>
      <c r="C31" s="280">
        <v>-10231.903866020866</v>
      </c>
      <c r="D31" s="291">
        <v>11182.586555599264</v>
      </c>
      <c r="E31" s="291">
        <v>-946.45303574925367</v>
      </c>
      <c r="F31" s="291">
        <v>1839.3150295273174</v>
      </c>
      <c r="G31" s="291">
        <v>799.90217692807164</v>
      </c>
      <c r="H31" s="291">
        <v>-527.16002975776144</v>
      </c>
      <c r="I31" s="291">
        <v>4007.5833135573939</v>
      </c>
      <c r="J31" s="303">
        <v>-953.89397598373625</v>
      </c>
      <c r="K31" s="255">
        <v>2166.7848157577655</v>
      </c>
      <c r="L31" s="291">
        <v>436.50701371028151</v>
      </c>
      <c r="M31" s="291">
        <v>-85.209664039117754</v>
      </c>
      <c r="N31" s="291">
        <v>3208.1096239934532</v>
      </c>
    </row>
    <row r="32" spans="1:15" s="3" customFormat="1" x14ac:dyDescent="0.2">
      <c r="A32" s="275" t="s">
        <v>62</v>
      </c>
      <c r="B32" s="291">
        <v>423</v>
      </c>
      <c r="C32" s="280">
        <v>-3659.0271411499998</v>
      </c>
      <c r="D32" s="291">
        <v>-2706.5771295499999</v>
      </c>
      <c r="E32" s="291">
        <v>1008.75347198</v>
      </c>
      <c r="F32" s="291">
        <v>2582.38216594</v>
      </c>
      <c r="G32" s="291">
        <v>-751.84402120000004</v>
      </c>
      <c r="H32" s="291">
        <v>44.534805650000003</v>
      </c>
      <c r="I32" s="291">
        <v>1080.00593271</v>
      </c>
      <c r="J32" s="303">
        <v>855.74352976</v>
      </c>
      <c r="K32" s="255">
        <v>1507.1663235399999</v>
      </c>
      <c r="L32" s="291">
        <v>-849.74525325000002</v>
      </c>
      <c r="M32" s="291">
        <v>-16.28008402</v>
      </c>
      <c r="N32" s="291">
        <v>767.67209237999998</v>
      </c>
    </row>
    <row r="33" spans="1:15" s="3" customFormat="1" ht="12" customHeight="1" x14ac:dyDescent="0.2">
      <c r="A33" s="275" t="s">
        <v>63</v>
      </c>
      <c r="B33" s="291">
        <v>-474</v>
      </c>
      <c r="C33" s="280">
        <v>689.85113608533447</v>
      </c>
      <c r="D33" s="291">
        <v>-757.05481509000003</v>
      </c>
      <c r="E33" s="291">
        <v>-1067.3465633200001</v>
      </c>
      <c r="F33" s="291">
        <v>10.10387031</v>
      </c>
      <c r="G33" s="291">
        <v>450.16198710999998</v>
      </c>
      <c r="H33" s="291">
        <v>1423.10681247</v>
      </c>
      <c r="I33" s="291">
        <v>2350.34433764</v>
      </c>
      <c r="J33" s="303">
        <v>250.65702569000001</v>
      </c>
      <c r="K33" s="255">
        <v>106.80382437999999</v>
      </c>
      <c r="L33" s="291">
        <v>331.82980980999997</v>
      </c>
      <c r="M33" s="291">
        <v>704.65595776999999</v>
      </c>
      <c r="N33" s="291">
        <v>1521.27776821</v>
      </c>
    </row>
    <row r="34" spans="1:15" s="3" customFormat="1" x14ac:dyDescent="0.2">
      <c r="A34" s="275" t="s">
        <v>64</v>
      </c>
      <c r="B34" s="291">
        <v>1057</v>
      </c>
      <c r="C34" s="280">
        <v>486.35601717999998</v>
      </c>
      <c r="D34" s="291">
        <v>-1815.3489900100001</v>
      </c>
      <c r="E34" s="291">
        <v>1216.0282204800001</v>
      </c>
      <c r="F34" s="291">
        <v>820.96345737000001</v>
      </c>
      <c r="G34" s="291">
        <v>72.214072220000006</v>
      </c>
      <c r="H34" s="291">
        <v>47.37599436</v>
      </c>
      <c r="I34" s="291">
        <v>412.28305713999998</v>
      </c>
      <c r="J34" s="303">
        <v>1510.9605697699999</v>
      </c>
      <c r="K34" s="255">
        <v>820.96345742000005</v>
      </c>
      <c r="L34" s="291">
        <v>72.214072239999993</v>
      </c>
      <c r="M34" s="291">
        <v>47.375994439999999</v>
      </c>
      <c r="N34" s="291">
        <v>412.28305719999997</v>
      </c>
    </row>
    <row r="35" spans="1:15" s="3" customFormat="1" x14ac:dyDescent="0.2">
      <c r="A35" s="276" t="s">
        <v>65</v>
      </c>
      <c r="B35" s="297">
        <v>4306</v>
      </c>
      <c r="C35" s="284">
        <v>-32388.379712910544</v>
      </c>
      <c r="D35" s="297">
        <v>5044.2431207829177</v>
      </c>
      <c r="E35" s="297">
        <v>5025.6729799465775</v>
      </c>
      <c r="F35" s="297">
        <v>19826.943809073378</v>
      </c>
      <c r="G35" s="297">
        <f>SUM(G29:G34)</f>
        <v>5992.4964717122048</v>
      </c>
      <c r="H35" s="297">
        <f t="shared" ref="H35:I35" si="4">SUM(H29:H34)</f>
        <v>2976.2801601317506</v>
      </c>
      <c r="I35" s="297">
        <f t="shared" si="4"/>
        <v>13703.695108200987</v>
      </c>
      <c r="J35" s="305">
        <v>8443.3436275938093</v>
      </c>
      <c r="K35" s="353">
        <v>17731.286404139526</v>
      </c>
      <c r="L35" s="297">
        <f>SUM(L29:L34)</f>
        <v>3804.0651557238366</v>
      </c>
      <c r="M35" s="297">
        <f t="shared" ref="M35:N35" si="5">SUM(M29:M34)</f>
        <v>2341.2694279968646</v>
      </c>
      <c r="N35" s="297">
        <f t="shared" si="5"/>
        <v>9050.4411058966434</v>
      </c>
    </row>
    <row r="36" spans="1:15" s="3" customFormat="1" x14ac:dyDescent="0.2">
      <c r="A36" s="277" t="s">
        <v>66</v>
      </c>
      <c r="B36" s="286">
        <v>4</v>
      </c>
      <c r="C36" s="282">
        <v>-50.000453</v>
      </c>
      <c r="D36" s="286">
        <v>-23.283550999999999</v>
      </c>
      <c r="E36" s="286">
        <v>2.9031729999999998</v>
      </c>
      <c r="F36" s="286">
        <v>-245.747433</v>
      </c>
      <c r="G36" s="286">
        <v>0</v>
      </c>
      <c r="H36" s="286">
        <v>0</v>
      </c>
      <c r="I36" s="286">
        <v>0</v>
      </c>
      <c r="J36" s="302">
        <v>2.9031729999999998</v>
      </c>
      <c r="K36" s="312">
        <v>-245.747433</v>
      </c>
      <c r="L36" s="286">
        <v>0</v>
      </c>
      <c r="M36" s="286">
        <v>0</v>
      </c>
      <c r="N36" s="286">
        <v>0</v>
      </c>
    </row>
    <row r="37" spans="1:15" x14ac:dyDescent="0.2">
      <c r="A37" s="278" t="s">
        <v>67</v>
      </c>
      <c r="B37" s="286">
        <v>311</v>
      </c>
      <c r="C37" s="282">
        <v>2035.1196098999999</v>
      </c>
      <c r="D37" s="286">
        <v>107.35778358</v>
      </c>
      <c r="E37" s="286">
        <v>-278.35860460999999</v>
      </c>
      <c r="F37" s="286">
        <v>-123.9421292</v>
      </c>
      <c r="G37" s="286">
        <v>148.92851099999999</v>
      </c>
      <c r="H37" s="286">
        <v>65.698841000000002</v>
      </c>
      <c r="I37" s="286">
        <v>-255.80824278</v>
      </c>
      <c r="J37" s="302">
        <v>-175.75758837000001</v>
      </c>
      <c r="K37" s="312">
        <v>339.69492127000001</v>
      </c>
      <c r="L37" s="286">
        <v>148.92851099999999</v>
      </c>
      <c r="M37" s="286">
        <v>65.698841000000002</v>
      </c>
      <c r="N37" s="286">
        <v>-162.25590500000001</v>
      </c>
      <c r="O37" s="270"/>
    </row>
    <row r="38" spans="1:15" x14ac:dyDescent="0.2">
      <c r="A38" s="283" t="s">
        <v>68</v>
      </c>
      <c r="B38" s="291"/>
      <c r="C38" s="280"/>
      <c r="D38" s="291">
        <v>6223.4786794499996</v>
      </c>
      <c r="E38" s="291">
        <v>12124.787665088148</v>
      </c>
      <c r="F38" s="291">
        <v>11831.405395727359</v>
      </c>
      <c r="G38" s="291">
        <v>889.71472656228002</v>
      </c>
      <c r="H38" s="291">
        <v>786.044976161779</v>
      </c>
      <c r="I38" s="291">
        <v>4096.5705335855491</v>
      </c>
      <c r="J38" s="303">
        <v>11202.811473014737</v>
      </c>
      <c r="K38" s="255">
        <v>10878.585947171725</v>
      </c>
      <c r="L38" s="291">
        <v>852.20233728356175</v>
      </c>
      <c r="M38" s="291">
        <v>762.15760128874888</v>
      </c>
      <c r="N38" s="291">
        <v>4017.7644910672925</v>
      </c>
      <c r="O38" s="270"/>
    </row>
    <row r="39" spans="1:15" x14ac:dyDescent="0.2">
      <c r="A39" s="283" t="s">
        <v>69</v>
      </c>
      <c r="B39" s="291"/>
      <c r="C39" s="280"/>
      <c r="D39" s="291">
        <v>980.18225969999003</v>
      </c>
      <c r="E39" s="291">
        <v>556.98218211000005</v>
      </c>
      <c r="F39" s="291">
        <v>8488.7489465800008</v>
      </c>
      <c r="G39" s="291">
        <v>-77.476935679999997</v>
      </c>
      <c r="H39" s="291">
        <v>-56.556137149999998</v>
      </c>
      <c r="I39" s="291">
        <v>-136.9454465</v>
      </c>
      <c r="J39" s="303">
        <v>656.71797444000003</v>
      </c>
      <c r="K39" s="255">
        <v>9697.6087725800007</v>
      </c>
      <c r="L39" s="291">
        <v>28.47748412</v>
      </c>
      <c r="M39" s="291">
        <v>65.959963380000005</v>
      </c>
      <c r="N39" s="291">
        <v>208.82876852999999</v>
      </c>
      <c r="O39" s="270"/>
    </row>
    <row r="40" spans="1:15" x14ac:dyDescent="0.2">
      <c r="A40" s="283" t="s">
        <v>70</v>
      </c>
      <c r="B40" s="291"/>
      <c r="C40" s="280"/>
      <c r="D40" s="291">
        <v>1109.1607742799999</v>
      </c>
      <c r="E40" s="291">
        <v>1731.5219261100001</v>
      </c>
      <c r="F40" s="291">
        <v>2036.3291332199999</v>
      </c>
      <c r="G40" s="291">
        <v>486.05876525999997</v>
      </c>
      <c r="H40" s="291">
        <v>557.89505552000003</v>
      </c>
      <c r="I40" s="291">
        <v>2287.01214011</v>
      </c>
      <c r="J40" s="303">
        <v>1731.52192614</v>
      </c>
      <c r="K40" s="255">
        <v>2036.32913323</v>
      </c>
      <c r="L40" s="291">
        <v>486.25529361999997</v>
      </c>
      <c r="M40" s="291">
        <v>557.77569072999995</v>
      </c>
      <c r="N40" s="291">
        <v>2287.0121400500002</v>
      </c>
      <c r="O40" s="270"/>
    </row>
    <row r="41" spans="1:15" x14ac:dyDescent="0.2">
      <c r="A41" s="283" t="s">
        <v>71</v>
      </c>
      <c r="B41" s="301"/>
      <c r="C41" s="300"/>
      <c r="D41" s="301">
        <v>2304.9842989200001</v>
      </c>
      <c r="E41" s="301">
        <v>6747.68707576</v>
      </c>
      <c r="F41" s="301">
        <v>2683.9386160399999</v>
      </c>
      <c r="G41" s="291">
        <v>364.43278999</v>
      </c>
      <c r="H41" s="291">
        <v>93.810438730000001</v>
      </c>
      <c r="I41" s="291">
        <v>879.91721858999995</v>
      </c>
      <c r="J41" s="306">
        <v>6747.6870755299997</v>
      </c>
      <c r="K41" s="354">
        <v>2683.9386162599999</v>
      </c>
      <c r="L41" s="291">
        <v>364.58428999</v>
      </c>
      <c r="M41" s="291">
        <v>93.708538739999995</v>
      </c>
      <c r="N41" s="291">
        <v>879.91721859999996</v>
      </c>
      <c r="O41" s="270"/>
    </row>
    <row r="42" spans="1:15" x14ac:dyDescent="0.2">
      <c r="A42" s="278" t="s">
        <v>72</v>
      </c>
      <c r="B42" s="286">
        <v>11147</v>
      </c>
      <c r="C42" s="282">
        <v>39978.458485760733</v>
      </c>
      <c r="D42" s="286">
        <v>10617.806012349991</v>
      </c>
      <c r="E42" s="286">
        <v>21160.978849068149</v>
      </c>
      <c r="F42" s="286">
        <v>25040.422091567358</v>
      </c>
      <c r="G42" s="286">
        <f>SUM(G38:G41)</f>
        <v>1662.7293461322799</v>
      </c>
      <c r="H42" s="286">
        <f t="shared" ref="H42:I42" si="6">SUM(H38:H41)</f>
        <v>1381.1943332617789</v>
      </c>
      <c r="I42" s="286">
        <f t="shared" si="6"/>
        <v>7126.5544457855494</v>
      </c>
      <c r="J42" s="312">
        <v>20338.738449124736</v>
      </c>
      <c r="K42" s="312">
        <v>25296.462469241724</v>
      </c>
      <c r="L42" s="286">
        <f>SUM(L38:L41)</f>
        <v>1731.5194050135615</v>
      </c>
      <c r="M42" s="286">
        <f t="shared" ref="M42:N42" si="7">SUM(M38:M41)</f>
        <v>1479.6017941387488</v>
      </c>
      <c r="N42" s="286">
        <f t="shared" si="7"/>
        <v>7393.5226182472925</v>
      </c>
      <c r="O42" s="270"/>
    </row>
    <row r="43" spans="1:15" x14ac:dyDescent="0.2">
      <c r="A43" s="278" t="s">
        <v>73</v>
      </c>
      <c r="B43" s="286">
        <v>1697</v>
      </c>
      <c r="C43" s="282">
        <v>8897.6167878899996</v>
      </c>
      <c r="D43" s="286">
        <v>2806.1576575899999</v>
      </c>
      <c r="E43" s="286">
        <v>2402.7658010199998</v>
      </c>
      <c r="F43" s="286">
        <v>11276.946675839999</v>
      </c>
      <c r="G43" s="286">
        <v>399.03911153000001</v>
      </c>
      <c r="H43" s="286">
        <v>-801.64798699000005</v>
      </c>
      <c r="I43" s="264">
        <v>569.86172349000003</v>
      </c>
      <c r="J43" s="312">
        <v>1440.0367024499999</v>
      </c>
      <c r="K43" s="312">
        <v>9180.6896059200008</v>
      </c>
      <c r="L43" s="286">
        <v>201.50872125000001</v>
      </c>
      <c r="M43" s="286">
        <v>-1098.76637974</v>
      </c>
      <c r="N43" s="286">
        <v>-236.97212875</v>
      </c>
      <c r="O43" s="270"/>
    </row>
    <row r="44" spans="1:15" x14ac:dyDescent="0.2">
      <c r="A44" s="278" t="s">
        <v>74</v>
      </c>
      <c r="B44" s="286">
        <v>39</v>
      </c>
      <c r="C44" s="282">
        <v>2544.1710603199999</v>
      </c>
      <c r="D44" s="286">
        <v>461.37747250000001</v>
      </c>
      <c r="E44" s="286">
        <v>398.08980294000003</v>
      </c>
      <c r="F44" s="286">
        <v>445.38484468000001</v>
      </c>
      <c r="G44" s="286">
        <v>9.8852377600000008</v>
      </c>
      <c r="H44" s="286">
        <v>27.253008000000001</v>
      </c>
      <c r="I44" s="264">
        <v>82.453051759999994</v>
      </c>
      <c r="J44" s="312">
        <v>398.08980294000003</v>
      </c>
      <c r="K44" s="312">
        <v>445.38484468000001</v>
      </c>
      <c r="L44" s="286">
        <v>9.8852377600000008</v>
      </c>
      <c r="M44" s="286">
        <v>27.253008000000001</v>
      </c>
      <c r="N44" s="286">
        <v>87.644998999999999</v>
      </c>
      <c r="O44" s="270"/>
    </row>
    <row r="45" spans="1:15" x14ac:dyDescent="0.2">
      <c r="A45" s="278" t="s">
        <v>75</v>
      </c>
      <c r="B45" s="286">
        <v>113</v>
      </c>
      <c r="C45" s="282">
        <v>2631.6450710511831</v>
      </c>
      <c r="D45" s="286">
        <v>2439.6184416000001</v>
      </c>
      <c r="E45" s="286">
        <v>2125.5403767399998</v>
      </c>
      <c r="F45" s="286">
        <v>-586.61052203999998</v>
      </c>
      <c r="G45" s="286">
        <v>19.719213580000002</v>
      </c>
      <c r="H45" s="286">
        <v>135.02156529999999</v>
      </c>
      <c r="I45" s="264">
        <v>33.90467537</v>
      </c>
      <c r="J45" s="312">
        <v>2077.7938569100002</v>
      </c>
      <c r="K45" s="312">
        <v>-688.02523298999995</v>
      </c>
      <c r="L45" s="286">
        <v>9.5967216200000003</v>
      </c>
      <c r="M45" s="286">
        <v>3.7708468000000002</v>
      </c>
      <c r="N45" s="286">
        <v>-75.684811109999998</v>
      </c>
      <c r="O45" s="270"/>
    </row>
    <row r="46" spans="1:15" x14ac:dyDescent="0.2">
      <c r="A46" s="292" t="s">
        <v>76</v>
      </c>
      <c r="B46" s="294">
        <v>-5</v>
      </c>
      <c r="C46" s="293">
        <v>-124.689829</v>
      </c>
      <c r="D46" s="294">
        <v>2021.994919</v>
      </c>
      <c r="E46" s="294">
        <v>55.511080999999997</v>
      </c>
      <c r="F46" s="294">
        <v>0</v>
      </c>
      <c r="G46" s="286">
        <v>0</v>
      </c>
      <c r="H46" s="286">
        <v>0</v>
      </c>
      <c r="I46" s="264">
        <v>0</v>
      </c>
      <c r="J46" s="312">
        <v>0</v>
      </c>
      <c r="K46" s="312">
        <v>0</v>
      </c>
      <c r="L46" s="286">
        <v>0</v>
      </c>
      <c r="M46" s="286">
        <v>0</v>
      </c>
      <c r="N46" s="286">
        <v>0</v>
      </c>
      <c r="O46" s="270"/>
    </row>
    <row r="47" spans="1:15" x14ac:dyDescent="0.2">
      <c r="A47" s="287" t="s">
        <v>77</v>
      </c>
      <c r="B47" s="298">
        <v>55552</v>
      </c>
      <c r="C47" s="288">
        <v>62584.044424717031</v>
      </c>
      <c r="D47" s="298">
        <v>47225.713567807958</v>
      </c>
      <c r="E47" s="298">
        <v>43371.66325028288</v>
      </c>
      <c r="F47" s="298">
        <v>83910.074560291483</v>
      </c>
      <c r="G47" s="298">
        <f>G4+G23+G28+G35+G36+G37+G42+G43+G44+G45+G46</f>
        <v>10897.149820684484</v>
      </c>
      <c r="H47" s="298">
        <f t="shared" ref="H47:I47" si="8">H4+H23+H28+H35+H36+H37+H42+H43+H44+H45+H46</f>
        <v>5500.5688321435273</v>
      </c>
      <c r="I47" s="298">
        <f t="shared" si="8"/>
        <v>37019.841899953957</v>
      </c>
      <c r="J47" s="298">
        <v>40171.491307790769</v>
      </c>
      <c r="K47" s="298">
        <v>74497.841146661376</v>
      </c>
      <c r="L47" s="298">
        <f>L4+L23+L28+L35+L36+L37+L42+L43+L44+L45+L46</f>
        <v>10787.690403875005</v>
      </c>
      <c r="M47" s="298">
        <f>M4+M23+M28+M35+M36+M37+M42+M43+M44+M45+M46</f>
        <v>4103.190247315024</v>
      </c>
      <c r="N47" s="298">
        <f>N4+N23+N28+N35+N36+N37+N42+N43+N44+N45+N46</f>
        <v>29904.558417141212</v>
      </c>
      <c r="O47" s="270"/>
    </row>
    <row r="48" spans="1:15" ht="13.5" thickBot="1" x14ac:dyDescent="0.25">
      <c r="A48" s="270" t="s">
        <v>86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270"/>
      <c r="M48" s="270"/>
    </row>
    <row r="49" spans="1:12" x14ac:dyDescent="0.2">
      <c r="A49" s="272" t="s">
        <v>79</v>
      </c>
      <c r="B49" s="273"/>
      <c r="C49" s="273"/>
      <c r="D49" s="273"/>
      <c r="E49" s="281"/>
      <c r="F49" s="281"/>
      <c r="G49" s="281"/>
      <c r="H49" s="281"/>
      <c r="I49" s="281"/>
      <c r="J49" s="281"/>
      <c r="K49" s="274"/>
      <c r="L49" s="270"/>
    </row>
    <row r="50" spans="1:12" x14ac:dyDescent="0.2">
      <c r="A50" s="270"/>
      <c r="B50" s="270"/>
      <c r="C50" s="271"/>
      <c r="D50" s="271"/>
      <c r="E50" s="271"/>
      <c r="F50" s="26"/>
      <c r="G50" s="26"/>
      <c r="H50" s="26"/>
      <c r="I50" s="271"/>
      <c r="J50" s="271"/>
      <c r="K50" s="271"/>
      <c r="L50" s="271"/>
    </row>
    <row r="51" spans="1:12" x14ac:dyDescent="0.2">
      <c r="A51" s="270"/>
      <c r="B51" s="270"/>
      <c r="C51" s="271"/>
      <c r="D51" s="271"/>
      <c r="E51" s="271"/>
      <c r="F51" s="271"/>
      <c r="G51" s="271"/>
      <c r="H51" s="271"/>
      <c r="I51" s="271"/>
      <c r="J51" s="271"/>
      <c r="K51" s="271"/>
      <c r="L51" s="271"/>
    </row>
    <row r="52" spans="1:12" x14ac:dyDescent="0.2">
      <c r="A52" s="270"/>
      <c r="B52" s="270"/>
      <c r="C52" s="271"/>
      <c r="D52" s="271"/>
      <c r="E52" s="270"/>
      <c r="F52" s="270"/>
      <c r="G52" s="270"/>
      <c r="H52" s="270"/>
      <c r="I52" s="270"/>
      <c r="J52" s="270"/>
      <c r="K52" s="270"/>
      <c r="L52" s="270"/>
    </row>
    <row r="53" spans="1:12" x14ac:dyDescent="0.2">
      <c r="A53" s="270"/>
      <c r="B53" s="270"/>
      <c r="C53" s="27"/>
      <c r="D53" s="271"/>
      <c r="E53" s="270"/>
      <c r="F53" s="270"/>
      <c r="G53" s="270"/>
      <c r="H53" s="270"/>
      <c r="I53" s="270"/>
      <c r="J53" s="270"/>
      <c r="K53" s="270"/>
      <c r="L53" s="270"/>
    </row>
    <row r="54" spans="1:12" x14ac:dyDescent="0.2">
      <c r="A54" s="270"/>
      <c r="B54" s="270"/>
      <c r="C54" s="27"/>
      <c r="D54" s="271"/>
      <c r="E54" s="270"/>
      <c r="F54" s="270"/>
      <c r="G54" s="270"/>
      <c r="H54" s="270"/>
      <c r="I54" s="270"/>
      <c r="J54" s="270"/>
      <c r="K54" s="270"/>
      <c r="L54" s="270"/>
    </row>
    <row r="55" spans="1:12" x14ac:dyDescent="0.2">
      <c r="A55" s="270"/>
      <c r="B55" s="270"/>
      <c r="C55" s="27"/>
      <c r="D55" s="271"/>
      <c r="E55" s="270"/>
      <c r="F55" s="270"/>
      <c r="G55" s="270"/>
      <c r="H55" s="270"/>
      <c r="I55" s="270"/>
      <c r="J55" s="270"/>
      <c r="K55" s="270"/>
      <c r="L55" s="270"/>
    </row>
    <row r="56" spans="1:12" x14ac:dyDescent="0.2">
      <c r="A56" s="270"/>
      <c r="B56" s="270"/>
      <c r="C56" s="27"/>
      <c r="D56" s="271"/>
      <c r="E56" s="270"/>
      <c r="F56" s="270"/>
      <c r="G56" s="270"/>
      <c r="H56" s="270"/>
      <c r="I56" s="270"/>
      <c r="J56" s="270"/>
      <c r="K56" s="270"/>
      <c r="L56" s="270"/>
    </row>
    <row r="57" spans="1:12" x14ac:dyDescent="0.2">
      <c r="A57" s="270"/>
      <c r="B57" s="270"/>
      <c r="C57" s="27"/>
      <c r="D57" s="271"/>
      <c r="E57" s="271"/>
      <c r="F57" s="271"/>
      <c r="G57" s="26"/>
      <c r="H57" s="26"/>
      <c r="I57" s="271"/>
      <c r="J57" s="271"/>
      <c r="K57" s="26"/>
      <c r="L57" s="26"/>
    </row>
    <row r="58" spans="1:12" x14ac:dyDescent="0.2">
      <c r="A58" s="270"/>
      <c r="B58" s="270"/>
      <c r="C58" s="27"/>
      <c r="D58" s="271"/>
      <c r="E58" s="271"/>
      <c r="F58" s="271"/>
      <c r="G58" s="271"/>
      <c r="H58" s="271"/>
      <c r="I58" s="271"/>
      <c r="J58" s="271"/>
      <c r="K58" s="271"/>
      <c r="L58" s="271"/>
    </row>
    <row r="59" spans="1:12" x14ac:dyDescent="0.2">
      <c r="A59" s="270"/>
      <c r="B59" s="270"/>
      <c r="C59" s="27"/>
      <c r="D59" s="271"/>
      <c r="E59" s="271"/>
      <c r="F59" s="271"/>
      <c r="G59" s="271"/>
      <c r="H59" s="271"/>
      <c r="I59" s="271"/>
      <c r="J59" s="271"/>
      <c r="K59" s="271"/>
      <c r="L59" s="271"/>
    </row>
    <row r="60" spans="1:12" x14ac:dyDescent="0.2">
      <c r="A60" s="270"/>
      <c r="B60" s="270"/>
      <c r="C60" s="27"/>
      <c r="D60" s="271"/>
      <c r="E60" s="271"/>
      <c r="F60" s="271"/>
      <c r="G60" s="271"/>
      <c r="H60" s="271"/>
      <c r="I60" s="271"/>
      <c r="J60" s="271"/>
      <c r="K60" s="271"/>
      <c r="L60" s="271"/>
    </row>
    <row r="61" spans="1:12" x14ac:dyDescent="0.2">
      <c r="A61" s="270"/>
      <c r="B61" s="270"/>
      <c r="C61" s="27"/>
      <c r="D61" s="271"/>
      <c r="E61" s="271"/>
      <c r="F61" s="271"/>
      <c r="G61" s="271"/>
      <c r="H61" s="271"/>
      <c r="I61" s="271"/>
      <c r="J61" s="271"/>
      <c r="K61" s="271"/>
      <c r="L61" s="271"/>
    </row>
    <row r="62" spans="1:12" x14ac:dyDescent="0.2">
      <c r="A62" s="270"/>
      <c r="B62" s="270"/>
      <c r="C62" s="27"/>
      <c r="D62" s="271"/>
      <c r="E62" s="271"/>
      <c r="F62" s="271"/>
      <c r="G62" s="271"/>
      <c r="H62" s="271"/>
      <c r="I62" s="271"/>
      <c r="J62" s="271"/>
      <c r="K62" s="271"/>
      <c r="L62" s="271"/>
    </row>
    <row r="63" spans="1:12" x14ac:dyDescent="0.2">
      <c r="A63" s="270"/>
      <c r="B63" s="270"/>
      <c r="C63" s="27"/>
      <c r="D63" s="271"/>
      <c r="E63" s="271"/>
      <c r="F63" s="271"/>
      <c r="G63" s="271"/>
      <c r="H63" s="271"/>
      <c r="I63" s="271"/>
      <c r="J63" s="271"/>
      <c r="K63" s="271"/>
      <c r="L63" s="271"/>
    </row>
    <row r="64" spans="1:12" x14ac:dyDescent="0.2">
      <c r="A64" s="270"/>
      <c r="B64" s="270"/>
      <c r="C64" s="27"/>
      <c r="D64" s="271"/>
      <c r="E64" s="271"/>
      <c r="F64" s="271"/>
      <c r="G64" s="271"/>
      <c r="H64" s="271"/>
      <c r="I64" s="271"/>
      <c r="J64" s="271"/>
      <c r="K64" s="271"/>
      <c r="L64" s="271"/>
    </row>
    <row r="65" spans="3:12" x14ac:dyDescent="0.2">
      <c r="C65" s="27"/>
      <c r="D65" s="271"/>
      <c r="E65" s="271"/>
      <c r="F65" s="271"/>
      <c r="G65" s="271"/>
      <c r="H65" s="271"/>
      <c r="I65" s="271"/>
      <c r="J65" s="271"/>
      <c r="K65" s="271"/>
      <c r="L65" s="271"/>
    </row>
    <row r="66" spans="3:12" x14ac:dyDescent="0.2">
      <c r="C66" s="27"/>
      <c r="D66" s="271"/>
      <c r="E66" s="271"/>
      <c r="F66" s="271"/>
      <c r="G66" s="271"/>
      <c r="H66" s="271"/>
      <c r="I66" s="271"/>
      <c r="J66" s="271"/>
      <c r="K66" s="271"/>
      <c r="L66" s="271"/>
    </row>
    <row r="67" spans="3:12" x14ac:dyDescent="0.2">
      <c r="C67" s="27"/>
      <c r="D67" s="271"/>
      <c r="E67" s="271"/>
      <c r="F67" s="271"/>
      <c r="G67" s="271"/>
      <c r="H67" s="271"/>
      <c r="I67" s="271"/>
      <c r="J67" s="271"/>
      <c r="K67" s="271"/>
      <c r="L67" s="271"/>
    </row>
    <row r="68" spans="3:12" x14ac:dyDescent="0.2">
      <c r="C68" s="27"/>
      <c r="D68" s="271"/>
      <c r="E68" s="271"/>
      <c r="F68" s="271"/>
      <c r="G68" s="271"/>
      <c r="H68" s="271"/>
      <c r="I68" s="271"/>
      <c r="J68" s="271"/>
      <c r="K68" s="271"/>
      <c r="L68" s="271"/>
    </row>
    <row r="69" spans="3:12" x14ac:dyDescent="0.2">
      <c r="C69" s="27"/>
      <c r="D69" s="271"/>
      <c r="E69" s="271"/>
      <c r="F69" s="271"/>
      <c r="G69" s="271"/>
      <c r="H69" s="271"/>
      <c r="I69" s="271"/>
      <c r="J69" s="271"/>
      <c r="K69" s="271"/>
      <c r="L69" s="271"/>
    </row>
    <row r="70" spans="3:12" x14ac:dyDescent="0.2">
      <c r="C70" s="27"/>
      <c r="D70" s="271"/>
      <c r="E70" s="271"/>
      <c r="F70" s="271"/>
      <c r="G70" s="271"/>
      <c r="H70" s="271"/>
      <c r="I70" s="271"/>
      <c r="J70" s="271"/>
      <c r="K70" s="271"/>
      <c r="L70" s="271"/>
    </row>
    <row r="71" spans="3:12" x14ac:dyDescent="0.2">
      <c r="C71" s="27"/>
      <c r="D71" s="271"/>
      <c r="E71" s="271"/>
      <c r="F71" s="271"/>
      <c r="G71" s="271"/>
      <c r="H71" s="271"/>
      <c r="I71" s="271"/>
      <c r="J71" s="271"/>
      <c r="K71" s="271"/>
      <c r="L71" s="271"/>
    </row>
    <row r="72" spans="3:12" x14ac:dyDescent="0.2">
      <c r="C72" s="27"/>
      <c r="D72" s="271"/>
      <c r="E72" s="271"/>
      <c r="F72" s="271"/>
      <c r="G72" s="271"/>
      <c r="H72" s="271"/>
      <c r="I72" s="271"/>
      <c r="J72" s="271"/>
      <c r="K72" s="271"/>
      <c r="L72" s="271"/>
    </row>
    <row r="73" spans="3:12" x14ac:dyDescent="0.2">
      <c r="C73" s="27"/>
      <c r="D73" s="271"/>
      <c r="E73" s="271"/>
      <c r="F73" s="271"/>
      <c r="G73" s="271"/>
      <c r="H73" s="271"/>
      <c r="I73" s="271"/>
      <c r="J73" s="271"/>
      <c r="K73" s="271"/>
      <c r="L73" s="271"/>
    </row>
    <row r="74" spans="3:12" x14ac:dyDescent="0.2">
      <c r="C74" s="27"/>
      <c r="D74" s="271"/>
      <c r="E74" s="271"/>
      <c r="F74" s="271"/>
      <c r="G74" s="271"/>
      <c r="H74" s="271"/>
      <c r="I74" s="271"/>
      <c r="J74" s="271"/>
      <c r="K74" s="271"/>
      <c r="L74" s="271"/>
    </row>
    <row r="75" spans="3:12" x14ac:dyDescent="0.2">
      <c r="C75" s="27"/>
      <c r="D75" s="271"/>
      <c r="E75" s="271"/>
      <c r="F75" s="271"/>
      <c r="G75" s="271"/>
      <c r="H75" s="271"/>
      <c r="I75" s="271"/>
      <c r="J75" s="271"/>
      <c r="K75" s="271"/>
      <c r="L75" s="271"/>
    </row>
    <row r="76" spans="3:12" x14ac:dyDescent="0.2">
      <c r="C76" s="27"/>
      <c r="D76" s="271"/>
      <c r="E76" s="271"/>
      <c r="F76" s="271"/>
      <c r="G76" s="271"/>
      <c r="H76" s="271"/>
      <c r="I76" s="271"/>
      <c r="J76" s="271"/>
      <c r="K76" s="271"/>
      <c r="L76" s="271"/>
    </row>
    <row r="77" spans="3:12" x14ac:dyDescent="0.2">
      <c r="C77" s="27"/>
      <c r="D77" s="271"/>
      <c r="E77" s="271"/>
      <c r="F77" s="271"/>
      <c r="G77" s="271"/>
      <c r="H77" s="271"/>
      <c r="I77" s="271"/>
      <c r="J77" s="271"/>
      <c r="K77" s="271"/>
      <c r="L77" s="271"/>
    </row>
    <row r="78" spans="3:12" x14ac:dyDescent="0.2">
      <c r="C78" s="27"/>
      <c r="D78" s="271"/>
      <c r="E78" s="271"/>
      <c r="F78" s="250"/>
      <c r="G78" s="250"/>
      <c r="H78" s="250"/>
      <c r="I78" s="271"/>
      <c r="J78" s="271"/>
      <c r="K78" s="271"/>
      <c r="L78" s="271"/>
    </row>
    <row r="79" spans="3:12" x14ac:dyDescent="0.2">
      <c r="C79" s="270"/>
      <c r="E79" s="250"/>
      <c r="F79" s="250"/>
      <c r="G79" s="250"/>
      <c r="H79" s="250"/>
      <c r="I79" s="271"/>
      <c r="J79" s="271"/>
      <c r="K79" s="271"/>
      <c r="L79" s="271"/>
    </row>
  </sheetData>
  <mergeCells count="3">
    <mergeCell ref="A1:I1"/>
    <mergeCell ref="A2:I2"/>
    <mergeCell ref="J2:N2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L48"/>
  <sheetViews>
    <sheetView zoomScale="85" zoomScaleNormal="85" workbookViewId="0">
      <selection activeCell="C59" sqref="C59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1.42578125" style="270" customWidth="1"/>
    <col min="8" max="8" width="12.5703125" style="1" customWidth="1"/>
    <col min="9" max="9" width="13.28515625" style="1" customWidth="1"/>
    <col min="10" max="16384" width="11.42578125" style="1"/>
  </cols>
  <sheetData>
    <row r="1" spans="1:11" ht="28.5" customHeight="1" x14ac:dyDescent="0.2">
      <c r="A1" s="381" t="s">
        <v>87</v>
      </c>
      <c r="B1" s="381"/>
      <c r="C1" s="381"/>
      <c r="D1" s="381"/>
      <c r="E1" s="381"/>
      <c r="F1" s="381"/>
      <c r="G1" s="381"/>
      <c r="H1" s="381"/>
      <c r="I1" s="382"/>
      <c r="J1" s="270"/>
    </row>
    <row r="2" spans="1:11" x14ac:dyDescent="0.2">
      <c r="A2" s="48"/>
      <c r="B2" s="269">
        <v>2015</v>
      </c>
      <c r="C2" s="269">
        <v>2016</v>
      </c>
      <c r="D2" s="269">
        <v>2017</v>
      </c>
      <c r="E2" s="269">
        <v>2018</v>
      </c>
      <c r="F2" s="269">
        <v>2019</v>
      </c>
      <c r="G2" s="269">
        <v>2020</v>
      </c>
      <c r="H2" s="269" t="s">
        <v>217</v>
      </c>
      <c r="I2" s="269" t="s">
        <v>219</v>
      </c>
      <c r="J2" s="270"/>
    </row>
    <row r="3" spans="1:11" x14ac:dyDescent="0.2">
      <c r="A3" s="278" t="s">
        <v>34</v>
      </c>
      <c r="B3" s="282">
        <v>30</v>
      </c>
      <c r="C3" s="282">
        <v>31</v>
      </c>
      <c r="D3" s="282">
        <v>30</v>
      </c>
      <c r="E3" s="282">
        <v>44</v>
      </c>
      <c r="F3" s="282">
        <v>45</v>
      </c>
      <c r="G3" s="282">
        <v>42</v>
      </c>
      <c r="H3" s="282">
        <v>42</v>
      </c>
      <c r="I3" s="282">
        <v>42</v>
      </c>
      <c r="J3" s="270"/>
      <c r="K3" s="8"/>
    </row>
    <row r="4" spans="1:11" x14ac:dyDescent="0.2">
      <c r="A4" s="283" t="s">
        <v>35</v>
      </c>
      <c r="B4" s="280">
        <v>1</v>
      </c>
      <c r="C4" s="280">
        <v>1</v>
      </c>
      <c r="D4" s="280">
        <v>1</v>
      </c>
      <c r="E4" s="280">
        <v>1</v>
      </c>
      <c r="F4" s="280">
        <v>1</v>
      </c>
      <c r="G4" s="280">
        <v>1</v>
      </c>
      <c r="H4" s="280">
        <v>1</v>
      </c>
      <c r="I4" s="280">
        <v>1</v>
      </c>
      <c r="J4" s="270"/>
      <c r="K4" s="8"/>
    </row>
    <row r="5" spans="1:11" x14ac:dyDescent="0.2">
      <c r="A5" s="283" t="s">
        <v>36</v>
      </c>
      <c r="B5" s="280">
        <v>1</v>
      </c>
      <c r="C5" s="280">
        <v>1</v>
      </c>
      <c r="D5" s="280">
        <v>1</v>
      </c>
      <c r="E5" s="280">
        <v>1</v>
      </c>
      <c r="F5" s="280">
        <v>1</v>
      </c>
      <c r="G5" s="280">
        <v>2</v>
      </c>
      <c r="H5" s="280">
        <v>2</v>
      </c>
      <c r="I5" s="280">
        <v>2</v>
      </c>
      <c r="J5" s="270"/>
      <c r="K5" s="8"/>
    </row>
    <row r="6" spans="1:11" x14ac:dyDescent="0.2">
      <c r="A6" s="283" t="s">
        <v>37</v>
      </c>
      <c r="B6" s="280">
        <v>27</v>
      </c>
      <c r="C6" s="280">
        <v>31</v>
      </c>
      <c r="D6" s="280">
        <v>30</v>
      </c>
      <c r="E6" s="280">
        <v>43</v>
      </c>
      <c r="F6" s="280">
        <v>42</v>
      </c>
      <c r="G6" s="280">
        <v>43</v>
      </c>
      <c r="H6" s="280">
        <v>43</v>
      </c>
      <c r="I6" s="280">
        <v>43</v>
      </c>
      <c r="J6" s="270"/>
      <c r="K6" s="8"/>
    </row>
    <row r="7" spans="1:11" x14ac:dyDescent="0.2">
      <c r="A7" s="283" t="s">
        <v>38</v>
      </c>
      <c r="B7" s="280">
        <v>6</v>
      </c>
      <c r="C7" s="280">
        <v>6</v>
      </c>
      <c r="D7" s="280">
        <v>3</v>
      </c>
      <c r="E7" s="280">
        <v>3</v>
      </c>
      <c r="F7" s="280">
        <v>3</v>
      </c>
      <c r="G7" s="280">
        <v>3</v>
      </c>
      <c r="H7" s="280">
        <v>3</v>
      </c>
      <c r="I7" s="280">
        <v>4</v>
      </c>
      <c r="J7" s="270"/>
      <c r="K7" s="8"/>
    </row>
    <row r="8" spans="1:11" x14ac:dyDescent="0.2">
      <c r="A8" s="283" t="s">
        <v>39</v>
      </c>
      <c r="B8" s="280">
        <v>37</v>
      </c>
      <c r="C8" s="280">
        <v>38</v>
      </c>
      <c r="D8" s="280">
        <v>36</v>
      </c>
      <c r="E8" s="280">
        <v>47</v>
      </c>
      <c r="F8" s="280">
        <v>47</v>
      </c>
      <c r="G8" s="280">
        <v>47</v>
      </c>
      <c r="H8" s="280">
        <v>48</v>
      </c>
      <c r="I8" s="280">
        <v>48</v>
      </c>
      <c r="J8" s="270"/>
      <c r="K8" s="8"/>
    </row>
    <row r="9" spans="1:11" x14ac:dyDescent="0.2">
      <c r="A9" s="283" t="s">
        <v>40</v>
      </c>
      <c r="B9" s="280">
        <v>12</v>
      </c>
      <c r="C9" s="280">
        <v>12</v>
      </c>
      <c r="D9" s="280">
        <v>12</v>
      </c>
      <c r="E9" s="280">
        <v>16</v>
      </c>
      <c r="F9" s="280">
        <v>15</v>
      </c>
      <c r="G9" s="280">
        <v>16</v>
      </c>
      <c r="H9" s="280">
        <v>16</v>
      </c>
      <c r="I9" s="280">
        <v>16</v>
      </c>
      <c r="J9" s="270"/>
      <c r="K9" s="8"/>
    </row>
    <row r="10" spans="1:11" x14ac:dyDescent="0.2">
      <c r="A10" s="283" t="s">
        <v>41</v>
      </c>
      <c r="B10" s="280">
        <v>84</v>
      </c>
      <c r="C10" s="280">
        <v>96</v>
      </c>
      <c r="D10" s="280">
        <v>102</v>
      </c>
      <c r="E10" s="280">
        <v>142</v>
      </c>
      <c r="F10" s="280">
        <v>150</v>
      </c>
      <c r="G10" s="280">
        <v>179</v>
      </c>
      <c r="H10" s="280">
        <v>174</v>
      </c>
      <c r="I10" s="280">
        <v>176</v>
      </c>
      <c r="J10" s="270"/>
      <c r="K10" s="8"/>
    </row>
    <row r="11" spans="1:11" x14ac:dyDescent="0.2">
      <c r="A11" s="283" t="s">
        <v>42</v>
      </c>
      <c r="B11" s="280">
        <v>2</v>
      </c>
      <c r="C11" s="280">
        <v>1</v>
      </c>
      <c r="D11" s="280">
        <v>1</v>
      </c>
      <c r="E11" s="280">
        <v>1</v>
      </c>
      <c r="F11" s="280">
        <v>1</v>
      </c>
      <c r="G11" s="280">
        <v>1</v>
      </c>
      <c r="H11" s="280">
        <v>1</v>
      </c>
      <c r="I11" s="280">
        <v>1</v>
      </c>
      <c r="J11" s="270"/>
      <c r="K11" s="8"/>
    </row>
    <row r="12" spans="1:11" x14ac:dyDescent="0.2">
      <c r="A12" s="283" t="s">
        <v>43</v>
      </c>
      <c r="B12" s="280">
        <v>1</v>
      </c>
      <c r="C12" s="280">
        <v>1</v>
      </c>
      <c r="D12" s="280">
        <v>1</v>
      </c>
      <c r="E12" s="280">
        <v>1</v>
      </c>
      <c r="F12" s="280">
        <v>1</v>
      </c>
      <c r="G12" s="280">
        <v>1</v>
      </c>
      <c r="H12" s="280">
        <v>1</v>
      </c>
      <c r="I12" s="280">
        <v>1</v>
      </c>
      <c r="J12" s="280"/>
      <c r="K12" s="8"/>
    </row>
    <row r="13" spans="1:11" x14ac:dyDescent="0.2">
      <c r="A13" s="283" t="s">
        <v>44</v>
      </c>
      <c r="B13" s="280">
        <v>10</v>
      </c>
      <c r="C13" s="280">
        <v>11</v>
      </c>
      <c r="D13" s="280">
        <v>10</v>
      </c>
      <c r="E13" s="280">
        <v>11</v>
      </c>
      <c r="F13" s="280">
        <v>11</v>
      </c>
      <c r="G13" s="280">
        <v>11</v>
      </c>
      <c r="H13" s="280">
        <v>11</v>
      </c>
      <c r="I13" s="280">
        <v>11</v>
      </c>
      <c r="J13" s="270"/>
      <c r="K13" s="8"/>
    </row>
    <row r="14" spans="1:11" x14ac:dyDescent="0.2">
      <c r="A14" s="283" t="s">
        <v>45</v>
      </c>
      <c r="B14" s="280">
        <v>4</v>
      </c>
      <c r="C14" s="280">
        <v>4</v>
      </c>
      <c r="D14" s="280">
        <v>4</v>
      </c>
      <c r="E14" s="280">
        <v>4</v>
      </c>
      <c r="F14" s="280">
        <v>4</v>
      </c>
      <c r="G14" s="280">
        <v>4</v>
      </c>
      <c r="H14" s="280">
        <v>4</v>
      </c>
      <c r="I14" s="280">
        <v>4</v>
      </c>
      <c r="J14" s="270"/>
      <c r="K14" s="8"/>
    </row>
    <row r="15" spans="1:11" x14ac:dyDescent="0.2">
      <c r="A15" s="283" t="s">
        <v>46</v>
      </c>
      <c r="B15" s="280">
        <v>3</v>
      </c>
      <c r="C15" s="280">
        <v>3</v>
      </c>
      <c r="D15" s="280">
        <v>3</v>
      </c>
      <c r="E15" s="280">
        <v>3</v>
      </c>
      <c r="F15" s="280">
        <v>3</v>
      </c>
      <c r="G15" s="280">
        <v>4</v>
      </c>
      <c r="H15" s="280">
        <v>4</v>
      </c>
      <c r="I15" s="280">
        <v>4</v>
      </c>
      <c r="J15" s="270"/>
      <c r="K15" s="8"/>
    </row>
    <row r="16" spans="1:11" x14ac:dyDescent="0.2">
      <c r="A16" s="283" t="s">
        <v>47</v>
      </c>
      <c r="B16" s="280">
        <v>6</v>
      </c>
      <c r="C16" s="280">
        <v>6</v>
      </c>
      <c r="D16" s="280">
        <v>3</v>
      </c>
      <c r="E16" s="280">
        <v>3</v>
      </c>
      <c r="F16" s="280">
        <v>3</v>
      </c>
      <c r="G16" s="280">
        <v>3</v>
      </c>
      <c r="H16" s="280">
        <v>3</v>
      </c>
      <c r="I16" s="280">
        <v>3</v>
      </c>
      <c r="J16" s="270"/>
      <c r="K16" s="8"/>
    </row>
    <row r="17" spans="1:11" x14ac:dyDescent="0.2">
      <c r="A17" s="283" t="s">
        <v>48</v>
      </c>
      <c r="B17" s="280">
        <v>22</v>
      </c>
      <c r="C17" s="280">
        <v>24</v>
      </c>
      <c r="D17" s="280">
        <v>23</v>
      </c>
      <c r="E17" s="280">
        <v>28</v>
      </c>
      <c r="F17" s="280">
        <v>28</v>
      </c>
      <c r="G17" s="280">
        <v>28</v>
      </c>
      <c r="H17" s="280">
        <v>28</v>
      </c>
      <c r="I17" s="280">
        <v>28</v>
      </c>
      <c r="J17" s="270"/>
      <c r="K17" s="8"/>
    </row>
    <row r="18" spans="1:11" x14ac:dyDescent="0.2">
      <c r="A18" s="283" t="s">
        <v>49</v>
      </c>
      <c r="B18" s="280">
        <v>9</v>
      </c>
      <c r="C18" s="280">
        <v>9</v>
      </c>
      <c r="D18" s="280">
        <v>9</v>
      </c>
      <c r="E18" s="280">
        <v>7</v>
      </c>
      <c r="F18" s="280">
        <v>7</v>
      </c>
      <c r="G18" s="280">
        <v>9</v>
      </c>
      <c r="H18" s="280">
        <v>9</v>
      </c>
      <c r="I18" s="280">
        <v>9</v>
      </c>
      <c r="J18" s="270"/>
      <c r="K18" s="8"/>
    </row>
    <row r="19" spans="1:11" x14ac:dyDescent="0.2">
      <c r="A19" s="283" t="s">
        <v>50</v>
      </c>
      <c r="B19" s="280">
        <v>2</v>
      </c>
      <c r="C19" s="280">
        <v>2</v>
      </c>
      <c r="D19" s="280">
        <v>2</v>
      </c>
      <c r="E19" s="280">
        <v>3</v>
      </c>
      <c r="F19" s="280">
        <v>3</v>
      </c>
      <c r="G19" s="280">
        <v>3</v>
      </c>
      <c r="H19" s="280">
        <v>3</v>
      </c>
      <c r="I19" s="280">
        <v>3</v>
      </c>
      <c r="J19" s="270"/>
      <c r="K19" s="8"/>
    </row>
    <row r="20" spans="1:11" x14ac:dyDescent="0.2">
      <c r="A20" s="283" t="s">
        <v>51</v>
      </c>
      <c r="B20" s="280">
        <v>4</v>
      </c>
      <c r="C20" s="280">
        <v>4</v>
      </c>
      <c r="D20" s="280">
        <v>4</v>
      </c>
      <c r="E20" s="280">
        <v>3</v>
      </c>
      <c r="F20" s="280">
        <v>3</v>
      </c>
      <c r="G20" s="280">
        <v>3</v>
      </c>
      <c r="H20" s="280">
        <v>3</v>
      </c>
      <c r="I20" s="280">
        <v>3</v>
      </c>
      <c r="J20" s="270"/>
      <c r="K20" s="8"/>
    </row>
    <row r="21" spans="1:11" x14ac:dyDescent="0.2">
      <c r="A21" s="283" t="s">
        <v>88</v>
      </c>
      <c r="B21" s="280">
        <v>5</v>
      </c>
      <c r="C21" s="280">
        <v>5</v>
      </c>
      <c r="D21" s="280">
        <v>7</v>
      </c>
      <c r="E21" s="280">
        <v>15</v>
      </c>
      <c r="F21" s="280">
        <v>15</v>
      </c>
      <c r="G21" s="280">
        <v>16</v>
      </c>
      <c r="H21" s="280">
        <v>16</v>
      </c>
      <c r="I21" s="280">
        <v>16</v>
      </c>
      <c r="J21" s="270"/>
      <c r="K21" s="8"/>
    </row>
    <row r="22" spans="1:11" x14ac:dyDescent="0.2">
      <c r="A22" s="278" t="s">
        <v>53</v>
      </c>
      <c r="B22" s="284">
        <v>236</v>
      </c>
      <c r="C22" s="284">
        <v>255</v>
      </c>
      <c r="D22" s="284">
        <v>252</v>
      </c>
      <c r="E22" s="284">
        <v>332</v>
      </c>
      <c r="F22" s="284">
        <v>338</v>
      </c>
      <c r="G22" s="284">
        <v>374</v>
      </c>
      <c r="H22" s="284">
        <v>370</v>
      </c>
      <c r="I22" s="284">
        <f>SUM(I4:I21)</f>
        <v>373</v>
      </c>
      <c r="J22" s="270"/>
      <c r="K22" s="8"/>
    </row>
    <row r="23" spans="1:11" x14ac:dyDescent="0.2">
      <c r="A23" s="283" t="s">
        <v>54</v>
      </c>
      <c r="B23" s="280">
        <v>23</v>
      </c>
      <c r="C23" s="280">
        <v>20</v>
      </c>
      <c r="D23" s="280">
        <v>21</v>
      </c>
      <c r="E23" s="280">
        <v>27</v>
      </c>
      <c r="F23" s="280">
        <v>28</v>
      </c>
      <c r="G23" s="280">
        <v>31</v>
      </c>
      <c r="H23" s="280">
        <v>31</v>
      </c>
      <c r="I23" s="280">
        <v>31</v>
      </c>
      <c r="J23" s="8"/>
      <c r="K23" s="8"/>
    </row>
    <row r="24" spans="1:11" x14ac:dyDescent="0.2">
      <c r="A24" s="283" t="s">
        <v>55</v>
      </c>
      <c r="B24" s="280">
        <v>9</v>
      </c>
      <c r="C24" s="280">
        <v>9</v>
      </c>
      <c r="D24" s="280">
        <v>9</v>
      </c>
      <c r="E24" s="280">
        <v>15</v>
      </c>
      <c r="F24" s="280">
        <v>15</v>
      </c>
      <c r="G24" s="280">
        <v>16</v>
      </c>
      <c r="H24" s="280">
        <v>16</v>
      </c>
      <c r="I24" s="280">
        <v>16</v>
      </c>
      <c r="J24" s="270"/>
      <c r="K24" s="8"/>
    </row>
    <row r="25" spans="1:11" x14ac:dyDescent="0.2">
      <c r="A25" s="283" t="s">
        <v>56</v>
      </c>
      <c r="B25" s="280">
        <v>33</v>
      </c>
      <c r="C25" s="280">
        <v>35</v>
      </c>
      <c r="D25" s="280">
        <v>38</v>
      </c>
      <c r="E25" s="280">
        <v>45</v>
      </c>
      <c r="F25" s="280">
        <v>45</v>
      </c>
      <c r="G25" s="280">
        <v>48</v>
      </c>
      <c r="H25" s="280">
        <v>48</v>
      </c>
      <c r="I25" s="280">
        <v>48</v>
      </c>
      <c r="J25" s="270"/>
      <c r="K25" s="8"/>
    </row>
    <row r="26" spans="1:11" x14ac:dyDescent="0.2">
      <c r="A26" s="283" t="s">
        <v>89</v>
      </c>
      <c r="B26" s="280">
        <v>1</v>
      </c>
      <c r="C26" s="280">
        <v>1</v>
      </c>
      <c r="D26" s="280">
        <v>1</v>
      </c>
      <c r="E26" s="280">
        <v>1</v>
      </c>
      <c r="F26" s="280">
        <v>1</v>
      </c>
      <c r="G26" s="280">
        <v>1</v>
      </c>
      <c r="H26" s="280">
        <v>1</v>
      </c>
      <c r="I26" s="280">
        <v>1</v>
      </c>
      <c r="J26" s="270"/>
      <c r="K26" s="8"/>
    </row>
    <row r="27" spans="1:11" x14ac:dyDescent="0.2">
      <c r="A27" s="278" t="s">
        <v>58</v>
      </c>
      <c r="B27" s="284">
        <v>66</v>
      </c>
      <c r="C27" s="284">
        <v>65</v>
      </c>
      <c r="D27" s="284">
        <v>68</v>
      </c>
      <c r="E27" s="284">
        <v>88</v>
      </c>
      <c r="F27" s="284">
        <v>89</v>
      </c>
      <c r="G27" s="284">
        <v>96</v>
      </c>
      <c r="H27" s="284">
        <v>96</v>
      </c>
      <c r="I27" s="284">
        <f>SUM(I23:I26)</f>
        <v>96</v>
      </c>
      <c r="J27" s="270"/>
      <c r="K27" s="8"/>
    </row>
    <row r="28" spans="1:11" x14ac:dyDescent="0.2">
      <c r="A28" s="283" t="s">
        <v>90</v>
      </c>
      <c r="B28" s="280">
        <v>29</v>
      </c>
      <c r="C28" s="280">
        <v>28</v>
      </c>
      <c r="D28" s="280">
        <v>31</v>
      </c>
      <c r="E28" s="280">
        <v>40</v>
      </c>
      <c r="F28" s="280">
        <v>40</v>
      </c>
      <c r="G28" s="280">
        <v>39</v>
      </c>
      <c r="H28" s="280">
        <v>39</v>
      </c>
      <c r="I28" s="280">
        <v>39</v>
      </c>
      <c r="J28" s="270"/>
      <c r="K28" s="8"/>
    </row>
    <row r="29" spans="1:11" x14ac:dyDescent="0.2">
      <c r="A29" s="283" t="s">
        <v>91</v>
      </c>
      <c r="B29" s="280">
        <v>23</v>
      </c>
      <c r="C29" s="280">
        <v>26</v>
      </c>
      <c r="D29" s="280">
        <v>28</v>
      </c>
      <c r="E29" s="280">
        <v>45</v>
      </c>
      <c r="F29" s="280">
        <v>45</v>
      </c>
      <c r="G29" s="280">
        <v>46</v>
      </c>
      <c r="H29" s="280">
        <v>46</v>
      </c>
      <c r="I29" s="280">
        <v>46</v>
      </c>
      <c r="J29" s="270"/>
      <c r="K29" s="8"/>
    </row>
    <row r="30" spans="1:11" x14ac:dyDescent="0.2">
      <c r="A30" s="283" t="s">
        <v>92</v>
      </c>
      <c r="B30" s="280">
        <v>28</v>
      </c>
      <c r="C30" s="280">
        <v>30</v>
      </c>
      <c r="D30" s="280">
        <v>28</v>
      </c>
      <c r="E30" s="280">
        <v>47</v>
      </c>
      <c r="F30" s="280">
        <v>45</v>
      </c>
      <c r="G30" s="280">
        <v>46</v>
      </c>
      <c r="H30" s="280">
        <v>46</v>
      </c>
      <c r="I30" s="280">
        <v>46</v>
      </c>
      <c r="J30" s="270"/>
      <c r="K30" s="8"/>
    </row>
    <row r="31" spans="1:11" x14ac:dyDescent="0.2">
      <c r="A31" s="283" t="s">
        <v>93</v>
      </c>
      <c r="B31" s="280">
        <v>15</v>
      </c>
      <c r="C31" s="280">
        <v>25</v>
      </c>
      <c r="D31" s="280">
        <v>25</v>
      </c>
      <c r="E31" s="280">
        <v>30</v>
      </c>
      <c r="F31" s="280">
        <v>30</v>
      </c>
      <c r="G31" s="280">
        <v>34</v>
      </c>
      <c r="H31" s="280">
        <v>34</v>
      </c>
      <c r="I31" s="280">
        <v>34</v>
      </c>
      <c r="J31" s="270"/>
      <c r="K31" s="8"/>
    </row>
    <row r="32" spans="1:11" x14ac:dyDescent="0.2">
      <c r="A32" s="283" t="s">
        <v>94</v>
      </c>
      <c r="B32" s="280">
        <v>8</v>
      </c>
      <c r="C32" s="280">
        <v>10</v>
      </c>
      <c r="D32" s="280">
        <v>10</v>
      </c>
      <c r="E32" s="280">
        <v>11</v>
      </c>
      <c r="F32" s="280">
        <v>10</v>
      </c>
      <c r="G32" s="280">
        <v>10</v>
      </c>
      <c r="H32" s="280">
        <v>10</v>
      </c>
      <c r="I32" s="280">
        <v>10</v>
      </c>
      <c r="J32" s="270"/>
      <c r="K32" s="8"/>
    </row>
    <row r="33" spans="1:12" x14ac:dyDescent="0.2">
      <c r="A33" s="283" t="s">
        <v>95</v>
      </c>
      <c r="B33" s="280">
        <v>1</v>
      </c>
      <c r="C33" s="280">
        <v>1</v>
      </c>
      <c r="D33" s="280">
        <v>4</v>
      </c>
      <c r="E33" s="280">
        <v>6</v>
      </c>
      <c r="F33" s="280">
        <v>9</v>
      </c>
      <c r="G33" s="280">
        <v>11</v>
      </c>
      <c r="H33" s="280">
        <v>11</v>
      </c>
      <c r="I33" s="280">
        <v>11</v>
      </c>
      <c r="J33" s="270"/>
      <c r="K33" s="8"/>
      <c r="L33" s="270"/>
    </row>
    <row r="34" spans="1:12" x14ac:dyDescent="0.2">
      <c r="A34" s="49" t="s">
        <v>65</v>
      </c>
      <c r="B34" s="282">
        <v>104</v>
      </c>
      <c r="C34" s="282">
        <v>120</v>
      </c>
      <c r="D34" s="282">
        <v>126</v>
      </c>
      <c r="E34" s="282">
        <v>179</v>
      </c>
      <c r="F34" s="282">
        <v>179</v>
      </c>
      <c r="G34" s="282">
        <v>186</v>
      </c>
      <c r="H34" s="282">
        <v>186</v>
      </c>
      <c r="I34" s="282">
        <f>SUM(I28:I33)</f>
        <v>186</v>
      </c>
      <c r="J34" s="270"/>
      <c r="K34" s="8"/>
      <c r="L34" s="270"/>
    </row>
    <row r="35" spans="1:12" x14ac:dyDescent="0.2">
      <c r="A35" s="49" t="s">
        <v>66</v>
      </c>
      <c r="B35" s="282">
        <v>1</v>
      </c>
      <c r="C35" s="282">
        <v>1</v>
      </c>
      <c r="D35" s="282">
        <v>1</v>
      </c>
      <c r="E35" s="282">
        <v>1</v>
      </c>
      <c r="F35" s="282">
        <v>1</v>
      </c>
      <c r="G35" s="282">
        <v>1</v>
      </c>
      <c r="H35" s="282">
        <v>1</v>
      </c>
      <c r="I35" s="282">
        <v>1</v>
      </c>
      <c r="J35" s="270"/>
      <c r="K35" s="8"/>
      <c r="L35" s="270"/>
    </row>
    <row r="36" spans="1:12" x14ac:dyDescent="0.2">
      <c r="A36" s="278" t="s">
        <v>67</v>
      </c>
      <c r="B36" s="282">
        <v>1</v>
      </c>
      <c r="C36" s="282">
        <v>1</v>
      </c>
      <c r="D36" s="282">
        <v>1</v>
      </c>
      <c r="E36" s="282">
        <v>6</v>
      </c>
      <c r="F36" s="282">
        <v>6</v>
      </c>
      <c r="G36" s="282">
        <v>6</v>
      </c>
      <c r="H36" s="282">
        <v>5</v>
      </c>
      <c r="I36" s="282">
        <v>5</v>
      </c>
      <c r="J36" s="270"/>
      <c r="K36" s="8"/>
      <c r="L36" s="270"/>
    </row>
    <row r="37" spans="1:12" x14ac:dyDescent="0.2">
      <c r="A37" s="97" t="s">
        <v>68</v>
      </c>
      <c r="B37" s="280"/>
      <c r="C37" s="280"/>
      <c r="D37" s="280"/>
      <c r="E37" s="280"/>
      <c r="F37" s="280">
        <v>47</v>
      </c>
      <c r="G37" s="280">
        <v>54</v>
      </c>
      <c r="H37" s="280">
        <v>54</v>
      </c>
      <c r="I37" s="280">
        <v>54</v>
      </c>
      <c r="J37" s="270"/>
      <c r="K37" s="8"/>
      <c r="L37" s="270"/>
    </row>
    <row r="38" spans="1:12" x14ac:dyDescent="0.2">
      <c r="A38" s="97" t="s">
        <v>69</v>
      </c>
      <c r="B38" s="280"/>
      <c r="C38" s="280"/>
      <c r="D38" s="280"/>
      <c r="E38" s="280"/>
      <c r="F38" s="280">
        <v>12</v>
      </c>
      <c r="G38" s="280">
        <v>11</v>
      </c>
      <c r="H38" s="280">
        <v>11</v>
      </c>
      <c r="I38" s="280">
        <v>11</v>
      </c>
      <c r="J38" s="270"/>
      <c r="K38" s="8"/>
      <c r="L38" s="270"/>
    </row>
    <row r="39" spans="1:12" x14ac:dyDescent="0.2">
      <c r="A39" s="97" t="s">
        <v>70</v>
      </c>
      <c r="B39" s="280"/>
      <c r="C39" s="280"/>
      <c r="D39" s="280"/>
      <c r="E39" s="280"/>
      <c r="F39" s="280">
        <v>28</v>
      </c>
      <c r="G39" s="280">
        <v>29</v>
      </c>
      <c r="H39" s="280">
        <v>29</v>
      </c>
      <c r="I39" s="280">
        <v>29</v>
      </c>
      <c r="J39" s="270"/>
      <c r="K39" s="8"/>
      <c r="L39" s="270"/>
    </row>
    <row r="40" spans="1:12" x14ac:dyDescent="0.2">
      <c r="A40" s="123" t="s">
        <v>71</v>
      </c>
      <c r="B40" s="280"/>
      <c r="C40" s="280"/>
      <c r="D40" s="280"/>
      <c r="E40" s="280"/>
      <c r="F40" s="280">
        <v>31</v>
      </c>
      <c r="G40" s="280">
        <v>35</v>
      </c>
      <c r="H40" s="280">
        <v>35</v>
      </c>
      <c r="I40" s="280">
        <v>35</v>
      </c>
      <c r="J40" s="270"/>
      <c r="K40" s="8"/>
      <c r="L40" s="270"/>
    </row>
    <row r="41" spans="1:12" x14ac:dyDescent="0.2">
      <c r="A41" s="278" t="s">
        <v>72</v>
      </c>
      <c r="B41" s="282">
        <v>43</v>
      </c>
      <c r="C41" s="282">
        <v>54</v>
      </c>
      <c r="D41" s="282">
        <v>73</v>
      </c>
      <c r="E41" s="282">
        <v>102</v>
      </c>
      <c r="F41" s="282">
        <v>118</v>
      </c>
      <c r="G41" s="282">
        <v>129</v>
      </c>
      <c r="H41" s="282">
        <v>129</v>
      </c>
      <c r="I41" s="282">
        <f>SUM(I37:I40)</f>
        <v>129</v>
      </c>
      <c r="J41" s="270"/>
      <c r="K41" s="8"/>
      <c r="L41" s="270"/>
    </row>
    <row r="42" spans="1:12" x14ac:dyDescent="0.2">
      <c r="A42" s="278" t="s">
        <v>73</v>
      </c>
      <c r="B42" s="282">
        <v>11</v>
      </c>
      <c r="C42" s="282">
        <v>10</v>
      </c>
      <c r="D42" s="282">
        <v>13</v>
      </c>
      <c r="E42" s="282">
        <v>23</v>
      </c>
      <c r="F42" s="282">
        <v>26</v>
      </c>
      <c r="G42" s="282">
        <v>28</v>
      </c>
      <c r="H42" s="282">
        <v>28</v>
      </c>
      <c r="I42" s="282">
        <v>28</v>
      </c>
      <c r="J42" s="270"/>
      <c r="K42" s="8"/>
      <c r="L42" s="270"/>
    </row>
    <row r="43" spans="1:12" x14ac:dyDescent="0.2">
      <c r="A43" s="278" t="s">
        <v>74</v>
      </c>
      <c r="B43" s="282">
        <v>3</v>
      </c>
      <c r="C43" s="282">
        <v>3</v>
      </c>
      <c r="D43" s="282">
        <v>3</v>
      </c>
      <c r="E43" s="282">
        <v>8</v>
      </c>
      <c r="F43" s="282">
        <v>5</v>
      </c>
      <c r="G43" s="282">
        <v>5</v>
      </c>
      <c r="H43" s="282">
        <v>5</v>
      </c>
      <c r="I43" s="282">
        <v>4</v>
      </c>
      <c r="J43" s="270"/>
      <c r="K43" s="8"/>
      <c r="L43" s="270"/>
    </row>
    <row r="44" spans="1:12" x14ac:dyDescent="0.2">
      <c r="A44" s="278" t="s">
        <v>75</v>
      </c>
      <c r="B44" s="282">
        <v>14</v>
      </c>
      <c r="C44" s="282">
        <v>13</v>
      </c>
      <c r="D44" s="282">
        <v>10</v>
      </c>
      <c r="E44" s="282">
        <v>10</v>
      </c>
      <c r="F44" s="282">
        <v>10</v>
      </c>
      <c r="G44" s="282">
        <v>10</v>
      </c>
      <c r="H44" s="282">
        <v>10</v>
      </c>
      <c r="I44" s="282">
        <v>9</v>
      </c>
      <c r="J44" s="270"/>
      <c r="K44" s="8"/>
      <c r="L44" s="270"/>
    </row>
    <row r="45" spans="1:12" x14ac:dyDescent="0.2">
      <c r="A45" s="278" t="s">
        <v>76</v>
      </c>
      <c r="B45" s="282">
        <v>2</v>
      </c>
      <c r="C45" s="282">
        <v>2</v>
      </c>
      <c r="D45" s="282">
        <v>2</v>
      </c>
      <c r="E45" s="282">
        <v>1</v>
      </c>
      <c r="F45" s="282">
        <v>1</v>
      </c>
      <c r="G45" s="282">
        <v>2</v>
      </c>
      <c r="H45" s="282">
        <v>2</v>
      </c>
      <c r="I45" s="282">
        <v>2</v>
      </c>
      <c r="J45" s="270"/>
      <c r="K45" s="8"/>
      <c r="L45" s="270"/>
    </row>
    <row r="46" spans="1:12" x14ac:dyDescent="0.2">
      <c r="A46" s="50" t="s">
        <v>96</v>
      </c>
      <c r="B46" s="266">
        <v>511</v>
      </c>
      <c r="C46" s="266">
        <v>555</v>
      </c>
      <c r="D46" s="266">
        <v>579</v>
      </c>
      <c r="E46" s="266">
        <v>794</v>
      </c>
      <c r="F46" s="266">
        <v>818</v>
      </c>
      <c r="G46" s="266">
        <v>879</v>
      </c>
      <c r="H46" s="266">
        <v>874</v>
      </c>
      <c r="I46" s="266">
        <f>I3+I22+I27+I34+I35+I36+I41+I42+I43+I44+I45</f>
        <v>875</v>
      </c>
      <c r="J46" s="270"/>
      <c r="K46" s="8"/>
      <c r="L46" s="270"/>
    </row>
    <row r="47" spans="1:12" ht="13.5" thickBot="1" x14ac:dyDescent="0.25">
      <c r="A47" s="198" t="s">
        <v>97</v>
      </c>
      <c r="B47" s="198"/>
      <c r="C47" s="199"/>
      <c r="D47" s="199"/>
      <c r="E47" s="199"/>
      <c r="F47" s="199"/>
      <c r="G47" s="199"/>
      <c r="H47" s="199"/>
      <c r="I47" s="309"/>
      <c r="J47" s="270"/>
      <c r="K47" s="270"/>
      <c r="L47" s="270"/>
    </row>
    <row r="48" spans="1:12" x14ac:dyDescent="0.2">
      <c r="A48" s="197" t="s">
        <v>79</v>
      </c>
      <c r="B48" s="273"/>
      <c r="C48" s="273"/>
      <c r="D48" s="273"/>
      <c r="E48" s="281"/>
      <c r="F48" s="281"/>
      <c r="G48" s="281"/>
      <c r="H48" s="281"/>
      <c r="I48" s="281"/>
      <c r="J48" s="281"/>
      <c r="K48" s="281"/>
      <c r="L48" s="274"/>
    </row>
  </sheetData>
  <mergeCells count="1">
    <mergeCell ref="A1:I1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DK81"/>
  <sheetViews>
    <sheetView zoomScale="85" zoomScaleNormal="85" workbookViewId="0">
      <selection activeCell="D54" sqref="D54"/>
    </sheetView>
  </sheetViews>
  <sheetFormatPr defaultRowHeight="12.75" x14ac:dyDescent="0.2"/>
  <cols>
    <col min="1" max="1" width="39.28515625" customWidth="1"/>
    <col min="2" max="2" width="11.7109375" customWidth="1"/>
    <col min="3" max="3" width="11.42578125" customWidth="1"/>
    <col min="4" max="4" width="10.28515625" customWidth="1"/>
    <col min="5" max="5" width="9.28515625" customWidth="1"/>
    <col min="6" max="6" width="9.28515625" style="250" customWidth="1"/>
    <col min="7" max="7" width="12.7109375" bestFit="1" customWidth="1"/>
    <col min="8" max="8" width="11.7109375" customWidth="1"/>
    <col min="9" max="9" width="12.5703125" style="10" bestFit="1" customWidth="1"/>
    <col min="10" max="10" width="17.7109375" customWidth="1"/>
    <col min="11" max="11" width="42" bestFit="1" customWidth="1"/>
    <col min="12" max="12" width="11.28515625" customWidth="1"/>
    <col min="13" max="13" width="12" customWidth="1"/>
    <col min="14" max="14" width="12.7109375" bestFit="1" customWidth="1"/>
    <col min="15" max="15" width="14.28515625" bestFit="1" customWidth="1"/>
    <col min="16" max="16" width="14.28515625" style="250" customWidth="1"/>
    <col min="17" max="17" width="12.28515625" style="10" customWidth="1"/>
    <col min="18" max="18" width="12.7109375" style="105" bestFit="1" customWidth="1"/>
    <col min="19" max="19" width="12.5703125" bestFit="1" customWidth="1"/>
  </cols>
  <sheetData>
    <row r="1" spans="1:115" ht="20.25" customHeight="1" x14ac:dyDescent="0.2">
      <c r="A1" s="146" t="s">
        <v>98</v>
      </c>
      <c r="B1" s="146"/>
      <c r="C1" s="146"/>
      <c r="D1" s="346"/>
      <c r="E1" s="346"/>
      <c r="F1" s="348"/>
      <c r="G1" s="346"/>
      <c r="H1" s="346"/>
      <c r="I1" s="346"/>
      <c r="J1" s="250"/>
      <c r="K1" s="383" t="s">
        <v>99</v>
      </c>
      <c r="L1" s="384"/>
      <c r="M1" s="384"/>
      <c r="N1" s="384"/>
      <c r="O1" s="384"/>
      <c r="P1" s="384"/>
      <c r="Q1" s="384"/>
      <c r="R1" s="384"/>
      <c r="S1" s="384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250"/>
      <c r="DK1" s="250"/>
    </row>
    <row r="2" spans="1:115" x14ac:dyDescent="0.2">
      <c r="A2" s="285" t="s">
        <v>100</v>
      </c>
      <c r="B2" s="290">
        <v>2016</v>
      </c>
      <c r="C2" s="290">
        <v>2017</v>
      </c>
      <c r="D2" s="295">
        <v>2018</v>
      </c>
      <c r="E2" s="295">
        <v>2019</v>
      </c>
      <c r="F2" s="295">
        <v>2020</v>
      </c>
      <c r="G2" s="295" t="s">
        <v>217</v>
      </c>
      <c r="H2" s="265" t="s">
        <v>219</v>
      </c>
      <c r="I2" s="314" t="s">
        <v>85</v>
      </c>
      <c r="J2" s="271"/>
      <c r="K2" s="285" t="s">
        <v>101</v>
      </c>
      <c r="L2" s="290">
        <v>2016</v>
      </c>
      <c r="M2" s="290">
        <v>2017</v>
      </c>
      <c r="N2" s="295">
        <v>2018</v>
      </c>
      <c r="O2" s="295">
        <v>2019</v>
      </c>
      <c r="P2" s="295">
        <v>2020</v>
      </c>
      <c r="Q2" s="295" t="s">
        <v>217</v>
      </c>
      <c r="R2" s="295" t="s">
        <v>219</v>
      </c>
      <c r="S2" s="295" t="s">
        <v>85</v>
      </c>
      <c r="T2" s="25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</row>
    <row r="3" spans="1:115" x14ac:dyDescent="0.2">
      <c r="A3" s="289" t="s">
        <v>34</v>
      </c>
      <c r="B3" s="282">
        <v>5044</v>
      </c>
      <c r="C3" s="282">
        <v>3951.4606940999997</v>
      </c>
      <c r="D3" s="282">
        <v>3941.0735936000001</v>
      </c>
      <c r="E3" s="282">
        <v>1723.7370261999999</v>
      </c>
      <c r="F3" s="282">
        <v>970.70651299999997</v>
      </c>
      <c r="G3" s="282">
        <v>131.53130300000001</v>
      </c>
      <c r="H3" s="282">
        <v>36.761012000000001</v>
      </c>
      <c r="I3" s="282">
        <v>1969.2225011</v>
      </c>
      <c r="J3" s="271"/>
      <c r="K3" s="253" t="s">
        <v>102</v>
      </c>
      <c r="L3" s="250"/>
      <c r="M3" s="250">
        <v>0</v>
      </c>
      <c r="N3" s="254">
        <v>19.27577762</v>
      </c>
      <c r="O3" s="254">
        <v>20.453448999999999</v>
      </c>
      <c r="P3" s="254">
        <v>10.550413000000001</v>
      </c>
      <c r="Q3" s="254">
        <v>0</v>
      </c>
      <c r="R3" s="254">
        <v>15.209142</v>
      </c>
      <c r="S3" s="254">
        <v>29.726253</v>
      </c>
      <c r="T3" s="25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</row>
    <row r="4" spans="1:115" x14ac:dyDescent="0.2">
      <c r="A4" s="296" t="s">
        <v>35</v>
      </c>
      <c r="B4" s="280">
        <v>1</v>
      </c>
      <c r="C4" s="280">
        <v>0</v>
      </c>
      <c r="D4" s="280">
        <v>2.8093300000000001</v>
      </c>
      <c r="E4" s="280">
        <v>10.99863</v>
      </c>
      <c r="F4" s="280">
        <v>16.350345000000001</v>
      </c>
      <c r="G4" s="280">
        <v>0</v>
      </c>
      <c r="H4" s="280">
        <v>0</v>
      </c>
      <c r="I4" s="280">
        <v>19.200392000000001</v>
      </c>
      <c r="J4" s="271"/>
      <c r="K4" s="253" t="s">
        <v>103</v>
      </c>
      <c r="L4" s="254">
        <v>103</v>
      </c>
      <c r="M4" s="254">
        <v>77.4380563</v>
      </c>
      <c r="N4" s="254">
        <v>106.0686202</v>
      </c>
      <c r="O4" s="254">
        <v>120.5305501</v>
      </c>
      <c r="P4" s="254">
        <v>132.7982007</v>
      </c>
      <c r="Q4" s="254">
        <v>0</v>
      </c>
      <c r="R4" s="254">
        <v>14.097913800000001</v>
      </c>
      <c r="S4" s="254">
        <v>215.55390019999999</v>
      </c>
      <c r="T4" s="25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</row>
    <row r="5" spans="1:115" x14ac:dyDescent="0.2">
      <c r="A5" s="275" t="s">
        <v>36</v>
      </c>
      <c r="B5" s="280">
        <v>0</v>
      </c>
      <c r="C5" s="280">
        <v>0</v>
      </c>
      <c r="D5" s="280">
        <v>0</v>
      </c>
      <c r="E5" s="280">
        <v>0</v>
      </c>
      <c r="F5" s="280">
        <v>0</v>
      </c>
      <c r="G5" s="280">
        <v>0</v>
      </c>
      <c r="H5" s="280">
        <v>0</v>
      </c>
      <c r="I5" s="280">
        <v>0</v>
      </c>
      <c r="J5" s="271"/>
      <c r="K5" s="109" t="s">
        <v>104</v>
      </c>
      <c r="L5" s="250"/>
      <c r="M5" s="254">
        <v>27.721057999999999</v>
      </c>
      <c r="N5" s="254">
        <v>0</v>
      </c>
      <c r="O5" s="254">
        <v>0</v>
      </c>
      <c r="P5" s="254"/>
      <c r="Q5" s="254"/>
      <c r="R5" s="254"/>
      <c r="S5" s="254"/>
      <c r="T5" s="25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</row>
    <row r="6" spans="1:115" ht="12.6" customHeight="1" x14ac:dyDescent="0.2">
      <c r="A6" s="275" t="s">
        <v>37</v>
      </c>
      <c r="B6" s="280">
        <v>1728</v>
      </c>
      <c r="C6" s="280">
        <v>689.97842500000002</v>
      </c>
      <c r="D6" s="280">
        <v>1231.9109850999998</v>
      </c>
      <c r="E6" s="280">
        <v>739.64977669999996</v>
      </c>
      <c r="F6" s="280">
        <v>1098.429316</v>
      </c>
      <c r="G6" s="280">
        <v>0</v>
      </c>
      <c r="H6" s="280">
        <v>19.604409</v>
      </c>
      <c r="I6" s="280">
        <v>1499.2948750999999</v>
      </c>
      <c r="J6" s="271"/>
      <c r="K6" s="253" t="s">
        <v>105</v>
      </c>
      <c r="L6" s="254">
        <v>2827</v>
      </c>
      <c r="M6" s="254">
        <v>1875.6078127000001</v>
      </c>
      <c r="N6" s="254">
        <v>3908.4660351100001</v>
      </c>
      <c r="O6" s="254">
        <v>1047.0436016000001</v>
      </c>
      <c r="P6" s="254">
        <v>2616.9144993099999</v>
      </c>
      <c r="Q6" s="254">
        <v>0</v>
      </c>
      <c r="R6" s="254">
        <v>157.20980549999999</v>
      </c>
      <c r="S6" s="254">
        <v>1871.7280343899999</v>
      </c>
      <c r="T6" s="12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</row>
    <row r="7" spans="1:115" x14ac:dyDescent="0.2">
      <c r="A7" s="275" t="s">
        <v>38</v>
      </c>
      <c r="B7" s="280">
        <v>137</v>
      </c>
      <c r="C7" s="280">
        <v>24.531341299999998</v>
      </c>
      <c r="D7" s="280">
        <v>102.0140402</v>
      </c>
      <c r="E7" s="280">
        <v>64.5383195</v>
      </c>
      <c r="F7" s="280">
        <v>47.566940099999997</v>
      </c>
      <c r="G7" s="280">
        <v>0</v>
      </c>
      <c r="H7" s="280">
        <v>0</v>
      </c>
      <c r="I7" s="280">
        <v>11.713782</v>
      </c>
      <c r="J7" s="271"/>
      <c r="K7" s="280" t="s">
        <v>106</v>
      </c>
      <c r="L7" s="254">
        <v>46</v>
      </c>
      <c r="M7" s="254">
        <v>91.600043099999994</v>
      </c>
      <c r="N7" s="254">
        <v>83.284770099999989</v>
      </c>
      <c r="O7" s="254">
        <v>0</v>
      </c>
      <c r="P7" s="254">
        <v>0</v>
      </c>
      <c r="Q7" s="254">
        <v>0</v>
      </c>
      <c r="R7" s="254">
        <v>0</v>
      </c>
      <c r="S7" s="254">
        <v>0</v>
      </c>
      <c r="T7" s="25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</row>
    <row r="8" spans="1:115" x14ac:dyDescent="0.2">
      <c r="A8" s="275" t="s">
        <v>39</v>
      </c>
      <c r="B8" s="280">
        <v>1043</v>
      </c>
      <c r="C8" s="280">
        <v>690.24121769999999</v>
      </c>
      <c r="D8" s="280">
        <v>1594.7360982999999</v>
      </c>
      <c r="E8" s="280">
        <v>581.09823359999996</v>
      </c>
      <c r="F8" s="280">
        <v>747.07916790000002</v>
      </c>
      <c r="G8" s="280">
        <v>16.123660000000001</v>
      </c>
      <c r="H8" s="280">
        <v>62.216422999999999</v>
      </c>
      <c r="I8" s="280">
        <v>332.85950100000002</v>
      </c>
      <c r="J8" s="271"/>
      <c r="K8" s="253" t="s">
        <v>107</v>
      </c>
      <c r="L8" s="254">
        <v>257</v>
      </c>
      <c r="M8" s="254">
        <v>200.969345</v>
      </c>
      <c r="N8" s="254">
        <v>254.35453899999999</v>
      </c>
      <c r="O8" s="254">
        <v>576.690966</v>
      </c>
      <c r="P8" s="254">
        <v>392.722668</v>
      </c>
      <c r="Q8" s="254">
        <v>0</v>
      </c>
      <c r="R8" s="254">
        <v>0</v>
      </c>
      <c r="S8" s="254">
        <v>489.04871000000003</v>
      </c>
      <c r="T8" s="25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</row>
    <row r="9" spans="1:115" x14ac:dyDescent="0.2">
      <c r="A9" s="275" t="s">
        <v>40</v>
      </c>
      <c r="B9" s="280">
        <v>875</v>
      </c>
      <c r="C9" s="280">
        <v>281.42087219999996</v>
      </c>
      <c r="D9" s="280">
        <v>927.83521929999995</v>
      </c>
      <c r="E9" s="280">
        <v>266.4910471</v>
      </c>
      <c r="F9" s="280">
        <v>483.00824399999999</v>
      </c>
      <c r="G9" s="280">
        <v>0</v>
      </c>
      <c r="H9" s="280">
        <v>0</v>
      </c>
      <c r="I9" s="280">
        <v>281.57909510000002</v>
      </c>
      <c r="J9" s="271"/>
      <c r="K9" s="279" t="s">
        <v>108</v>
      </c>
      <c r="L9" s="254">
        <v>644</v>
      </c>
      <c r="M9" s="254">
        <v>307.90923049999998</v>
      </c>
      <c r="N9" s="254">
        <v>891.73726739999995</v>
      </c>
      <c r="O9" s="254">
        <v>391.01909619999998</v>
      </c>
      <c r="P9" s="254">
        <v>355.44991329999999</v>
      </c>
      <c r="Q9" s="254">
        <v>0</v>
      </c>
      <c r="R9" s="254">
        <v>0</v>
      </c>
      <c r="S9" s="254">
        <v>284.21808950000002</v>
      </c>
      <c r="T9" s="25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</row>
    <row r="10" spans="1:115" x14ac:dyDescent="0.2">
      <c r="A10" s="275" t="s">
        <v>41</v>
      </c>
      <c r="B10" s="280">
        <v>14299</v>
      </c>
      <c r="C10" s="280">
        <v>8897.4876776000019</v>
      </c>
      <c r="D10" s="280">
        <v>13619.779662299999</v>
      </c>
      <c r="E10" s="280">
        <v>7681.7054463799996</v>
      </c>
      <c r="F10" s="280">
        <v>12077.9058836</v>
      </c>
      <c r="G10" s="280">
        <v>0</v>
      </c>
      <c r="H10" s="280">
        <v>58.952713000000003</v>
      </c>
      <c r="I10" s="280">
        <v>7649.6050045900001</v>
      </c>
      <c r="J10" s="271"/>
      <c r="K10" s="253" t="s">
        <v>109</v>
      </c>
      <c r="L10" s="254">
        <v>11078</v>
      </c>
      <c r="M10" s="254">
        <v>6203.9946461500003</v>
      </c>
      <c r="N10" s="254">
        <v>11460.456447750001</v>
      </c>
      <c r="O10" s="254">
        <v>4856.0274811999998</v>
      </c>
      <c r="P10" s="254">
        <v>5511.2597378</v>
      </c>
      <c r="Q10" s="254">
        <v>0</v>
      </c>
      <c r="R10" s="254">
        <v>0</v>
      </c>
      <c r="S10" s="254">
        <v>5166.1086267999999</v>
      </c>
      <c r="T10" s="25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</row>
    <row r="11" spans="1:115" x14ac:dyDescent="0.2">
      <c r="A11" s="275" t="s">
        <v>42</v>
      </c>
      <c r="B11" s="280">
        <v>252</v>
      </c>
      <c r="C11" s="280">
        <v>0</v>
      </c>
      <c r="D11" s="280">
        <v>91.750883799999997</v>
      </c>
      <c r="E11" s="280">
        <v>160.71370920000001</v>
      </c>
      <c r="F11" s="280">
        <v>24.45168</v>
      </c>
      <c r="G11" s="280">
        <v>0</v>
      </c>
      <c r="H11" s="280">
        <v>0</v>
      </c>
      <c r="I11" s="280">
        <v>71.289640800000001</v>
      </c>
      <c r="J11" s="271"/>
      <c r="K11" s="279" t="s">
        <v>110</v>
      </c>
      <c r="L11" s="250"/>
      <c r="M11" s="250">
        <v>0</v>
      </c>
      <c r="N11" s="254">
        <v>0</v>
      </c>
      <c r="O11" s="254">
        <v>0</v>
      </c>
      <c r="P11" s="254">
        <v>0</v>
      </c>
      <c r="Q11" s="254">
        <v>0</v>
      </c>
      <c r="R11" s="254">
        <v>0</v>
      </c>
      <c r="S11" s="254">
        <v>0</v>
      </c>
      <c r="T11" s="25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</row>
    <row r="12" spans="1:115" x14ac:dyDescent="0.2">
      <c r="A12" s="275" t="s">
        <v>43</v>
      </c>
      <c r="B12" s="280">
        <v>0</v>
      </c>
      <c r="C12" s="280">
        <v>125.02778859999999</v>
      </c>
      <c r="D12" s="280">
        <v>274.75993999999997</v>
      </c>
      <c r="E12" s="280">
        <v>61.446460799999997</v>
      </c>
      <c r="F12" s="280">
        <v>76.937946400000001</v>
      </c>
      <c r="G12" s="280">
        <v>0</v>
      </c>
      <c r="H12" s="280">
        <v>0</v>
      </c>
      <c r="I12" s="280">
        <v>206.78879309999999</v>
      </c>
      <c r="J12" s="271"/>
      <c r="K12" s="253" t="s">
        <v>111</v>
      </c>
      <c r="L12" s="254">
        <v>120</v>
      </c>
      <c r="M12" s="254">
        <v>91.734298999999993</v>
      </c>
      <c r="N12" s="254">
        <v>262.85804100000001</v>
      </c>
      <c r="O12" s="254">
        <v>113.810687</v>
      </c>
      <c r="P12" s="254">
        <v>122.856077</v>
      </c>
      <c r="Q12" s="254">
        <v>0</v>
      </c>
      <c r="R12" s="254">
        <v>0</v>
      </c>
      <c r="S12" s="254">
        <v>53.210064000000003</v>
      </c>
      <c r="T12" s="25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</row>
    <row r="13" spans="1:115" x14ac:dyDescent="0.2">
      <c r="A13" s="275" t="s">
        <v>44</v>
      </c>
      <c r="B13" s="280">
        <v>19</v>
      </c>
      <c r="C13" s="280">
        <v>12.1778514</v>
      </c>
      <c r="D13" s="280">
        <v>261.6917138</v>
      </c>
      <c r="E13" s="280">
        <v>116.639843</v>
      </c>
      <c r="F13" s="280">
        <v>145.5264267</v>
      </c>
      <c r="G13" s="280">
        <v>0</v>
      </c>
      <c r="H13" s="280">
        <v>0</v>
      </c>
      <c r="I13" s="280">
        <v>56.450716200000002</v>
      </c>
      <c r="J13" s="271"/>
      <c r="K13" s="253" t="s">
        <v>112</v>
      </c>
      <c r="L13" s="254">
        <v>82</v>
      </c>
      <c r="M13" s="254">
        <v>108.400031</v>
      </c>
      <c r="N13" s="254">
        <v>109.680708</v>
      </c>
      <c r="O13" s="254">
        <v>29.800239999999999</v>
      </c>
      <c r="P13" s="254">
        <v>19.443000000000001</v>
      </c>
      <c r="Q13" s="254">
        <v>0</v>
      </c>
      <c r="R13" s="254">
        <v>0</v>
      </c>
      <c r="S13" s="254">
        <v>17.240846999999999</v>
      </c>
      <c r="T13" s="25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</row>
    <row r="14" spans="1:115" x14ac:dyDescent="0.2">
      <c r="A14" s="275" t="s">
        <v>45</v>
      </c>
      <c r="B14" s="280">
        <v>248</v>
      </c>
      <c r="C14" s="280">
        <v>47.287526399999997</v>
      </c>
      <c r="D14" s="280">
        <v>156.86207569999999</v>
      </c>
      <c r="E14" s="280">
        <v>62.2161069</v>
      </c>
      <c r="F14" s="280">
        <v>36.9609582</v>
      </c>
      <c r="G14" s="280">
        <v>0</v>
      </c>
      <c r="H14" s="280">
        <v>0</v>
      </c>
      <c r="I14" s="280">
        <v>87.229990900000004</v>
      </c>
      <c r="J14" s="271"/>
      <c r="K14" s="279" t="s">
        <v>113</v>
      </c>
      <c r="L14" s="254">
        <v>8</v>
      </c>
      <c r="M14" s="254">
        <v>3.6880250000000001</v>
      </c>
      <c r="N14" s="254">
        <v>11.363256</v>
      </c>
      <c r="O14" s="254">
        <v>18.527557999999999</v>
      </c>
      <c r="P14" s="254">
        <v>8.0215641000000009</v>
      </c>
      <c r="Q14" s="254">
        <v>0</v>
      </c>
      <c r="R14" s="254">
        <v>0</v>
      </c>
      <c r="S14" s="254">
        <v>0</v>
      </c>
      <c r="T14" s="25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</row>
    <row r="15" spans="1:115" x14ac:dyDescent="0.2">
      <c r="A15" s="275" t="s">
        <v>46</v>
      </c>
      <c r="B15" s="280">
        <v>44</v>
      </c>
      <c r="C15" s="280">
        <v>39.646807000000003</v>
      </c>
      <c r="D15" s="280">
        <v>81.270434099999989</v>
      </c>
      <c r="E15" s="280">
        <v>20.307880900000001</v>
      </c>
      <c r="F15" s="280">
        <v>10.8591812</v>
      </c>
      <c r="G15" s="280">
        <v>0</v>
      </c>
      <c r="H15" s="280">
        <v>0</v>
      </c>
      <c r="I15" s="280">
        <v>1.8136262000000001</v>
      </c>
      <c r="J15" s="271"/>
      <c r="K15" s="253" t="s">
        <v>114</v>
      </c>
      <c r="L15" s="254">
        <v>400</v>
      </c>
      <c r="M15" s="254">
        <v>286.06176499999998</v>
      </c>
      <c r="N15" s="254">
        <v>564.34682199999997</v>
      </c>
      <c r="O15" s="254">
        <v>412.90492399999999</v>
      </c>
      <c r="P15" s="254">
        <v>606.32574899999997</v>
      </c>
      <c r="Q15" s="254">
        <v>0</v>
      </c>
      <c r="R15" s="254">
        <v>0</v>
      </c>
      <c r="S15" s="254">
        <v>923.09528599999999</v>
      </c>
      <c r="T15" s="25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</row>
    <row r="16" spans="1:115" x14ac:dyDescent="0.2">
      <c r="A16" s="275" t="s">
        <v>47</v>
      </c>
      <c r="B16" s="280">
        <v>0</v>
      </c>
      <c r="C16" s="280">
        <v>0</v>
      </c>
      <c r="D16" s="280">
        <v>19.465911999999999</v>
      </c>
      <c r="E16" s="280">
        <v>13.506864</v>
      </c>
      <c r="F16" s="280">
        <v>1.3962224000000001</v>
      </c>
      <c r="G16" s="280">
        <v>0</v>
      </c>
      <c r="H16" s="280">
        <v>0</v>
      </c>
      <c r="I16" s="280">
        <v>0</v>
      </c>
      <c r="J16" s="271"/>
      <c r="K16" s="253" t="s">
        <v>115</v>
      </c>
      <c r="L16" s="254">
        <v>2</v>
      </c>
      <c r="M16" s="254">
        <v>13.2761882</v>
      </c>
      <c r="N16" s="254">
        <v>21.986821600000003</v>
      </c>
      <c r="O16" s="254">
        <v>1.6576105999999999</v>
      </c>
      <c r="P16" s="254">
        <v>13.523095</v>
      </c>
      <c r="Q16" s="254">
        <v>0</v>
      </c>
      <c r="R16" s="254">
        <v>0</v>
      </c>
      <c r="S16" s="254">
        <v>4.1621933000000002</v>
      </c>
      <c r="T16" s="25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</row>
    <row r="17" spans="1:115" x14ac:dyDescent="0.2">
      <c r="A17" s="275" t="s">
        <v>48</v>
      </c>
      <c r="B17" s="280">
        <v>3514</v>
      </c>
      <c r="C17" s="280">
        <v>1997.9524416000002</v>
      </c>
      <c r="D17" s="280">
        <v>1996.3865498</v>
      </c>
      <c r="E17" s="280">
        <v>1306.42615</v>
      </c>
      <c r="F17" s="280">
        <v>1532.9680043999999</v>
      </c>
      <c r="G17" s="280">
        <v>25.137414</v>
      </c>
      <c r="H17" s="280">
        <v>144.46248800000001</v>
      </c>
      <c r="I17" s="280">
        <v>1038.2832249000001</v>
      </c>
      <c r="J17" s="271"/>
      <c r="K17" s="279" t="s">
        <v>116</v>
      </c>
      <c r="L17" s="100">
        <v>0</v>
      </c>
      <c r="M17" s="254">
        <v>15.605219999999999</v>
      </c>
      <c r="N17" s="254">
        <v>0</v>
      </c>
      <c r="O17" s="254">
        <v>0</v>
      </c>
      <c r="P17" s="254">
        <v>0</v>
      </c>
      <c r="Q17" s="254">
        <v>0</v>
      </c>
      <c r="R17" s="254">
        <v>0</v>
      </c>
      <c r="S17" s="254">
        <v>1.2014020000000001</v>
      </c>
      <c r="T17" s="25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</row>
    <row r="18" spans="1:115" x14ac:dyDescent="0.2">
      <c r="A18" s="275" t="s">
        <v>49</v>
      </c>
      <c r="B18" s="280">
        <v>272</v>
      </c>
      <c r="C18" s="280">
        <v>121.5342792</v>
      </c>
      <c r="D18" s="280">
        <v>91.591498999999999</v>
      </c>
      <c r="E18" s="280">
        <v>53.240101199999998</v>
      </c>
      <c r="F18" s="280">
        <v>35.8576634</v>
      </c>
      <c r="G18" s="280">
        <v>0</v>
      </c>
      <c r="H18" s="280">
        <v>0</v>
      </c>
      <c r="I18" s="280">
        <v>72.9997027</v>
      </c>
      <c r="J18" s="271"/>
      <c r="K18" s="253" t="s">
        <v>117</v>
      </c>
      <c r="L18" s="254">
        <v>245</v>
      </c>
      <c r="M18" s="254">
        <v>193.972947</v>
      </c>
      <c r="N18" s="254">
        <v>198.372772</v>
      </c>
      <c r="O18" s="254">
        <v>216.956076</v>
      </c>
      <c r="P18" s="254">
        <v>61.681458999999997</v>
      </c>
      <c r="Q18" s="254">
        <v>0</v>
      </c>
      <c r="R18" s="254">
        <v>0</v>
      </c>
      <c r="S18" s="254">
        <v>102.630651</v>
      </c>
      <c r="T18" s="25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</row>
    <row r="19" spans="1:115" x14ac:dyDescent="0.2">
      <c r="A19" s="275" t="s">
        <v>50</v>
      </c>
      <c r="B19" s="280">
        <v>92</v>
      </c>
      <c r="C19" s="280">
        <v>159.89303699999999</v>
      </c>
      <c r="D19" s="280">
        <v>133.06042390000002</v>
      </c>
      <c r="E19" s="280">
        <v>128.8614565</v>
      </c>
      <c r="F19" s="280">
        <v>45.016567199999997</v>
      </c>
      <c r="G19" s="280">
        <v>0</v>
      </c>
      <c r="H19" s="280">
        <v>0</v>
      </c>
      <c r="I19" s="280">
        <v>31.72232</v>
      </c>
      <c r="J19" s="271"/>
      <c r="K19" s="253" t="s">
        <v>118</v>
      </c>
      <c r="L19" s="254">
        <v>61</v>
      </c>
      <c r="M19" s="254">
        <v>22.573699999999999</v>
      </c>
      <c r="N19" s="254">
        <v>26.746500000000001</v>
      </c>
      <c r="O19" s="254">
        <v>13.882400000000001</v>
      </c>
      <c r="P19" s="254">
        <v>24.867913900000001</v>
      </c>
      <c r="Q19" s="254">
        <v>0</v>
      </c>
      <c r="R19" s="254">
        <v>0</v>
      </c>
      <c r="S19" s="254">
        <v>8.8800959000000006</v>
      </c>
      <c r="T19" s="25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</row>
    <row r="20" spans="1:115" x14ac:dyDescent="0.2">
      <c r="A20" s="275" t="s">
        <v>51</v>
      </c>
      <c r="B20" s="280">
        <v>0</v>
      </c>
      <c r="C20" s="280">
        <v>0</v>
      </c>
      <c r="D20" s="280">
        <v>31.014520999999998</v>
      </c>
      <c r="E20" s="280">
        <v>8.5153047999999991</v>
      </c>
      <c r="F20" s="280">
        <v>33.416668799999997</v>
      </c>
      <c r="G20" s="280">
        <v>0</v>
      </c>
      <c r="H20" s="280">
        <v>0</v>
      </c>
      <c r="I20" s="280">
        <v>5.3700098000000001</v>
      </c>
      <c r="J20" s="271"/>
      <c r="K20" s="88" t="s">
        <v>119</v>
      </c>
      <c r="L20" s="250"/>
      <c r="M20" s="250"/>
      <c r="N20" s="254">
        <v>0</v>
      </c>
      <c r="O20" s="254">
        <v>0</v>
      </c>
      <c r="P20" s="254">
        <v>0</v>
      </c>
      <c r="Q20" s="254"/>
      <c r="R20" s="254"/>
      <c r="S20" s="254"/>
      <c r="T20" s="25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</row>
    <row r="21" spans="1:115" x14ac:dyDescent="0.2">
      <c r="A21" s="275" t="s">
        <v>52</v>
      </c>
      <c r="B21" s="280">
        <v>403</v>
      </c>
      <c r="C21" s="280">
        <v>355.88204060000004</v>
      </c>
      <c r="D21" s="280">
        <v>377.13030220999997</v>
      </c>
      <c r="E21" s="280">
        <v>665.3142818</v>
      </c>
      <c r="F21" s="280">
        <v>755.60776559999999</v>
      </c>
      <c r="G21" s="280">
        <v>0</v>
      </c>
      <c r="H21" s="280">
        <v>0</v>
      </c>
      <c r="I21" s="280">
        <v>1037.0578455</v>
      </c>
      <c r="J21" s="271"/>
      <c r="K21" s="253" t="s">
        <v>120</v>
      </c>
      <c r="L21" s="254">
        <v>1665</v>
      </c>
      <c r="M21" s="254">
        <v>841.58501870000009</v>
      </c>
      <c r="N21" s="254">
        <v>2470.4918959000001</v>
      </c>
      <c r="O21" s="254">
        <v>579.78826189999995</v>
      </c>
      <c r="P21" s="254">
        <v>3329.2200238</v>
      </c>
      <c r="Q21" s="254">
        <v>230.84798860000001</v>
      </c>
      <c r="R21" s="254">
        <v>0</v>
      </c>
      <c r="S21" s="254">
        <v>704.25716250000005</v>
      </c>
      <c r="T21" s="25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</row>
    <row r="22" spans="1:115" x14ac:dyDescent="0.2">
      <c r="A22" s="276" t="s">
        <v>53</v>
      </c>
      <c r="B22" s="284">
        <v>22927</v>
      </c>
      <c r="C22" s="284">
        <v>13443.0613056</v>
      </c>
      <c r="D22" s="284">
        <v>20994.069590509993</v>
      </c>
      <c r="E22" s="284">
        <v>11941.669612379997</v>
      </c>
      <c r="F22" s="284">
        <v>17169.3389809</v>
      </c>
      <c r="G22" s="284">
        <v>41.261074000000001</v>
      </c>
      <c r="H22" s="284">
        <f>SUM(H4:H21)</f>
        <v>285.23603300000002</v>
      </c>
      <c r="I22" s="284">
        <f>SUM(I4:I21)</f>
        <v>12403.258519890003</v>
      </c>
      <c r="J22" s="26"/>
      <c r="K22" s="279" t="s">
        <v>121</v>
      </c>
      <c r="L22" s="100"/>
      <c r="M22" s="254"/>
      <c r="N22" s="254"/>
      <c r="O22" s="254"/>
      <c r="P22" s="254">
        <v>0</v>
      </c>
      <c r="Q22" s="254">
        <v>0</v>
      </c>
      <c r="R22" s="254">
        <v>0</v>
      </c>
      <c r="S22" s="254">
        <v>0</v>
      </c>
      <c r="T22" s="25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</row>
    <row r="23" spans="1:115" x14ac:dyDescent="0.2">
      <c r="A23" s="275" t="s">
        <v>54</v>
      </c>
      <c r="B23" s="280">
        <v>322</v>
      </c>
      <c r="C23" s="280">
        <v>382.99193515000002</v>
      </c>
      <c r="D23" s="280">
        <v>462.91012449999999</v>
      </c>
      <c r="E23" s="280">
        <v>222.85597000000001</v>
      </c>
      <c r="F23" s="280">
        <v>98.790162199999997</v>
      </c>
      <c r="G23" s="280">
        <v>0</v>
      </c>
      <c r="H23" s="280">
        <v>0</v>
      </c>
      <c r="I23" s="280">
        <v>53.2454544</v>
      </c>
      <c r="J23" s="26"/>
      <c r="K23" s="279" t="s">
        <v>122</v>
      </c>
      <c r="L23" s="100">
        <v>0</v>
      </c>
      <c r="M23" s="254">
        <v>0</v>
      </c>
      <c r="N23" s="254">
        <v>0</v>
      </c>
      <c r="O23" s="254">
        <v>0</v>
      </c>
      <c r="P23" s="254">
        <v>0</v>
      </c>
      <c r="Q23" s="254">
        <v>0</v>
      </c>
      <c r="R23" s="254">
        <v>0</v>
      </c>
      <c r="S23" s="254">
        <v>7.3431540000000002</v>
      </c>
      <c r="T23" s="25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</row>
    <row r="24" spans="1:115" x14ac:dyDescent="0.2">
      <c r="A24" s="275" t="s">
        <v>55</v>
      </c>
      <c r="B24" s="280">
        <v>892</v>
      </c>
      <c r="C24" s="280">
        <v>1089.3389575000001</v>
      </c>
      <c r="D24" s="280">
        <v>920.2822506</v>
      </c>
      <c r="E24" s="280">
        <v>678.29230559999996</v>
      </c>
      <c r="F24" s="280">
        <v>1158.1736995000001</v>
      </c>
      <c r="G24" s="280">
        <v>0</v>
      </c>
      <c r="H24" s="280">
        <v>3.4541580000000001</v>
      </c>
      <c r="I24" s="280">
        <v>483.15404389999998</v>
      </c>
      <c r="J24" s="26"/>
      <c r="K24" s="253" t="s">
        <v>123</v>
      </c>
      <c r="L24" s="254">
        <v>868</v>
      </c>
      <c r="M24" s="254">
        <v>400.9187776</v>
      </c>
      <c r="N24" s="254">
        <v>1544.2379255999999</v>
      </c>
      <c r="O24" s="254">
        <v>765.14405509999995</v>
      </c>
      <c r="P24" s="254">
        <v>710.05199319999997</v>
      </c>
      <c r="Q24" s="254">
        <v>0</v>
      </c>
      <c r="R24" s="254">
        <v>0</v>
      </c>
      <c r="S24" s="254">
        <v>1287.9635206</v>
      </c>
      <c r="T24" s="25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</row>
    <row r="25" spans="1:115" x14ac:dyDescent="0.2">
      <c r="A25" s="275" t="s">
        <v>56</v>
      </c>
      <c r="B25" s="280">
        <v>2144</v>
      </c>
      <c r="C25" s="280">
        <v>1633.5964436499999</v>
      </c>
      <c r="D25" s="280">
        <v>1624.6125438499998</v>
      </c>
      <c r="E25" s="280">
        <v>1019.7363395</v>
      </c>
      <c r="F25" s="280">
        <v>1958.6073733000001</v>
      </c>
      <c r="G25" s="280">
        <v>7.4050440000000002</v>
      </c>
      <c r="H25" s="280">
        <v>8.8730550000000008</v>
      </c>
      <c r="I25" s="280">
        <v>781.16939600000001</v>
      </c>
      <c r="J25" s="26"/>
      <c r="K25" s="279" t="s">
        <v>124</v>
      </c>
      <c r="L25" s="254">
        <v>175</v>
      </c>
      <c r="M25" s="254">
        <v>140.14610400000001</v>
      </c>
      <c r="N25" s="254">
        <v>244.71363199999999</v>
      </c>
      <c r="O25" s="254">
        <v>40.884903000000001</v>
      </c>
      <c r="P25" s="254">
        <v>97.228167499999998</v>
      </c>
      <c r="Q25" s="254">
        <v>0</v>
      </c>
      <c r="R25" s="254">
        <v>0</v>
      </c>
      <c r="S25" s="254">
        <v>191.46623299999999</v>
      </c>
      <c r="T25" s="25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</row>
    <row r="26" spans="1:115" x14ac:dyDescent="0.2">
      <c r="A26" s="275" t="s">
        <v>57</v>
      </c>
      <c r="B26" s="280">
        <v>13</v>
      </c>
      <c r="C26" s="280">
        <v>6.8740299</v>
      </c>
      <c r="D26" s="280">
        <v>5.3913960000000003</v>
      </c>
      <c r="E26" s="280">
        <v>3.3696225000000002</v>
      </c>
      <c r="F26" s="280">
        <v>2.4063281999999999</v>
      </c>
      <c r="G26" s="280">
        <v>0</v>
      </c>
      <c r="H26" s="280">
        <v>0</v>
      </c>
      <c r="I26" s="280">
        <v>9.2431278999999993</v>
      </c>
      <c r="J26" s="271"/>
      <c r="K26" s="253" t="s">
        <v>125</v>
      </c>
      <c r="L26" s="254">
        <v>1329</v>
      </c>
      <c r="M26" s="254">
        <v>731.92828699999995</v>
      </c>
      <c r="N26" s="254">
        <v>1222.4354699999999</v>
      </c>
      <c r="O26" s="254">
        <v>1046.6634759999999</v>
      </c>
      <c r="P26" s="254">
        <v>830.62478499999997</v>
      </c>
      <c r="Q26" s="254">
        <v>0</v>
      </c>
      <c r="R26" s="254">
        <v>0</v>
      </c>
      <c r="S26" s="254">
        <v>339.51413500000001</v>
      </c>
      <c r="T26" s="25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</row>
    <row r="27" spans="1:115" x14ac:dyDescent="0.2">
      <c r="A27" s="276" t="s">
        <v>58</v>
      </c>
      <c r="B27" s="284">
        <v>3371</v>
      </c>
      <c r="C27" s="284">
        <v>3112.8013662000003</v>
      </c>
      <c r="D27" s="284">
        <v>3013.1963149499998</v>
      </c>
      <c r="E27" s="284">
        <v>1924.2542376000001</v>
      </c>
      <c r="F27" s="284">
        <v>3217.9775632000005</v>
      </c>
      <c r="G27" s="284">
        <v>7.4050440000000002</v>
      </c>
      <c r="H27" s="284">
        <f>SUM(H23:H26)</f>
        <v>12.327213</v>
      </c>
      <c r="I27" s="284">
        <f>SUM(I23:I26)</f>
        <v>1326.8120222</v>
      </c>
      <c r="J27" s="271"/>
      <c r="K27" s="279" t="s">
        <v>126</v>
      </c>
      <c r="L27" s="254"/>
      <c r="M27" s="254"/>
      <c r="N27" s="254"/>
      <c r="O27" s="254"/>
      <c r="P27" s="254"/>
      <c r="Q27" s="254"/>
      <c r="R27" s="254"/>
      <c r="S27" s="254"/>
      <c r="T27" s="25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</row>
    <row r="28" spans="1:115" x14ac:dyDescent="0.2">
      <c r="A28" s="275" t="s">
        <v>59</v>
      </c>
      <c r="B28" s="280">
        <v>747</v>
      </c>
      <c r="C28" s="280">
        <v>462.59858561282999</v>
      </c>
      <c r="D28" s="280">
        <v>804.39251730000001</v>
      </c>
      <c r="E28" s="280">
        <v>233.16987370000001</v>
      </c>
      <c r="F28" s="280">
        <v>493.56545070999999</v>
      </c>
      <c r="G28" s="280">
        <v>13.4846676</v>
      </c>
      <c r="H28" s="280">
        <v>108.1494703</v>
      </c>
      <c r="I28" s="280">
        <v>878.04030160000002</v>
      </c>
      <c r="J28" s="26"/>
      <c r="K28" s="279" t="s">
        <v>127</v>
      </c>
      <c r="L28" s="254">
        <v>29</v>
      </c>
      <c r="M28" s="254">
        <v>59.330669999999998</v>
      </c>
      <c r="N28" s="254">
        <v>48.489375000000003</v>
      </c>
      <c r="O28" s="254">
        <v>35.329996999999999</v>
      </c>
      <c r="P28" s="254">
        <v>0</v>
      </c>
      <c r="Q28" s="254">
        <v>0</v>
      </c>
      <c r="R28" s="254">
        <v>0</v>
      </c>
      <c r="S28" s="254">
        <v>0</v>
      </c>
      <c r="T28" s="25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</row>
    <row r="29" spans="1:115" x14ac:dyDescent="0.2">
      <c r="A29" s="275" t="s">
        <v>60</v>
      </c>
      <c r="B29" s="280">
        <v>337</v>
      </c>
      <c r="C29" s="280">
        <v>1108.6048792500001</v>
      </c>
      <c r="D29" s="280">
        <v>2585.1936876</v>
      </c>
      <c r="E29" s="280">
        <v>466.89757479999997</v>
      </c>
      <c r="F29" s="280">
        <v>427.94539470000001</v>
      </c>
      <c r="G29" s="280">
        <v>212.20516620000001</v>
      </c>
      <c r="H29" s="280">
        <v>109.5479059</v>
      </c>
      <c r="I29" s="280">
        <v>1197.5082296999999</v>
      </c>
      <c r="J29" s="271"/>
      <c r="K29" s="279" t="s">
        <v>128</v>
      </c>
      <c r="L29" s="254">
        <v>84</v>
      </c>
      <c r="M29" s="254">
        <v>87.506647799999996</v>
      </c>
      <c r="N29" s="254">
        <v>45.470188299999997</v>
      </c>
      <c r="O29" s="254">
        <v>188.749436</v>
      </c>
      <c r="P29" s="254"/>
      <c r="Q29" s="254"/>
      <c r="R29" s="254"/>
      <c r="S29" s="254"/>
      <c r="T29" s="25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</row>
    <row r="30" spans="1:115" x14ac:dyDescent="0.2">
      <c r="A30" s="275" t="s">
        <v>61</v>
      </c>
      <c r="B30" s="280">
        <v>484</v>
      </c>
      <c r="C30" s="280">
        <v>924.37668559999997</v>
      </c>
      <c r="D30" s="280">
        <v>4159.5649434999996</v>
      </c>
      <c r="E30" s="280">
        <v>391.89024840000002</v>
      </c>
      <c r="F30" s="280">
        <v>1213.0626413</v>
      </c>
      <c r="G30" s="280">
        <v>0</v>
      </c>
      <c r="H30" s="280">
        <v>0</v>
      </c>
      <c r="I30" s="280">
        <v>1995.9435093</v>
      </c>
      <c r="J30" s="271"/>
      <c r="K30" s="253" t="s">
        <v>129</v>
      </c>
      <c r="L30" s="254">
        <v>8289</v>
      </c>
      <c r="M30" s="254">
        <v>7639.2001813499992</v>
      </c>
      <c r="N30" s="254">
        <v>7813.8843063999993</v>
      </c>
      <c r="O30" s="254">
        <v>3531.1101877999999</v>
      </c>
      <c r="P30" s="254">
        <v>7456.4101862999996</v>
      </c>
      <c r="Q30" s="254">
        <v>0</v>
      </c>
      <c r="R30" s="254">
        <v>0</v>
      </c>
      <c r="S30" s="254">
        <v>4649.9137926000003</v>
      </c>
      <c r="T30" s="25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</row>
    <row r="31" spans="1:115" x14ac:dyDescent="0.2">
      <c r="A31" s="275" t="s">
        <v>62</v>
      </c>
      <c r="B31" s="280">
        <v>585</v>
      </c>
      <c r="C31" s="280">
        <v>498.62245909999996</v>
      </c>
      <c r="D31" s="280">
        <v>1640.8435675999999</v>
      </c>
      <c r="E31" s="280">
        <v>416.59608700000001</v>
      </c>
      <c r="F31" s="280">
        <v>716.859421</v>
      </c>
      <c r="G31" s="280">
        <v>89.467419800000002</v>
      </c>
      <c r="H31" s="280">
        <v>23.866730100000002</v>
      </c>
      <c r="I31" s="280">
        <v>1133.8051190000001</v>
      </c>
      <c r="J31" s="271"/>
      <c r="K31" s="253" t="s">
        <v>130</v>
      </c>
      <c r="L31" s="254">
        <v>1238</v>
      </c>
      <c r="M31" s="254">
        <v>1298.623428580504</v>
      </c>
      <c r="N31" s="254">
        <v>1586.9152801</v>
      </c>
      <c r="O31" s="254">
        <v>1086.24516948</v>
      </c>
      <c r="P31" s="254">
        <v>1550.4359836000001</v>
      </c>
      <c r="Q31" s="254">
        <v>0</v>
      </c>
      <c r="R31" s="254">
        <v>6.3657000000000004</v>
      </c>
      <c r="S31" s="254">
        <v>1797.1111903000001</v>
      </c>
      <c r="T31" s="25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</row>
    <row r="32" spans="1:115" x14ac:dyDescent="0.2">
      <c r="A32" s="275" t="s">
        <v>63</v>
      </c>
      <c r="B32" s="280">
        <v>8</v>
      </c>
      <c r="C32" s="280">
        <v>52.070589013463994</v>
      </c>
      <c r="D32" s="280">
        <v>293.55774150000002</v>
      </c>
      <c r="E32" s="280">
        <v>0</v>
      </c>
      <c r="F32" s="280">
        <v>3.7568584999999999</v>
      </c>
      <c r="G32" s="280">
        <v>0</v>
      </c>
      <c r="H32" s="280">
        <v>0</v>
      </c>
      <c r="I32" s="280">
        <v>75.885796400000004</v>
      </c>
      <c r="J32" s="271"/>
      <c r="K32" s="279" t="s">
        <v>131</v>
      </c>
      <c r="L32" s="254">
        <v>390</v>
      </c>
      <c r="M32" s="254">
        <v>520.69036319999998</v>
      </c>
      <c r="N32" s="254">
        <v>342.55733930000002</v>
      </c>
      <c r="O32" s="254">
        <v>371.34042499999998</v>
      </c>
      <c r="P32" s="254">
        <v>399.66919100000001</v>
      </c>
      <c r="Q32" s="254">
        <v>487.31516499999998</v>
      </c>
      <c r="R32" s="254">
        <v>0</v>
      </c>
      <c r="S32" s="254">
        <v>487.31516499999998</v>
      </c>
      <c r="T32" s="25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</row>
    <row r="33" spans="1:115" x14ac:dyDescent="0.2">
      <c r="A33" s="275" t="s">
        <v>64</v>
      </c>
      <c r="B33" s="280">
        <v>0</v>
      </c>
      <c r="C33" s="280">
        <v>0</v>
      </c>
      <c r="D33" s="280">
        <v>0</v>
      </c>
      <c r="E33" s="280">
        <v>0</v>
      </c>
      <c r="F33" s="280">
        <v>69.782360999999995</v>
      </c>
      <c r="G33" s="280">
        <v>0</v>
      </c>
      <c r="H33" s="280">
        <v>6.3657000000000004</v>
      </c>
      <c r="I33" s="280">
        <v>78.586701000000005</v>
      </c>
      <c r="J33" s="271"/>
      <c r="K33" s="253" t="s">
        <v>132</v>
      </c>
      <c r="L33" s="254"/>
      <c r="M33" s="254"/>
      <c r="N33" s="254">
        <v>0</v>
      </c>
      <c r="O33" s="254">
        <v>0</v>
      </c>
      <c r="P33" s="254">
        <v>0.21140700000000001</v>
      </c>
      <c r="Q33" s="254">
        <v>0</v>
      </c>
      <c r="R33" s="254">
        <v>0.628355</v>
      </c>
      <c r="S33" s="254">
        <v>0.628355</v>
      </c>
      <c r="T33" s="25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</row>
    <row r="34" spans="1:115" x14ac:dyDescent="0.2">
      <c r="A34" s="276" t="s">
        <v>65</v>
      </c>
      <c r="B34" s="284">
        <v>2161</v>
      </c>
      <c r="C34" s="284">
        <v>3046.2731985762939</v>
      </c>
      <c r="D34" s="284">
        <v>9483.5524574999999</v>
      </c>
      <c r="E34" s="284">
        <v>1508.5537838999999</v>
      </c>
      <c r="F34" s="284">
        <v>2924.9721272100001</v>
      </c>
      <c r="G34" s="284">
        <v>315.15725359999999</v>
      </c>
      <c r="H34" s="284">
        <f>SUM(H28:H33)</f>
        <v>247.92980630000002</v>
      </c>
      <c r="I34" s="284">
        <f>SUM(I28:I33)</f>
        <v>5359.7696570000007</v>
      </c>
      <c r="J34" s="271"/>
      <c r="K34" s="279" t="s">
        <v>133</v>
      </c>
      <c r="L34" s="254">
        <v>581</v>
      </c>
      <c r="M34" s="254">
        <v>872.92123400000003</v>
      </c>
      <c r="N34" s="254">
        <v>997.850054</v>
      </c>
      <c r="O34" s="254">
        <v>239.92982000000001</v>
      </c>
      <c r="P34" s="254">
        <v>406.085983</v>
      </c>
      <c r="Q34" s="254">
        <v>0</v>
      </c>
      <c r="R34" s="254">
        <v>321.69323400000002</v>
      </c>
      <c r="S34" s="254">
        <v>564.62105499999996</v>
      </c>
      <c r="T34" s="25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</row>
    <row r="35" spans="1:115" x14ac:dyDescent="0.2">
      <c r="A35" s="277" t="s">
        <v>66</v>
      </c>
      <c r="B35" s="282">
        <v>0</v>
      </c>
      <c r="C35" s="282">
        <v>0</v>
      </c>
      <c r="D35" s="282">
        <v>0</v>
      </c>
      <c r="E35" s="282">
        <v>0</v>
      </c>
      <c r="F35" s="282">
        <v>0</v>
      </c>
      <c r="G35" s="282">
        <v>0</v>
      </c>
      <c r="H35" s="282">
        <v>0</v>
      </c>
      <c r="I35" s="282">
        <v>0</v>
      </c>
      <c r="J35" s="271"/>
      <c r="K35" s="279" t="s">
        <v>134</v>
      </c>
      <c r="L35" s="254"/>
      <c r="M35" s="254"/>
      <c r="N35" s="254"/>
      <c r="O35" s="254"/>
      <c r="P35" s="254">
        <v>0</v>
      </c>
      <c r="Q35" s="254">
        <v>0</v>
      </c>
      <c r="R35" s="254">
        <v>0</v>
      </c>
      <c r="S35" s="254">
        <v>0</v>
      </c>
      <c r="T35" s="25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</row>
    <row r="36" spans="1:115" x14ac:dyDescent="0.2">
      <c r="A36" s="278" t="s">
        <v>67</v>
      </c>
      <c r="B36" s="282">
        <v>5</v>
      </c>
      <c r="C36" s="282">
        <v>16.693951999999999</v>
      </c>
      <c r="D36" s="282">
        <v>0</v>
      </c>
      <c r="E36" s="282">
        <v>0</v>
      </c>
      <c r="F36" s="282">
        <v>32.951799999999999</v>
      </c>
      <c r="G36" s="282">
        <v>0</v>
      </c>
      <c r="H36" s="282">
        <v>0</v>
      </c>
      <c r="I36" s="282">
        <v>0</v>
      </c>
      <c r="J36" s="271"/>
      <c r="K36" s="253" t="s">
        <v>135</v>
      </c>
      <c r="L36" s="254">
        <v>17</v>
      </c>
      <c r="M36" s="254">
        <v>0</v>
      </c>
      <c r="N36" s="254">
        <v>0</v>
      </c>
      <c r="O36" s="254">
        <v>0</v>
      </c>
      <c r="P36" s="254">
        <v>0</v>
      </c>
      <c r="Q36" s="254">
        <v>0</v>
      </c>
      <c r="R36" s="254">
        <v>0</v>
      </c>
      <c r="S36" s="254">
        <v>0</v>
      </c>
      <c r="T36" s="25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</row>
    <row r="37" spans="1:115" x14ac:dyDescent="0.2">
      <c r="A37" s="283" t="s">
        <v>68</v>
      </c>
      <c r="B37" s="250"/>
      <c r="C37" s="250"/>
      <c r="D37" s="84">
        <v>755.20152599999994</v>
      </c>
      <c r="E37" s="84">
        <v>404.02669250000002</v>
      </c>
      <c r="F37" s="84">
        <v>2146.7752647000002</v>
      </c>
      <c r="G37" s="280">
        <v>104.83345300000001</v>
      </c>
      <c r="H37" s="280">
        <v>0</v>
      </c>
      <c r="I37" s="280">
        <v>1245.9689449</v>
      </c>
      <c r="J37" s="271"/>
      <c r="K37" s="253" t="s">
        <v>136</v>
      </c>
      <c r="L37" s="254">
        <v>1476</v>
      </c>
      <c r="M37" s="254">
        <v>1243.446238</v>
      </c>
      <c r="N37" s="254">
        <v>1506.4631528</v>
      </c>
      <c r="O37" s="254">
        <v>1173.7184471999999</v>
      </c>
      <c r="P37" s="254">
        <v>1558.3759504</v>
      </c>
      <c r="Q37" s="254">
        <v>0</v>
      </c>
      <c r="R37" s="254">
        <v>0</v>
      </c>
      <c r="S37" s="254">
        <v>1802.1257820000001</v>
      </c>
      <c r="T37" s="25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</row>
    <row r="38" spans="1:115" x14ac:dyDescent="0.2">
      <c r="A38" s="283" t="s">
        <v>69</v>
      </c>
      <c r="B38" s="250"/>
      <c r="C38" s="250"/>
      <c r="D38" s="84">
        <v>91.162967399999999</v>
      </c>
      <c r="E38" s="84">
        <v>228.05057600000001</v>
      </c>
      <c r="F38" s="84">
        <v>284.723049</v>
      </c>
      <c r="G38" s="280">
        <v>0</v>
      </c>
      <c r="H38" s="280">
        <v>0</v>
      </c>
      <c r="I38" s="280">
        <v>5.8381360000000004</v>
      </c>
      <c r="J38" s="271"/>
      <c r="K38" s="253" t="s">
        <v>137</v>
      </c>
      <c r="L38" s="254">
        <v>0</v>
      </c>
      <c r="M38" s="254">
        <v>9.3135890000000003</v>
      </c>
      <c r="N38" s="254">
        <v>11.603073999999999</v>
      </c>
      <c r="O38" s="254">
        <v>7.3032599999999999</v>
      </c>
      <c r="P38" s="254">
        <v>45.849346500000003</v>
      </c>
      <c r="Q38" s="254">
        <v>0</v>
      </c>
      <c r="R38" s="254">
        <v>0</v>
      </c>
      <c r="S38" s="254">
        <v>13.832857000000001</v>
      </c>
      <c r="T38" s="25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</row>
    <row r="39" spans="1:115" x14ac:dyDescent="0.2">
      <c r="A39" s="283" t="s">
        <v>70</v>
      </c>
      <c r="B39" s="250"/>
      <c r="C39" s="250"/>
      <c r="D39" s="84">
        <v>123.23885079999999</v>
      </c>
      <c r="E39" s="84">
        <v>65.803196600000007</v>
      </c>
      <c r="F39" s="84">
        <v>474.45464040000002</v>
      </c>
      <c r="G39" s="280">
        <v>40.482453</v>
      </c>
      <c r="H39" s="280">
        <v>0</v>
      </c>
      <c r="I39" s="280">
        <v>286.06915140000001</v>
      </c>
      <c r="J39" s="271"/>
      <c r="K39" s="253" t="s">
        <v>138</v>
      </c>
      <c r="L39" s="254">
        <v>34</v>
      </c>
      <c r="M39" s="254">
        <v>10.668775400000001</v>
      </c>
      <c r="N39" s="254">
        <v>56.3829049</v>
      </c>
      <c r="O39" s="254">
        <v>13.1974608</v>
      </c>
      <c r="P39" s="254">
        <v>35.034314999999999</v>
      </c>
      <c r="Q39" s="254">
        <v>0</v>
      </c>
      <c r="R39" s="254">
        <v>0</v>
      </c>
      <c r="S39" s="254">
        <v>31.480574099999998</v>
      </c>
      <c r="T39" s="25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</row>
    <row r="40" spans="1:115" x14ac:dyDescent="0.2">
      <c r="A40" s="283" t="s">
        <v>71</v>
      </c>
      <c r="B40" s="250"/>
      <c r="C40" s="250"/>
      <c r="D40" s="84">
        <v>118.2857751</v>
      </c>
      <c r="E40" s="84">
        <v>237.822453</v>
      </c>
      <c r="F40" s="84">
        <v>781.51671409999994</v>
      </c>
      <c r="G40" s="280">
        <v>77.492572999999993</v>
      </c>
      <c r="H40" s="280">
        <v>0</v>
      </c>
      <c r="I40" s="280">
        <v>418.29982890000002</v>
      </c>
      <c r="J40" s="271"/>
      <c r="K40" s="279" t="s">
        <v>139</v>
      </c>
      <c r="L40" s="254">
        <v>18</v>
      </c>
      <c r="M40" s="254">
        <v>31.714095</v>
      </c>
      <c r="N40" s="254">
        <v>42.2889208</v>
      </c>
      <c r="O40" s="254">
        <v>0</v>
      </c>
      <c r="P40" s="254"/>
      <c r="Q40" s="254"/>
      <c r="R40" s="254"/>
      <c r="S40" s="254"/>
      <c r="T40" s="25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</row>
    <row r="41" spans="1:115" x14ac:dyDescent="0.2">
      <c r="A41" s="278" t="s">
        <v>72</v>
      </c>
      <c r="B41" s="282">
        <v>899</v>
      </c>
      <c r="C41" s="282">
        <v>1293.1340981999997</v>
      </c>
      <c r="D41" s="282">
        <v>1087.8891192999999</v>
      </c>
      <c r="E41" s="282">
        <v>935.70291810000003</v>
      </c>
      <c r="F41" s="282">
        <v>3687.4696682000003</v>
      </c>
      <c r="G41" s="282">
        <v>222.80847900000001</v>
      </c>
      <c r="H41" s="282">
        <f>SUM(H37:H40)</f>
        <v>0</v>
      </c>
      <c r="I41" s="282">
        <f>SUM(I37:I40)</f>
        <v>1956.1760612</v>
      </c>
      <c r="J41" s="80"/>
      <c r="K41" s="279" t="s">
        <v>140</v>
      </c>
      <c r="L41" s="254">
        <v>1289</v>
      </c>
      <c r="M41" s="254">
        <v>823.15543724999998</v>
      </c>
      <c r="N41" s="254">
        <v>1711.8396769999999</v>
      </c>
      <c r="O41" s="254">
        <v>686.66181889999996</v>
      </c>
      <c r="P41" s="254">
        <v>1385.0887068</v>
      </c>
      <c r="Q41" s="254">
        <v>0</v>
      </c>
      <c r="R41" s="254">
        <v>0</v>
      </c>
      <c r="S41" s="254">
        <v>1350.8143752999999</v>
      </c>
      <c r="T41" s="25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</row>
    <row r="42" spans="1:115" x14ac:dyDescent="0.2">
      <c r="A42" s="278" t="s">
        <v>73</v>
      </c>
      <c r="B42" s="282">
        <v>0</v>
      </c>
      <c r="C42" s="282">
        <v>0</v>
      </c>
      <c r="D42" s="282">
        <v>7.6406530000000004</v>
      </c>
      <c r="E42" s="282">
        <v>70.454365199999998</v>
      </c>
      <c r="F42" s="282">
        <v>415.73832720000001</v>
      </c>
      <c r="G42" s="282">
        <v>0</v>
      </c>
      <c r="H42" s="282">
        <v>0</v>
      </c>
      <c r="I42" s="282">
        <v>26.675067599999998</v>
      </c>
      <c r="J42" s="99"/>
      <c r="K42" s="279" t="s">
        <v>141</v>
      </c>
      <c r="L42" s="254">
        <v>0</v>
      </c>
      <c r="M42" s="254">
        <v>0</v>
      </c>
      <c r="N42" s="254">
        <v>0</v>
      </c>
      <c r="O42" s="254">
        <v>0</v>
      </c>
      <c r="P42" s="254">
        <v>0</v>
      </c>
      <c r="Q42" s="254">
        <v>0</v>
      </c>
      <c r="R42" s="254">
        <v>0</v>
      </c>
      <c r="S42" s="254">
        <v>0</v>
      </c>
      <c r="T42" s="25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</row>
    <row r="43" spans="1:115" s="10" customFormat="1" ht="13.5" customHeight="1" x14ac:dyDescent="0.2">
      <c r="A43" s="278" t="s">
        <v>74</v>
      </c>
      <c r="B43" s="282">
        <v>11</v>
      </c>
      <c r="C43" s="282">
        <v>65.695031999999998</v>
      </c>
      <c r="D43" s="282">
        <v>19.27577762</v>
      </c>
      <c r="E43" s="282">
        <v>24.5516851</v>
      </c>
      <c r="F43" s="282">
        <v>10.6506866</v>
      </c>
      <c r="G43" s="282">
        <v>0</v>
      </c>
      <c r="H43" s="282">
        <v>15.209142</v>
      </c>
      <c r="I43" s="282">
        <v>29.726253</v>
      </c>
      <c r="J43" s="26"/>
      <c r="K43" s="253" t="s">
        <v>142</v>
      </c>
      <c r="L43" s="254">
        <v>793</v>
      </c>
      <c r="M43" s="254">
        <v>637.70397649999995</v>
      </c>
      <c r="N43" s="254">
        <v>677.74361859999999</v>
      </c>
      <c r="O43" s="254">
        <v>471.17432960000002</v>
      </c>
      <c r="P43" s="254">
        <v>416.91399009999998</v>
      </c>
      <c r="Q43" s="254">
        <v>0</v>
      </c>
      <c r="R43" s="254">
        <v>0</v>
      </c>
      <c r="S43" s="254">
        <v>375.07042949999999</v>
      </c>
      <c r="T43" s="130"/>
      <c r="U43" s="138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</row>
    <row r="44" spans="1:115" s="10" customFormat="1" ht="11.25" customHeight="1" x14ac:dyDescent="0.2">
      <c r="A44" s="278" t="s">
        <v>75</v>
      </c>
      <c r="B44" s="282">
        <v>0</v>
      </c>
      <c r="C44" s="282">
        <v>0</v>
      </c>
      <c r="D44" s="282">
        <v>0</v>
      </c>
      <c r="E44" s="282">
        <v>0</v>
      </c>
      <c r="F44" s="282">
        <v>0</v>
      </c>
      <c r="G44" s="282">
        <v>0</v>
      </c>
      <c r="H44" s="282">
        <v>0</v>
      </c>
      <c r="I44" s="282">
        <v>0</v>
      </c>
      <c r="J44" s="271"/>
      <c r="K44" s="253" t="s">
        <v>143</v>
      </c>
      <c r="L44" s="254">
        <v>259</v>
      </c>
      <c r="M44" s="254">
        <v>66.236260000000001</v>
      </c>
      <c r="N44" s="254">
        <v>304.332314</v>
      </c>
      <c r="O44" s="254">
        <v>72.332549</v>
      </c>
      <c r="P44" s="254">
        <v>332.19134700000001</v>
      </c>
      <c r="Q44" s="254">
        <v>0</v>
      </c>
      <c r="R44" s="254">
        <v>82.259056000000001</v>
      </c>
      <c r="S44" s="254">
        <v>301.37814800000001</v>
      </c>
      <c r="T44" s="130"/>
      <c r="U44" s="138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</row>
    <row r="45" spans="1:115" s="10" customFormat="1" ht="11.25" customHeight="1" x14ac:dyDescent="0.2">
      <c r="A45" s="292" t="s">
        <v>76</v>
      </c>
      <c r="B45" s="293">
        <v>0</v>
      </c>
      <c r="C45" s="293">
        <v>0</v>
      </c>
      <c r="D45" s="293">
        <v>0</v>
      </c>
      <c r="E45" s="293">
        <v>0</v>
      </c>
      <c r="F45" s="293">
        <v>0</v>
      </c>
      <c r="G45" s="282">
        <v>0</v>
      </c>
      <c r="H45" s="282">
        <v>0</v>
      </c>
      <c r="I45" s="282">
        <v>0</v>
      </c>
      <c r="J45" s="271"/>
      <c r="K45" s="102" t="s">
        <v>144</v>
      </c>
      <c r="L45" s="47">
        <v>34418</v>
      </c>
      <c r="M45" s="47">
        <v>24929.119646676292</v>
      </c>
      <c r="N45" s="111">
        <v>38546.697506479992</v>
      </c>
      <c r="O45" s="111">
        <v>18128.878236479999</v>
      </c>
      <c r="P45" s="111">
        <v>28429.805666310003</v>
      </c>
      <c r="Q45" s="111">
        <f>SUM(Q3:Q44)</f>
        <v>718.16315359999999</v>
      </c>
      <c r="R45" s="111">
        <f>SUM(R3:R44)</f>
        <v>597.46320630000002</v>
      </c>
      <c r="S45" s="111">
        <f>SUM(S3:S44)</f>
        <v>23071.640081990001</v>
      </c>
      <c r="T45" s="138"/>
      <c r="U45" s="138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</row>
    <row r="46" spans="1:115" s="10" customFormat="1" ht="11.25" customHeight="1" x14ac:dyDescent="0.2">
      <c r="A46" s="287" t="s">
        <v>77</v>
      </c>
      <c r="B46" s="79">
        <v>34418</v>
      </c>
      <c r="C46" s="79">
        <v>24929.119646676292</v>
      </c>
      <c r="D46" s="79">
        <v>38546.697506479992</v>
      </c>
      <c r="E46" s="79">
        <v>18128.923628479999</v>
      </c>
      <c r="F46" s="79">
        <v>28429.805666310003</v>
      </c>
      <c r="G46" s="79">
        <v>718.16315359999999</v>
      </c>
      <c r="H46" s="79">
        <f>H3+H22+H27+H34+H35+H36+H41+H42+H43+H44+H45</f>
        <v>597.46320630000002</v>
      </c>
      <c r="I46" s="79">
        <f>I3+I22+I27+I34+I35+I36+I41+I42+I43+I44+I45</f>
        <v>23071.640081990005</v>
      </c>
      <c r="J46" s="26"/>
      <c r="K46" s="271"/>
      <c r="L46" s="271"/>
      <c r="M46" s="271"/>
      <c r="N46" s="271"/>
      <c r="O46" s="271"/>
      <c r="P46" s="271"/>
      <c r="Q46" s="271"/>
      <c r="R46" s="271"/>
      <c r="S46" s="212"/>
      <c r="T46" s="138"/>
      <c r="U46" s="138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</row>
    <row r="47" spans="1:115" s="10" customFormat="1" ht="11.25" customHeight="1" x14ac:dyDescent="0.2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"/>
      <c r="O47" s="27"/>
      <c r="P47" s="27"/>
      <c r="Q47" s="27"/>
      <c r="R47" s="271"/>
      <c r="S47" s="212"/>
      <c r="T47" s="271"/>
      <c r="U47" s="138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</row>
    <row r="48" spans="1:115" s="10" customFormat="1" ht="11.25" customHeight="1" x14ac:dyDescent="0.2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"/>
      <c r="N48" s="95"/>
      <c r="O48" s="95"/>
      <c r="P48" s="95"/>
      <c r="Q48" s="26"/>
      <c r="R48" s="212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271"/>
      <c r="BR48" s="271"/>
      <c r="BS48" s="27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71"/>
      <c r="DE48" s="271"/>
      <c r="DF48" s="271"/>
      <c r="DG48" s="271"/>
      <c r="DH48" s="271"/>
      <c r="DI48" s="271"/>
      <c r="DJ48" s="271"/>
      <c r="DK48" s="271"/>
    </row>
    <row r="49" spans="6:18" s="10" customFormat="1" ht="11.25" customHeight="1" x14ac:dyDescent="0.2">
      <c r="F49" s="271"/>
      <c r="M49" s="27"/>
      <c r="N49" s="27"/>
      <c r="O49" s="27"/>
      <c r="P49" s="27"/>
      <c r="Q49" s="271"/>
      <c r="R49" s="212"/>
    </row>
    <row r="50" spans="6:18" s="10" customFormat="1" ht="11.25" customHeight="1" x14ac:dyDescent="0.2">
      <c r="F50" s="271"/>
      <c r="M50" s="27"/>
      <c r="N50" s="27"/>
      <c r="O50" s="27"/>
      <c r="P50" s="27"/>
      <c r="Q50" s="271"/>
      <c r="R50" s="212"/>
    </row>
    <row r="51" spans="6:18" s="10" customFormat="1" ht="11.25" customHeight="1" x14ac:dyDescent="0.2">
      <c r="F51" s="271"/>
      <c r="M51" s="27"/>
      <c r="N51" s="27"/>
      <c r="O51" s="27"/>
      <c r="P51" s="27"/>
      <c r="Q51" s="271"/>
      <c r="R51" s="212"/>
    </row>
    <row r="52" spans="6:18" s="10" customFormat="1" ht="11.25" customHeight="1" x14ac:dyDescent="0.2">
      <c r="F52" s="271"/>
      <c r="M52" s="27"/>
      <c r="N52" s="27"/>
      <c r="O52" s="27"/>
      <c r="P52" s="27"/>
      <c r="Q52" s="26"/>
      <c r="R52" s="212"/>
    </row>
    <row r="53" spans="6:18" s="10" customFormat="1" ht="11.25" customHeight="1" x14ac:dyDescent="0.2">
      <c r="F53" s="271"/>
      <c r="M53" s="27"/>
      <c r="N53" s="27"/>
      <c r="O53" s="27"/>
      <c r="P53" s="27"/>
      <c r="Q53" s="271"/>
      <c r="R53" s="212"/>
    </row>
    <row r="54" spans="6:18" s="10" customFormat="1" ht="11.25" customHeight="1" x14ac:dyDescent="0.2">
      <c r="F54" s="271"/>
      <c r="M54" s="27"/>
      <c r="N54" s="27"/>
      <c r="O54" s="27"/>
      <c r="P54" s="27"/>
      <c r="Q54" s="271"/>
      <c r="R54" s="212"/>
    </row>
    <row r="55" spans="6:18" s="10" customFormat="1" ht="11.25" customHeight="1" x14ac:dyDescent="0.2">
      <c r="F55" s="271"/>
      <c r="M55" s="27"/>
      <c r="N55" s="27"/>
      <c r="O55" s="27"/>
      <c r="P55" s="27"/>
      <c r="Q55" s="271"/>
      <c r="R55" s="212"/>
    </row>
    <row r="56" spans="6:18" s="10" customFormat="1" ht="11.25" customHeight="1" x14ac:dyDescent="0.2">
      <c r="F56" s="271"/>
      <c r="M56" s="27"/>
      <c r="N56" s="27"/>
      <c r="O56" s="27"/>
      <c r="P56" s="27"/>
      <c r="Q56" s="271"/>
      <c r="R56" s="212"/>
    </row>
    <row r="57" spans="6:18" s="10" customFormat="1" ht="11.25" customHeight="1" x14ac:dyDescent="0.2">
      <c r="F57" s="271"/>
      <c r="M57" s="27"/>
      <c r="N57" s="27"/>
      <c r="O57" s="27"/>
      <c r="P57" s="27"/>
      <c r="Q57" s="271"/>
      <c r="R57" s="212"/>
    </row>
    <row r="58" spans="6:18" s="10" customFormat="1" ht="11.25" customHeight="1" x14ac:dyDescent="0.2">
      <c r="F58" s="271"/>
      <c r="M58" s="27"/>
      <c r="N58" s="27"/>
      <c r="O58" s="27"/>
      <c r="P58" s="27"/>
      <c r="Q58" s="271"/>
      <c r="R58" s="212"/>
    </row>
    <row r="59" spans="6:18" s="10" customFormat="1" ht="11.25" customHeight="1" x14ac:dyDescent="0.2">
      <c r="F59" s="271"/>
      <c r="M59" s="27"/>
      <c r="N59" s="27"/>
      <c r="O59" s="27"/>
      <c r="P59" s="27"/>
      <c r="Q59" s="271"/>
      <c r="R59" s="212"/>
    </row>
    <row r="60" spans="6:18" s="10" customFormat="1" ht="11.25" customHeight="1" x14ac:dyDescent="0.2">
      <c r="F60" s="271"/>
      <c r="M60" s="27"/>
      <c r="N60" s="27"/>
      <c r="O60" s="27"/>
      <c r="P60" s="27"/>
      <c r="Q60" s="271"/>
      <c r="R60" s="212"/>
    </row>
    <row r="61" spans="6:18" s="10" customFormat="1" ht="11.25" customHeight="1" x14ac:dyDescent="0.2">
      <c r="F61" s="271"/>
      <c r="M61" s="27"/>
      <c r="N61" s="27"/>
      <c r="O61" s="27"/>
      <c r="P61" s="27"/>
      <c r="Q61" s="271"/>
      <c r="R61" s="212"/>
    </row>
    <row r="62" spans="6:18" s="10" customFormat="1" ht="11.25" customHeight="1" x14ac:dyDescent="0.2">
      <c r="F62" s="271"/>
      <c r="M62" s="27"/>
      <c r="N62" s="27"/>
      <c r="O62" s="27"/>
      <c r="P62" s="27"/>
      <c r="Q62" s="271"/>
      <c r="R62" s="212"/>
    </row>
    <row r="63" spans="6:18" s="10" customFormat="1" ht="11.25" customHeight="1" x14ac:dyDescent="0.2">
      <c r="F63" s="271"/>
      <c r="M63" s="27"/>
      <c r="N63" s="27"/>
      <c r="O63" s="27"/>
      <c r="P63" s="27"/>
      <c r="Q63" s="271"/>
      <c r="R63" s="212"/>
    </row>
    <row r="64" spans="6:18" s="10" customFormat="1" ht="11.25" customHeight="1" x14ac:dyDescent="0.2">
      <c r="F64" s="271"/>
      <c r="M64" s="27"/>
      <c r="N64" s="27"/>
      <c r="O64" s="27"/>
      <c r="P64" s="27"/>
      <c r="Q64" s="271"/>
      <c r="R64" s="212"/>
    </row>
    <row r="65" spans="6:19" s="10" customFormat="1" ht="11.25" customHeight="1" x14ac:dyDescent="0.2">
      <c r="F65" s="271"/>
      <c r="J65" s="250"/>
      <c r="K65" s="271"/>
      <c r="L65" s="271"/>
      <c r="M65" s="27"/>
      <c r="N65" s="27"/>
      <c r="O65" s="27"/>
      <c r="P65" s="27"/>
      <c r="Q65" s="271"/>
      <c r="R65" s="212"/>
      <c r="S65" s="271"/>
    </row>
    <row r="66" spans="6:19" x14ac:dyDescent="0.2">
      <c r="J66" s="250"/>
      <c r="K66" s="250"/>
      <c r="L66" s="250"/>
      <c r="M66" s="250"/>
      <c r="N66" s="250"/>
      <c r="O66" s="250"/>
      <c r="Q66" s="271"/>
      <c r="R66" s="212"/>
      <c r="S66" s="271"/>
    </row>
    <row r="67" spans="6:19" x14ac:dyDescent="0.2">
      <c r="J67" s="250"/>
      <c r="K67" s="84"/>
      <c r="L67" s="250"/>
      <c r="M67" s="250"/>
      <c r="N67" s="250"/>
      <c r="O67" s="250"/>
      <c r="Q67" s="271"/>
      <c r="R67" s="258"/>
      <c r="S67" s="250"/>
    </row>
    <row r="79" spans="6:19" x14ac:dyDescent="0.2">
      <c r="J79" s="271"/>
      <c r="K79" s="250"/>
      <c r="L79" s="250"/>
      <c r="M79" s="250"/>
      <c r="N79" s="250"/>
      <c r="O79" s="250"/>
      <c r="Q79" s="271"/>
      <c r="R79" s="258"/>
      <c r="S79" s="250"/>
    </row>
    <row r="80" spans="6:19" s="10" customFormat="1" ht="11.25" customHeight="1" x14ac:dyDescent="0.2">
      <c r="F80" s="271"/>
      <c r="J80" s="250"/>
      <c r="K80" s="271"/>
      <c r="L80" s="271"/>
      <c r="M80" s="27"/>
      <c r="N80" s="27"/>
      <c r="O80" s="27"/>
      <c r="P80" s="27"/>
      <c r="Q80" s="271"/>
      <c r="R80" s="258"/>
      <c r="S80" s="250"/>
    </row>
    <row r="81" spans="18:19" x14ac:dyDescent="0.2">
      <c r="R81" s="212"/>
      <c r="S81" s="271"/>
    </row>
  </sheetData>
  <mergeCells count="1">
    <mergeCell ref="K1:S1"/>
  </mergeCells>
  <phoneticPr fontId="19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H117"/>
  <sheetViews>
    <sheetView zoomScale="85" zoomScaleNormal="85" workbookViewId="0">
      <selection activeCell="N46" sqref="N46"/>
    </sheetView>
  </sheetViews>
  <sheetFormatPr defaultRowHeight="12.75" x14ac:dyDescent="0.2"/>
  <cols>
    <col min="1" max="1" width="28.7109375" customWidth="1"/>
    <col min="2" max="4" width="9" bestFit="1" customWidth="1"/>
    <col min="5" max="5" width="12.7109375" bestFit="1" customWidth="1"/>
    <col min="6" max="6" width="12.7109375" style="250" customWidth="1"/>
    <col min="7" max="7" width="12.7109375" bestFit="1" customWidth="1"/>
    <col min="8" max="8" width="12.5703125" bestFit="1" customWidth="1"/>
    <col min="9" max="9" width="12.5703125" style="183" bestFit="1" customWidth="1"/>
    <col min="10" max="10" width="21.42578125" customWidth="1"/>
    <col min="11" max="11" width="42" bestFit="1" customWidth="1"/>
    <col min="12" max="12" width="8.7109375" customWidth="1"/>
    <col min="13" max="13" width="9.7109375" customWidth="1"/>
    <col min="14" max="14" width="12.7109375" bestFit="1" customWidth="1"/>
    <col min="15" max="15" width="12.7109375" customWidth="1"/>
    <col min="16" max="16" width="12.7109375" style="250" customWidth="1"/>
    <col min="17" max="17" width="12.28515625" bestFit="1" customWidth="1"/>
    <col min="18" max="18" width="11.5703125" style="105" bestFit="1" customWidth="1"/>
    <col min="19" max="19" width="13.5703125" style="105" bestFit="1" customWidth="1"/>
    <col min="20" max="21" width="9.28515625" style="105"/>
    <col min="22" max="24" width="9.28515625" style="105" customWidth="1"/>
    <col min="25" max="32" width="9.28515625" style="105"/>
  </cols>
  <sheetData>
    <row r="1" spans="1:34" ht="13.15" customHeight="1" x14ac:dyDescent="0.2">
      <c r="A1" s="385" t="s">
        <v>145</v>
      </c>
      <c r="B1" s="386"/>
      <c r="C1" s="386"/>
      <c r="D1" s="386"/>
      <c r="E1" s="386"/>
      <c r="F1" s="386"/>
      <c r="G1" s="386"/>
      <c r="H1" s="386"/>
      <c r="I1" s="387"/>
      <c r="J1" s="183"/>
      <c r="K1" s="388" t="s">
        <v>146</v>
      </c>
      <c r="L1" s="389"/>
      <c r="M1" s="389"/>
      <c r="N1" s="389"/>
      <c r="O1" s="389"/>
      <c r="P1" s="389"/>
      <c r="Q1" s="389"/>
      <c r="R1" s="389"/>
      <c r="S1" s="389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</row>
    <row r="2" spans="1:34" x14ac:dyDescent="0.2">
      <c r="A2" s="155" t="s">
        <v>84</v>
      </c>
      <c r="B2" s="290">
        <v>2016</v>
      </c>
      <c r="C2" s="290">
        <v>2017</v>
      </c>
      <c r="D2" s="295">
        <v>2018</v>
      </c>
      <c r="E2" s="295">
        <v>2019</v>
      </c>
      <c r="F2" s="295">
        <v>2020</v>
      </c>
      <c r="G2" s="295" t="s">
        <v>217</v>
      </c>
      <c r="H2" s="295" t="s">
        <v>219</v>
      </c>
      <c r="I2" s="295" t="s">
        <v>85</v>
      </c>
      <c r="J2" s="183"/>
      <c r="K2" s="82" t="s">
        <v>147</v>
      </c>
      <c r="L2" s="268">
        <v>2016</v>
      </c>
      <c r="M2" s="268">
        <v>2017</v>
      </c>
      <c r="N2" s="268">
        <v>2018</v>
      </c>
      <c r="O2" s="268">
        <v>2019</v>
      </c>
      <c r="P2" s="268">
        <v>2020</v>
      </c>
      <c r="Q2" s="268" t="s">
        <v>217</v>
      </c>
      <c r="R2" s="268" t="s">
        <v>219</v>
      </c>
      <c r="S2" s="268" t="s">
        <v>85</v>
      </c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</row>
    <row r="3" spans="1:34" x14ac:dyDescent="0.2">
      <c r="A3" s="156" t="s">
        <v>34</v>
      </c>
      <c r="B3" s="157">
        <v>-8602</v>
      </c>
      <c r="C3" s="157">
        <v>-2868.1938657500095</v>
      </c>
      <c r="D3" s="158">
        <v>-1337.34603423</v>
      </c>
      <c r="E3" s="158">
        <v>-4587.5350612900002</v>
      </c>
      <c r="F3" s="158">
        <v>1611.2016791699998</v>
      </c>
      <c r="G3" s="158">
        <f>'1.2 Nettokøb område'!G4-'1.4 Udbytter'!G3</f>
        <v>-71.459293600000009</v>
      </c>
      <c r="H3" s="158">
        <f>'1.2 Nettokøb område'!H4-'1.4 Udbytter'!H3</f>
        <v>948.22580556999992</v>
      </c>
      <c r="I3" s="158">
        <f>'1.2 Nettokøb område'!I4-'1.4 Udbytter'!I3</f>
        <v>2405.5100364899999</v>
      </c>
      <c r="J3" s="183"/>
      <c r="K3" s="250" t="s">
        <v>102</v>
      </c>
      <c r="L3" s="250"/>
      <c r="M3" s="260">
        <v>484.36183620000003</v>
      </c>
      <c r="N3" s="262">
        <v>238.55137038000004</v>
      </c>
      <c r="O3" s="254">
        <v>382.49966000000001</v>
      </c>
      <c r="P3" s="254">
        <v>454.25879400000002</v>
      </c>
      <c r="Q3" s="254">
        <f>'2.3 Foreninger nettokøb'!G4-'1.4 Udbytter'!Q3</f>
        <v>15.077185</v>
      </c>
      <c r="R3" s="254">
        <f>'2.3 Foreninger nettokøb'!H4-'1.4 Udbytter'!R3</f>
        <v>12.043866000000001</v>
      </c>
      <c r="S3" s="254">
        <f>'2.3 Foreninger nettokøb'!I4-'1.4 Udbytter'!S3</f>
        <v>57.918745999999999</v>
      </c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</row>
    <row r="4" spans="1:34" x14ac:dyDescent="0.2">
      <c r="A4" s="159" t="s">
        <v>35</v>
      </c>
      <c r="B4" s="160">
        <v>-59</v>
      </c>
      <c r="C4" s="160">
        <v>-39.469504999999998</v>
      </c>
      <c r="D4" s="161">
        <v>-4.5038040000000006</v>
      </c>
      <c r="E4" s="161">
        <v>-102.257047</v>
      </c>
      <c r="F4" s="161">
        <v>-7.6602540000000001</v>
      </c>
      <c r="G4" s="345">
        <f>'1.2 Nettokøb område'!G5-'1.4 Udbytter'!G4</f>
        <v>4.9124499999999998</v>
      </c>
      <c r="H4" s="345">
        <f>'1.2 Nettokøb område'!H5-'1.4 Udbytter'!H4</f>
        <v>3.7717999999999998</v>
      </c>
      <c r="I4" s="345">
        <f>'1.2 Nettokøb område'!I5-'1.4 Udbytter'!I4</f>
        <v>10.083541</v>
      </c>
      <c r="J4" s="183"/>
      <c r="K4" s="256" t="s">
        <v>103</v>
      </c>
      <c r="L4" s="254">
        <v>436</v>
      </c>
      <c r="M4" s="260">
        <v>30.55713978</v>
      </c>
      <c r="N4" s="262">
        <v>-87.594678920000007</v>
      </c>
      <c r="O4" s="254">
        <v>-219.58237216000001</v>
      </c>
      <c r="P4" s="254">
        <v>160.93585149</v>
      </c>
      <c r="Q4" s="254">
        <f>'2.3 Foreninger nettokøb'!G5-'1.4 Udbytter'!Q4</f>
        <v>-15.95115</v>
      </c>
      <c r="R4" s="254">
        <f>'2.3 Foreninger nettokøb'!H5-'1.4 Udbytter'!R4</f>
        <v>-79.464447903000007</v>
      </c>
      <c r="S4" s="254">
        <f>'2.3 Foreninger nettokøb'!I5-'1.4 Udbytter'!S4</f>
        <v>-464.64466900299999</v>
      </c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</row>
    <row r="5" spans="1:34" x14ac:dyDescent="0.2">
      <c r="A5" s="159" t="s">
        <v>36</v>
      </c>
      <c r="B5" s="160">
        <v>0</v>
      </c>
      <c r="C5" s="160">
        <v>0</v>
      </c>
      <c r="D5" s="161">
        <v>0</v>
      </c>
      <c r="E5" s="161">
        <v>3123.410402</v>
      </c>
      <c r="F5" s="161">
        <v>46.691879999999998</v>
      </c>
      <c r="G5" s="345">
        <f>'1.2 Nettokøb område'!G6-'1.4 Udbytter'!G5</f>
        <v>8.4681999999999995</v>
      </c>
      <c r="H5" s="345">
        <f>'1.2 Nettokøb område'!H6-'1.4 Udbytter'!H5</f>
        <v>-0.86799999999999999</v>
      </c>
      <c r="I5" s="345">
        <f>'1.2 Nettokøb område'!I6-'1.4 Udbytter'!I5</f>
        <v>953.32159999999999</v>
      </c>
      <c r="J5" s="183"/>
      <c r="K5" s="256" t="s">
        <v>104</v>
      </c>
      <c r="L5" s="254"/>
      <c r="M5" s="260">
        <v>37.186149999999998</v>
      </c>
      <c r="N5" s="262">
        <v>-146.58642377999999</v>
      </c>
      <c r="O5" s="254">
        <v>0</v>
      </c>
      <c r="P5" s="254">
        <v>0</v>
      </c>
      <c r="Q5" s="254">
        <f>'2.3 Foreninger nettokøb'!G6-'1.4 Udbytter'!Q5</f>
        <v>0</v>
      </c>
      <c r="R5" s="254">
        <f>'2.3 Foreninger nettokøb'!H6-'1.4 Udbytter'!R5</f>
        <v>0</v>
      </c>
      <c r="S5" s="254">
        <f>'2.3 Foreninger nettokøb'!I6-'1.4 Udbytter'!S5</f>
        <v>0</v>
      </c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</row>
    <row r="6" spans="1:34" x14ac:dyDescent="0.2">
      <c r="A6" s="159" t="s">
        <v>37</v>
      </c>
      <c r="B6" s="160">
        <v>-620</v>
      </c>
      <c r="C6" s="160">
        <v>2834.8729614878175</v>
      </c>
      <c r="D6" s="161">
        <v>4001.3872446955361</v>
      </c>
      <c r="E6" s="161">
        <v>-7114.0546133200005</v>
      </c>
      <c r="F6" s="161">
        <v>-1052.3984984199999</v>
      </c>
      <c r="G6" s="345">
        <f>'1.2 Nettokøb område'!G7-'1.4 Udbytter'!G6</f>
        <v>1407.2860375499999</v>
      </c>
      <c r="H6" s="345">
        <f>'1.2 Nettokøb område'!H7-'1.4 Udbytter'!H6</f>
        <v>664.53991022999992</v>
      </c>
      <c r="I6" s="345">
        <f>'1.2 Nettokøb område'!I7-'1.4 Udbytter'!I6</f>
        <v>1486.6875127900003</v>
      </c>
      <c r="J6" s="183"/>
      <c r="K6" s="256" t="s">
        <v>105</v>
      </c>
      <c r="L6" s="254">
        <v>2452</v>
      </c>
      <c r="M6" s="260">
        <v>-1225.3899013210601</v>
      </c>
      <c r="N6" s="262">
        <v>-700.97813307085016</v>
      </c>
      <c r="O6" s="254">
        <v>12205.46428561</v>
      </c>
      <c r="P6" s="254">
        <v>10650.022547680001</v>
      </c>
      <c r="Q6" s="254">
        <f>'2.3 Foreninger nettokøb'!G7-'1.4 Udbytter'!Q6</f>
        <v>1287.7361258200001</v>
      </c>
      <c r="R6" s="254">
        <f>'2.3 Foreninger nettokøb'!H7-'1.4 Udbytter'!R6</f>
        <v>986.84822380999992</v>
      </c>
      <c r="S6" s="254">
        <f>'2.3 Foreninger nettokøb'!I7-'1.4 Udbytter'!S6</f>
        <v>3674.5236254199999</v>
      </c>
      <c r="T6" s="258"/>
      <c r="U6" s="258"/>
      <c r="V6" s="12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</row>
    <row r="7" spans="1:34" x14ac:dyDescent="0.2">
      <c r="A7" s="159" t="s">
        <v>38</v>
      </c>
      <c r="B7" s="160">
        <v>-302</v>
      </c>
      <c r="C7" s="160">
        <v>22.121479730000001</v>
      </c>
      <c r="D7" s="161">
        <v>-392.73412461999999</v>
      </c>
      <c r="E7" s="161">
        <v>-173.04115407</v>
      </c>
      <c r="F7" s="161">
        <v>-114.84281027</v>
      </c>
      <c r="G7" s="345">
        <f>'1.2 Nettokøb område'!G8-'1.4 Udbytter'!G7</f>
        <v>-1.92937622</v>
      </c>
      <c r="H7" s="345">
        <f>'1.2 Nettokøb område'!H8-'1.4 Udbytter'!H7</f>
        <v>3.4352499999999999</v>
      </c>
      <c r="I7" s="345">
        <f>'1.2 Nettokøb område'!I8-'1.4 Udbytter'!I7</f>
        <v>18.674460420000003</v>
      </c>
      <c r="J7" s="183"/>
      <c r="K7" s="256" t="s">
        <v>148</v>
      </c>
      <c r="L7" s="254">
        <v>27</v>
      </c>
      <c r="M7" s="260">
        <v>-25.571358239999995</v>
      </c>
      <c r="N7" s="262">
        <v>-96.493304649999985</v>
      </c>
      <c r="O7" s="254">
        <v>465.71181976000003</v>
      </c>
      <c r="P7" s="254">
        <v>407.76347404000001</v>
      </c>
      <c r="Q7" s="254">
        <f>'2.3 Foreninger nettokøb'!G8-'1.4 Udbytter'!Q7</f>
        <v>-46.44598448</v>
      </c>
      <c r="R7" s="254">
        <f>'2.3 Foreninger nettokøb'!H8-'1.4 Udbytter'!R7</f>
        <v>-17.421029310000002</v>
      </c>
      <c r="S7" s="254">
        <f>'2.3 Foreninger nettokøb'!I8-'1.4 Udbytter'!S7</f>
        <v>-74.988517959999996</v>
      </c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</row>
    <row r="8" spans="1:34" x14ac:dyDescent="0.2">
      <c r="A8" s="159" t="s">
        <v>39</v>
      </c>
      <c r="B8" s="160">
        <v>-1974</v>
      </c>
      <c r="C8" s="160">
        <v>2614.8115872122999</v>
      </c>
      <c r="D8" s="161">
        <v>-2775.5323452551156</v>
      </c>
      <c r="E8" s="161">
        <v>-5926.8194565998219</v>
      </c>
      <c r="F8" s="161">
        <v>-2389.63869587</v>
      </c>
      <c r="G8" s="345">
        <f>'1.2 Nettokøb område'!G9-'1.4 Udbytter'!G8</f>
        <v>140.44487416999999</v>
      </c>
      <c r="H8" s="345">
        <f>'1.2 Nettokøb område'!H9-'1.4 Udbytter'!H8</f>
        <v>163.59619251000001</v>
      </c>
      <c r="I8" s="345">
        <f>'1.2 Nettokøb område'!I9-'1.4 Udbytter'!I8</f>
        <v>164.74324392999995</v>
      </c>
      <c r="J8" s="183"/>
      <c r="K8" s="256" t="s">
        <v>107</v>
      </c>
      <c r="L8" s="254">
        <v>52</v>
      </c>
      <c r="M8" s="260">
        <v>758.71804788999998</v>
      </c>
      <c r="N8" s="262">
        <v>861.44187778000014</v>
      </c>
      <c r="O8" s="254">
        <v>2832.9016280000001</v>
      </c>
      <c r="P8" s="254">
        <v>1529.2063536999999</v>
      </c>
      <c r="Q8" s="254">
        <f>'2.3 Foreninger nettokøb'!G9-'1.4 Udbytter'!Q8</f>
        <v>-125.48456544</v>
      </c>
      <c r="R8" s="254">
        <f>'2.3 Foreninger nettokøb'!H9-'1.4 Udbytter'!R8</f>
        <v>-14.50863603</v>
      </c>
      <c r="S8" s="254">
        <f>'2.3 Foreninger nettokøb'!I9-'1.4 Udbytter'!S8</f>
        <v>-655.65134447000003</v>
      </c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</row>
    <row r="9" spans="1:34" x14ac:dyDescent="0.2">
      <c r="A9" s="159" t="s">
        <v>40</v>
      </c>
      <c r="B9" s="160">
        <v>515</v>
      </c>
      <c r="C9" s="160">
        <v>-388.93744536999998</v>
      </c>
      <c r="D9" s="161">
        <v>-1661.3918027499999</v>
      </c>
      <c r="E9" s="161">
        <v>-2102.9794141100001</v>
      </c>
      <c r="F9" s="161">
        <v>-1240.2532101500001</v>
      </c>
      <c r="G9" s="345">
        <f>'1.2 Nettokøb område'!G10-'1.4 Udbytter'!G9</f>
        <v>186.44048828000001</v>
      </c>
      <c r="H9" s="345">
        <f>'1.2 Nettokøb område'!H10-'1.4 Udbytter'!H9</f>
        <v>84.629602910000003</v>
      </c>
      <c r="I9" s="345">
        <f>'1.2 Nettokøb område'!I10-'1.4 Udbytter'!I9</f>
        <v>554.22436030999995</v>
      </c>
      <c r="J9" s="183"/>
      <c r="K9" s="256" t="s">
        <v>108</v>
      </c>
      <c r="L9" s="254">
        <v>525</v>
      </c>
      <c r="M9" s="260">
        <v>-1812.71829327</v>
      </c>
      <c r="N9" s="262">
        <v>-271.09465397999998</v>
      </c>
      <c r="O9" s="254">
        <v>-664.48805152999989</v>
      </c>
      <c r="P9" s="254">
        <v>250.26011719000002</v>
      </c>
      <c r="Q9" s="254">
        <f>'2.3 Foreninger nettokøb'!G10-'1.4 Udbytter'!Q9</f>
        <v>179.66335788000001</v>
      </c>
      <c r="R9" s="254">
        <f>'2.3 Foreninger nettokøb'!H10-'1.4 Udbytter'!R9</f>
        <v>69.904694860000006</v>
      </c>
      <c r="S9" s="254">
        <f>'2.3 Foreninger nettokøb'!I10-'1.4 Udbytter'!S9</f>
        <v>507.87702808999995</v>
      </c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</row>
    <row r="10" spans="1:34" x14ac:dyDescent="0.2">
      <c r="A10" s="159" t="s">
        <v>41</v>
      </c>
      <c r="B10" s="160">
        <v>11333</v>
      </c>
      <c r="C10" s="160">
        <v>-1107.6929854444634</v>
      </c>
      <c r="D10" s="161">
        <v>2313.3488168146268</v>
      </c>
      <c r="E10" s="161">
        <v>10815.861140313018</v>
      </c>
      <c r="F10" s="161">
        <v>12676.66048308077</v>
      </c>
      <c r="G10" s="345">
        <f>'1.2 Nettokøb område'!G11-'1.4 Udbytter'!G10</f>
        <v>551.97944677999999</v>
      </c>
      <c r="H10" s="345">
        <f>'1.2 Nettokøb område'!H11-'1.4 Udbytter'!H10</f>
        <v>-2539.9360818600003</v>
      </c>
      <c r="I10" s="345">
        <f>'1.2 Nettokøb område'!I11-'1.4 Udbytter'!I10</f>
        <v>-6138.2153839625826</v>
      </c>
      <c r="J10" s="315"/>
      <c r="K10" s="256" t="s">
        <v>109</v>
      </c>
      <c r="L10" s="254">
        <v>-2256</v>
      </c>
      <c r="M10" s="260">
        <v>-13538.737762783745</v>
      </c>
      <c r="N10" s="262">
        <v>-3118.0355609098333</v>
      </c>
      <c r="O10" s="254">
        <v>-19085.744247586401</v>
      </c>
      <c r="P10" s="254">
        <v>-9944.1084024706652</v>
      </c>
      <c r="Q10" s="254">
        <f>'2.3 Foreninger nettokøb'!G11-'1.4 Udbytter'!Q10</f>
        <v>1721.3297679663797</v>
      </c>
      <c r="R10" s="254">
        <f>'2.3 Foreninger nettokøb'!H11-'1.4 Udbytter'!R10</f>
        <v>1808.4804769471414</v>
      </c>
      <c r="S10" s="254">
        <f>'2.3 Foreninger nettokøb'!I11-'1.4 Udbytter'!S10</f>
        <v>163.53361596854666</v>
      </c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</row>
    <row r="11" spans="1:34" x14ac:dyDescent="0.2">
      <c r="A11" s="159" t="s">
        <v>42</v>
      </c>
      <c r="B11" s="160">
        <v>-259</v>
      </c>
      <c r="C11" s="160">
        <v>47.509897100000003</v>
      </c>
      <c r="D11" s="161">
        <v>-237.35246860000001</v>
      </c>
      <c r="E11" s="161">
        <v>-114.26356270000001</v>
      </c>
      <c r="F11" s="161">
        <v>-20.8960562</v>
      </c>
      <c r="G11" s="345">
        <f>'1.2 Nettokøb område'!G12-'1.4 Udbytter'!G11</f>
        <v>1.9592750000000001</v>
      </c>
      <c r="H11" s="345">
        <f>'1.2 Nettokøb område'!H12-'1.4 Udbytter'!H11</f>
        <v>-11.350815000000001</v>
      </c>
      <c r="I11" s="345">
        <f>'1.2 Nettokøb område'!I12-'1.4 Udbytter'!I11</f>
        <v>-67.827549570000002</v>
      </c>
      <c r="J11" s="183"/>
      <c r="K11" s="256" t="s">
        <v>110</v>
      </c>
      <c r="L11" s="254"/>
      <c r="M11" s="260">
        <v>156.39819700000001</v>
      </c>
      <c r="N11" s="262">
        <v>77.651287999999994</v>
      </c>
      <c r="O11" s="254">
        <v>6.3620210000000004</v>
      </c>
      <c r="P11" s="254">
        <v>45.470066000000003</v>
      </c>
      <c r="Q11" s="254">
        <f>'2.3 Foreninger nettokøb'!G12-'1.4 Udbytter'!Q11</f>
        <v>-5.19</v>
      </c>
      <c r="R11" s="254">
        <f>'2.3 Foreninger nettokøb'!H12-'1.4 Udbytter'!R11</f>
        <v>2.5872000000000002</v>
      </c>
      <c r="S11" s="254">
        <f>'2.3 Foreninger nettokøb'!I12-'1.4 Udbytter'!S11</f>
        <v>-0.52922999999999998</v>
      </c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</row>
    <row r="12" spans="1:34" x14ac:dyDescent="0.2">
      <c r="A12" s="159" t="s">
        <v>43</v>
      </c>
      <c r="B12" s="160">
        <v>-496</v>
      </c>
      <c r="C12" s="160">
        <v>93.922603800000005</v>
      </c>
      <c r="D12" s="161">
        <v>-53.962849999999975</v>
      </c>
      <c r="E12" s="161">
        <v>-15.818974799999999</v>
      </c>
      <c r="F12" s="161">
        <v>386.80572990000002</v>
      </c>
      <c r="G12" s="345">
        <f>'1.2 Nettokøb område'!G13-'1.4 Udbytter'!G12</f>
        <v>-6.5899475000000001</v>
      </c>
      <c r="H12" s="345">
        <f>'1.2 Nettokøb område'!H13-'1.4 Udbytter'!H12</f>
        <v>27.96837</v>
      </c>
      <c r="I12" s="345">
        <f>'1.2 Nettokøb område'!I13-'1.4 Udbytter'!I12</f>
        <v>-114.72237939999999</v>
      </c>
      <c r="J12" s="183"/>
      <c r="K12" s="256" t="s">
        <v>111</v>
      </c>
      <c r="L12" s="254">
        <v>-963</v>
      </c>
      <c r="M12" s="260">
        <v>411.15434020000004</v>
      </c>
      <c r="N12" s="262">
        <v>801.78669400000013</v>
      </c>
      <c r="O12" s="254">
        <v>4804.6727369999999</v>
      </c>
      <c r="P12" s="254">
        <v>7535.3516049999998</v>
      </c>
      <c r="Q12" s="254">
        <f>'2.3 Foreninger nettokøb'!G13-'1.4 Udbytter'!Q12</f>
        <v>-122.951515</v>
      </c>
      <c r="R12" s="254">
        <f>'2.3 Foreninger nettokøb'!H13-'1.4 Udbytter'!R12</f>
        <v>-1964.163313</v>
      </c>
      <c r="S12" s="254">
        <f>'2.3 Foreninger nettokøb'!I13-'1.4 Udbytter'!S12</f>
        <v>-3149.3462119999999</v>
      </c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</row>
    <row r="13" spans="1:34" x14ac:dyDescent="0.2">
      <c r="A13" s="159" t="s">
        <v>44</v>
      </c>
      <c r="B13" s="160">
        <v>-330</v>
      </c>
      <c r="C13" s="160">
        <v>420.13895213000001</v>
      </c>
      <c r="D13" s="161">
        <v>-662.14524458999995</v>
      </c>
      <c r="E13" s="161">
        <v>-2165.6610283199998</v>
      </c>
      <c r="F13" s="161">
        <v>-1168.2058706100001</v>
      </c>
      <c r="G13" s="345">
        <f>'1.2 Nettokøb område'!G14-'1.4 Udbytter'!G13</f>
        <v>0.93317543000000003</v>
      </c>
      <c r="H13" s="345">
        <f>'1.2 Nettokøb område'!H14-'1.4 Udbytter'!H13</f>
        <v>35.860185440000002</v>
      </c>
      <c r="I13" s="345">
        <f>'1.2 Nettokøb område'!I14-'1.4 Udbytter'!I13</f>
        <v>-375.01952089999997</v>
      </c>
      <c r="J13" s="183"/>
      <c r="K13" s="256" t="s">
        <v>112</v>
      </c>
      <c r="L13" s="254">
        <v>-64</v>
      </c>
      <c r="M13" s="260">
        <v>480.46517199999994</v>
      </c>
      <c r="N13" s="262">
        <v>-523.57035199999996</v>
      </c>
      <c r="O13" s="254">
        <v>-462.59791999999999</v>
      </c>
      <c r="P13" s="254">
        <v>-241.16914300000002</v>
      </c>
      <c r="Q13" s="254">
        <f>'2.3 Foreninger nettokøb'!G14-'1.4 Udbytter'!Q13</f>
        <v>-37.308</v>
      </c>
      <c r="R13" s="254">
        <f>'2.3 Foreninger nettokøb'!H14-'1.4 Udbytter'!R13</f>
        <v>-2.9095</v>
      </c>
      <c r="S13" s="254">
        <f>'2.3 Foreninger nettokøb'!I14-'1.4 Udbytter'!S13</f>
        <v>-78.028524000000004</v>
      </c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</row>
    <row r="14" spans="1:34" x14ac:dyDescent="0.2">
      <c r="A14" s="159" t="s">
        <v>45</v>
      </c>
      <c r="B14" s="160">
        <v>-324</v>
      </c>
      <c r="C14" s="160">
        <v>-200.83202840999999</v>
      </c>
      <c r="D14" s="161">
        <v>-126.76485398</v>
      </c>
      <c r="E14" s="161">
        <v>-183.417169936721</v>
      </c>
      <c r="F14" s="161">
        <v>-34.09663346</v>
      </c>
      <c r="G14" s="345">
        <f>'1.2 Nettokøb område'!G15-'1.4 Udbytter'!G14</f>
        <v>39.603939699999998</v>
      </c>
      <c r="H14" s="345">
        <f>'1.2 Nettokøb område'!H15-'1.4 Udbytter'!H14</f>
        <v>-4.3257500000000002</v>
      </c>
      <c r="I14" s="345">
        <f>'1.2 Nettokøb område'!I15-'1.4 Udbytter'!I14</f>
        <v>35.493901469999997</v>
      </c>
      <c r="J14" s="183"/>
      <c r="K14" s="256" t="s">
        <v>149</v>
      </c>
      <c r="L14" s="254">
        <v>-3</v>
      </c>
      <c r="M14" s="260">
        <v>48.633914999999995</v>
      </c>
      <c r="N14" s="262">
        <v>0.12075600000000009</v>
      </c>
      <c r="O14" s="254">
        <v>-33.097389999999997</v>
      </c>
      <c r="P14" s="254">
        <v>-101.1867931</v>
      </c>
      <c r="Q14" s="254">
        <f>'2.3 Foreninger nettokøb'!G15-'1.4 Udbytter'!Q14</f>
        <v>4.6630029999999998</v>
      </c>
      <c r="R14" s="254">
        <f>'2.3 Foreninger nettokøb'!H15-'1.4 Udbytter'!R14</f>
        <v>0.1479</v>
      </c>
      <c r="S14" s="254">
        <f>'2.3 Foreninger nettokøb'!I15-'1.4 Udbytter'!S14</f>
        <v>4.0632679999999999</v>
      </c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</row>
    <row r="15" spans="1:34" x14ac:dyDescent="0.2">
      <c r="A15" s="159" t="s">
        <v>46</v>
      </c>
      <c r="B15" s="160">
        <v>1</v>
      </c>
      <c r="C15" s="160">
        <v>531.92832954000005</v>
      </c>
      <c r="D15" s="161">
        <v>203.65571824</v>
      </c>
      <c r="E15" s="161">
        <v>341.89751128</v>
      </c>
      <c r="F15" s="161">
        <v>1267.2232208</v>
      </c>
      <c r="G15" s="345">
        <f>'1.2 Nettokøb område'!G16-'1.4 Udbytter'!G15</f>
        <v>131.924026</v>
      </c>
      <c r="H15" s="345">
        <f>'1.2 Nettokøb område'!H16-'1.4 Udbytter'!H15</f>
        <v>102.19212</v>
      </c>
      <c r="I15" s="345">
        <f>'1.2 Nettokøb område'!I16-'1.4 Udbytter'!I15</f>
        <v>652.41292779999992</v>
      </c>
      <c r="J15" s="183"/>
      <c r="K15" s="256" t="s">
        <v>114</v>
      </c>
      <c r="L15" s="254">
        <v>177</v>
      </c>
      <c r="M15" s="260">
        <v>1442.274195</v>
      </c>
      <c r="N15" s="262">
        <v>392.864868</v>
      </c>
      <c r="O15" s="254">
        <v>-426.54528199999999</v>
      </c>
      <c r="P15" s="254">
        <v>8.6827349999999797</v>
      </c>
      <c r="Q15" s="254">
        <f>'2.3 Foreninger nettokøb'!G16-'1.4 Udbytter'!Q15</f>
        <v>194.26388399999999</v>
      </c>
      <c r="R15" s="254">
        <f>'2.3 Foreninger nettokøb'!H16-'1.4 Udbytter'!R15</f>
        <v>188.736144</v>
      </c>
      <c r="S15" s="254">
        <f>'2.3 Foreninger nettokøb'!I16-'1.4 Udbytter'!S15</f>
        <v>1555.0955449999999</v>
      </c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</row>
    <row r="16" spans="1:34" x14ac:dyDescent="0.2">
      <c r="A16" s="159" t="s">
        <v>47</v>
      </c>
      <c r="B16" s="160">
        <v>-117</v>
      </c>
      <c r="C16" s="160">
        <v>-63.921094580000002</v>
      </c>
      <c r="D16" s="161">
        <v>-120.52066524</v>
      </c>
      <c r="E16" s="161">
        <v>-204.82703218</v>
      </c>
      <c r="F16" s="161">
        <v>6.8550491399999993</v>
      </c>
      <c r="G16" s="345">
        <f>'1.2 Nettokøb område'!G17-'1.4 Udbytter'!G16</f>
        <v>-0.11821733</v>
      </c>
      <c r="H16" s="345">
        <f>'1.2 Nettokøb område'!H17-'1.4 Udbytter'!H16</f>
        <v>0</v>
      </c>
      <c r="I16" s="345">
        <f>'1.2 Nettokøb område'!I17-'1.4 Udbytter'!I16</f>
        <v>-1.56550721</v>
      </c>
      <c r="J16" s="183"/>
      <c r="K16" s="256" t="s">
        <v>115</v>
      </c>
      <c r="L16" s="254">
        <v>-312</v>
      </c>
      <c r="M16" s="260">
        <v>161.46589312999998</v>
      </c>
      <c r="N16" s="262">
        <v>387.50154573000003</v>
      </c>
      <c r="O16" s="254">
        <v>-364.25024779</v>
      </c>
      <c r="P16" s="254">
        <v>-438.08619356000003</v>
      </c>
      <c r="Q16" s="254">
        <f>'2.3 Foreninger nettokøb'!G17-'1.4 Udbytter'!Q16</f>
        <v>-9.1677599000000001</v>
      </c>
      <c r="R16" s="254">
        <f>'2.3 Foreninger nettokøb'!H17-'1.4 Udbytter'!R16</f>
        <v>32.907672759999997</v>
      </c>
      <c r="S16" s="254">
        <f>'2.3 Foreninger nettokøb'!I17-'1.4 Udbytter'!S16</f>
        <v>-31.397206169999997</v>
      </c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</row>
    <row r="17" spans="1:34" x14ac:dyDescent="0.2">
      <c r="A17" s="159" t="s">
        <v>48</v>
      </c>
      <c r="B17" s="160">
        <v>-1755</v>
      </c>
      <c r="C17" s="160">
        <v>-7159.55614461</v>
      </c>
      <c r="D17" s="161">
        <v>-1014.0518862</v>
      </c>
      <c r="E17" s="161">
        <v>-144.44301279831393</v>
      </c>
      <c r="F17" s="161">
        <v>-1955.3598939199999</v>
      </c>
      <c r="G17" s="345">
        <f>'1.2 Nettokøb område'!G18-'1.4 Udbytter'!G17</f>
        <v>230.12958505999998</v>
      </c>
      <c r="H17" s="345">
        <f>'1.2 Nettokøb område'!H18-'1.4 Udbytter'!H17</f>
        <v>194.66421387999998</v>
      </c>
      <c r="I17" s="345">
        <f>'1.2 Nettokøb område'!I18-'1.4 Udbytter'!I17</f>
        <v>-2799.49101346</v>
      </c>
      <c r="J17" s="183"/>
      <c r="K17" s="256" t="s">
        <v>116</v>
      </c>
      <c r="L17" s="254">
        <v>165</v>
      </c>
      <c r="M17" s="260">
        <v>381.01345700000002</v>
      </c>
      <c r="N17" s="262">
        <v>0</v>
      </c>
      <c r="O17" s="254">
        <v>0</v>
      </c>
      <c r="P17" s="254">
        <v>48.693629999999999</v>
      </c>
      <c r="Q17" s="254">
        <f>'2.3 Foreninger nettokøb'!G18-'1.4 Udbytter'!Q17</f>
        <v>8.6376500000000007</v>
      </c>
      <c r="R17" s="254">
        <f>'2.3 Foreninger nettokøb'!H18-'1.4 Udbytter'!R17</f>
        <v>18.493300000000001</v>
      </c>
      <c r="S17" s="254">
        <f>'2.3 Foreninger nettokøb'!I18-'1.4 Udbytter'!S17</f>
        <v>40.547967</v>
      </c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</row>
    <row r="18" spans="1:34" x14ac:dyDescent="0.2">
      <c r="A18" s="159" t="s">
        <v>49</v>
      </c>
      <c r="B18" s="160">
        <v>-367</v>
      </c>
      <c r="C18" s="160">
        <v>-819.26858719000006</v>
      </c>
      <c r="D18" s="161">
        <v>-187.32606387999999</v>
      </c>
      <c r="E18" s="161">
        <v>-118.06984704</v>
      </c>
      <c r="F18" s="161">
        <v>278.53978085</v>
      </c>
      <c r="G18" s="345">
        <f>'1.2 Nettokøb område'!G19-'1.4 Udbytter'!G18</f>
        <v>61.691060200000003</v>
      </c>
      <c r="H18" s="345">
        <f>'1.2 Nettokøb område'!H19-'1.4 Udbytter'!H18</f>
        <v>61.625123950000003</v>
      </c>
      <c r="I18" s="345">
        <f>'1.2 Nettokøb område'!I19-'1.4 Udbytter'!I18</f>
        <v>269.87411430999998</v>
      </c>
      <c r="J18" s="183"/>
      <c r="K18" s="256" t="s">
        <v>117</v>
      </c>
      <c r="L18" s="254">
        <v>773</v>
      </c>
      <c r="M18" s="260">
        <v>-63.295229000000006</v>
      </c>
      <c r="N18" s="262">
        <v>102.07798100000002</v>
      </c>
      <c r="O18" s="254">
        <v>-1936.1894589999999</v>
      </c>
      <c r="P18" s="254">
        <v>286.29426799999999</v>
      </c>
      <c r="Q18" s="254">
        <f>'2.3 Foreninger nettokøb'!G19-'1.4 Udbytter'!Q18</f>
        <v>74.287000000000006</v>
      </c>
      <c r="R18" s="254">
        <f>'2.3 Foreninger nettokøb'!H19-'1.4 Udbytter'!R18</f>
        <v>10.21895</v>
      </c>
      <c r="S18" s="254">
        <f>'2.3 Foreninger nettokøb'!I19-'1.4 Udbytter'!S18</f>
        <v>151.237619</v>
      </c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</row>
    <row r="19" spans="1:34" x14ac:dyDescent="0.2">
      <c r="A19" s="159" t="s">
        <v>50</v>
      </c>
      <c r="B19" s="160">
        <v>-489</v>
      </c>
      <c r="C19" s="160">
        <v>-185.95990320999999</v>
      </c>
      <c r="D19" s="161">
        <v>-287.73541513999999</v>
      </c>
      <c r="E19" s="161">
        <v>-982.95141923000006</v>
      </c>
      <c r="F19" s="161">
        <v>-74.307396709999992</v>
      </c>
      <c r="G19" s="345">
        <f>'1.2 Nettokøb område'!G20-'1.4 Udbytter'!G19</f>
        <v>-1.56826244</v>
      </c>
      <c r="H19" s="345">
        <f>'1.2 Nettokøb område'!H20-'1.4 Udbytter'!H19</f>
        <v>0.77377611999999996</v>
      </c>
      <c r="I19" s="345">
        <f>'1.2 Nettokøb område'!I20-'1.4 Udbytter'!I19</f>
        <v>-27.47923596</v>
      </c>
      <c r="J19" s="183"/>
      <c r="K19" s="256" t="s">
        <v>118</v>
      </c>
      <c r="L19" s="254">
        <v>2614</v>
      </c>
      <c r="M19" s="260">
        <v>471.71972817000005</v>
      </c>
      <c r="N19" s="262">
        <v>504.91084290999999</v>
      </c>
      <c r="O19" s="254">
        <v>-750.70044253999993</v>
      </c>
      <c r="P19" s="254">
        <v>2277.3537315099998</v>
      </c>
      <c r="Q19" s="254">
        <f>'2.3 Foreninger nettokøb'!G20-'1.4 Udbytter'!Q19</f>
        <v>71.292767479999995</v>
      </c>
      <c r="R19" s="254">
        <f>'2.3 Foreninger nettokøb'!H20-'1.4 Udbytter'!R19</f>
        <v>127.44330924</v>
      </c>
      <c r="S19" s="254">
        <f>'2.3 Foreninger nettokøb'!I20-'1.4 Udbytter'!S19</f>
        <v>663.14549083999998</v>
      </c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</row>
    <row r="20" spans="1:34" x14ac:dyDescent="0.2">
      <c r="A20" s="159" t="s">
        <v>51</v>
      </c>
      <c r="B20" s="160">
        <v>-278</v>
      </c>
      <c r="C20" s="160">
        <v>-128.933694</v>
      </c>
      <c r="D20" s="161">
        <v>-182.26719371000002</v>
      </c>
      <c r="E20" s="161">
        <v>-142.41746595999999</v>
      </c>
      <c r="F20" s="161">
        <v>-55.039010139999995</v>
      </c>
      <c r="G20" s="345">
        <f>'1.2 Nettokøb område'!G21-'1.4 Udbytter'!G20</f>
        <v>-2.1565400000000001</v>
      </c>
      <c r="H20" s="345">
        <f>'1.2 Nettokøb område'!H21-'1.4 Udbytter'!H20</f>
        <v>-0.96509999999999996</v>
      </c>
      <c r="I20" s="345">
        <f>'1.2 Nettokøb område'!I21-'1.4 Udbytter'!I20</f>
        <v>-11.417201800000001</v>
      </c>
      <c r="J20" s="183"/>
      <c r="K20" s="256" t="s">
        <v>119</v>
      </c>
      <c r="L20" s="254"/>
      <c r="M20" s="260">
        <v>54.980784</v>
      </c>
      <c r="N20" s="262">
        <v>-14.611890000000001</v>
      </c>
      <c r="O20" s="254">
        <v>22.422239999999999</v>
      </c>
      <c r="P20" s="254">
        <v>62.904229999999998</v>
      </c>
      <c r="Q20" s="254">
        <f>'2.3 Foreninger nettokøb'!G21-'1.4 Udbytter'!Q20</f>
        <v>0</v>
      </c>
      <c r="R20" s="254">
        <f>'2.3 Foreninger nettokøb'!H21-'1.4 Udbytter'!R20</f>
        <v>0</v>
      </c>
      <c r="S20" s="254">
        <f>'2.3 Foreninger nettokøb'!I21-'1.4 Udbytter'!S20</f>
        <v>0</v>
      </c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</row>
    <row r="21" spans="1:34" x14ac:dyDescent="0.2">
      <c r="A21" s="159" t="s">
        <v>52</v>
      </c>
      <c r="B21" s="160">
        <v>1232</v>
      </c>
      <c r="C21" s="160">
        <v>2068.1417620900002</v>
      </c>
      <c r="D21" s="161">
        <v>2146.2846837299999</v>
      </c>
      <c r="E21" s="161">
        <v>3821.1056039299997</v>
      </c>
      <c r="F21" s="161">
        <v>2050.8426489399999</v>
      </c>
      <c r="G21" s="345">
        <f>'1.2 Nettokøb område'!G22-'1.4 Udbytter'!G21</f>
        <v>162.3420381</v>
      </c>
      <c r="H21" s="345">
        <f>'1.2 Nettokøb område'!H22-'1.4 Udbytter'!H21</f>
        <v>311.72632245</v>
      </c>
      <c r="I21" s="345">
        <f>'1.2 Nettokøb område'!I22-'1.4 Udbytter'!I21</f>
        <v>512.38716625999996</v>
      </c>
      <c r="J21" s="315"/>
      <c r="K21" s="256" t="s">
        <v>120</v>
      </c>
      <c r="L21" s="254">
        <v>-840</v>
      </c>
      <c r="M21" s="260">
        <v>15972.648788660001</v>
      </c>
      <c r="N21" s="262">
        <v>-1160.2912635651321</v>
      </c>
      <c r="O21" s="254">
        <v>9194.5007539900016</v>
      </c>
      <c r="P21" s="254">
        <v>402.15242756807629</v>
      </c>
      <c r="Q21" s="254">
        <f>'2.3 Foreninger nettokøb'!G22-'1.4 Udbytter'!Q21</f>
        <v>-737.42461409999999</v>
      </c>
      <c r="R21" s="254">
        <f>'2.3 Foreninger nettokøb'!H22-'1.4 Udbytter'!R21</f>
        <v>758.20584881000002</v>
      </c>
      <c r="S21" s="254">
        <f>'2.3 Foreninger nettokøb'!I22-'1.4 Udbytter'!S21</f>
        <v>717.06022960151154</v>
      </c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</row>
    <row r="22" spans="1:34" x14ac:dyDescent="0.2">
      <c r="A22" s="156" t="s">
        <v>53</v>
      </c>
      <c r="B22" s="162">
        <v>5711</v>
      </c>
      <c r="C22" s="162">
        <v>-1461.1238147243421</v>
      </c>
      <c r="D22" s="162">
        <v>958.38774551504684</v>
      </c>
      <c r="E22" s="162">
        <v>-1388.7465405418388</v>
      </c>
      <c r="F22" s="163">
        <v>8600.9204629607666</v>
      </c>
      <c r="G22" s="158">
        <f>'1.2 Nettokøb område'!G23-'1.4 Udbytter'!G22</f>
        <v>2915.7522527800002</v>
      </c>
      <c r="H22" s="158">
        <f>'1.2 Nettokøb område'!H23-'1.4 Udbytter'!H22</f>
        <v>-902.66287937000027</v>
      </c>
      <c r="I22" s="158">
        <f>'1.2 Nettokøb område'!I23-'1.4 Udbytter'!I22</f>
        <v>-4877.8349639725866</v>
      </c>
      <c r="J22" s="183"/>
      <c r="K22" s="253" t="s">
        <v>121</v>
      </c>
      <c r="L22" s="254"/>
      <c r="M22" s="260"/>
      <c r="N22" s="262"/>
      <c r="O22" s="254"/>
      <c r="P22" s="254">
        <v>34.381068929999998</v>
      </c>
      <c r="Q22" s="254">
        <f>'2.3 Foreninger nettokøb'!G23-'1.4 Udbytter'!Q22</f>
        <v>9.2419949999999993</v>
      </c>
      <c r="R22" s="254">
        <f>'2.3 Foreninger nettokøb'!H23-'1.4 Udbytter'!R22</f>
        <v>9.4709500000000002</v>
      </c>
      <c r="S22" s="254">
        <f>'2.3 Foreninger nettokøb'!I23-'1.4 Udbytter'!S22</f>
        <v>18.712945000000001</v>
      </c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</row>
    <row r="23" spans="1:34" x14ac:dyDescent="0.2">
      <c r="A23" s="159" t="s">
        <v>54</v>
      </c>
      <c r="B23" s="160">
        <v>1432</v>
      </c>
      <c r="C23" s="160">
        <v>9151.8220475899907</v>
      </c>
      <c r="D23" s="160">
        <v>3774.4483694800001</v>
      </c>
      <c r="E23" s="160">
        <v>-4608.0266457199996</v>
      </c>
      <c r="F23" s="161">
        <v>724.77775044999998</v>
      </c>
      <c r="G23" s="345">
        <f>'1.2 Nettokøb område'!G24-'1.4 Udbytter'!G23</f>
        <v>-109.82297094</v>
      </c>
      <c r="H23" s="345">
        <f>'1.2 Nettokøb område'!H24-'1.4 Udbytter'!H23</f>
        <v>1113.30021373</v>
      </c>
      <c r="I23" s="345">
        <f>'1.2 Nettokøb område'!I24-'1.4 Udbytter'!I23</f>
        <v>810.65644571000007</v>
      </c>
      <c r="J23" s="183"/>
      <c r="K23" s="256" t="s">
        <v>122</v>
      </c>
      <c r="L23" s="254">
        <v>2857</v>
      </c>
      <c r="M23" s="260">
        <v>572.23003501999995</v>
      </c>
      <c r="N23" s="262">
        <v>107.71052434000001</v>
      </c>
      <c r="O23" s="254">
        <v>614.50683306999997</v>
      </c>
      <c r="P23" s="254">
        <v>852.91590240000005</v>
      </c>
      <c r="Q23" s="254">
        <f>'2.3 Foreninger nettokøb'!G24-'1.4 Udbytter'!Q23</f>
        <v>55.211865359999997</v>
      </c>
      <c r="R23" s="254">
        <f>'2.3 Foreninger nettokøb'!H24-'1.4 Udbytter'!R23</f>
        <v>66.55323928</v>
      </c>
      <c r="S23" s="254">
        <f>'2.3 Foreninger nettokøb'!I24-'1.4 Udbytter'!S23</f>
        <v>840.60964080999997</v>
      </c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</row>
    <row r="24" spans="1:34" x14ac:dyDescent="0.2">
      <c r="A24" s="159" t="s">
        <v>55</v>
      </c>
      <c r="B24" s="160">
        <v>2125</v>
      </c>
      <c r="C24" s="160">
        <v>3041.0567701400296</v>
      </c>
      <c r="D24" s="160">
        <v>1030.5593087699999</v>
      </c>
      <c r="E24" s="160">
        <v>-7.9092128099999854</v>
      </c>
      <c r="F24" s="161">
        <v>-718.54538423000008</v>
      </c>
      <c r="G24" s="345">
        <f>'1.2 Nettokøb område'!G25-'1.4 Udbytter'!G24</f>
        <v>700.65817020999998</v>
      </c>
      <c r="H24" s="345">
        <f>'1.2 Nettokøb område'!H25-'1.4 Udbytter'!H24</f>
        <v>738.64532056999997</v>
      </c>
      <c r="I24" s="345">
        <f>'1.2 Nettokøb område'!I25-'1.4 Udbytter'!I24</f>
        <v>3072.9648414399999</v>
      </c>
      <c r="J24" s="183"/>
      <c r="K24" s="256" t="s">
        <v>123</v>
      </c>
      <c r="L24" s="254">
        <v>5690</v>
      </c>
      <c r="M24" s="260">
        <v>-1990.8801525099998</v>
      </c>
      <c r="N24" s="262">
        <v>-3748.95111817</v>
      </c>
      <c r="O24" s="254">
        <v>6548.4205115000004</v>
      </c>
      <c r="P24" s="254">
        <v>8984.3601199099994</v>
      </c>
      <c r="Q24" s="254">
        <f>'2.3 Foreninger nettokøb'!G25-'1.4 Udbytter'!Q24</f>
        <v>-329.98015225</v>
      </c>
      <c r="R24" s="254">
        <f>'2.3 Foreninger nettokøb'!H25-'1.4 Udbytter'!R24</f>
        <v>96.312276569999995</v>
      </c>
      <c r="S24" s="254">
        <f>'2.3 Foreninger nettokøb'!I25-'1.4 Udbytter'!S24</f>
        <v>-2610.2932099999998</v>
      </c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</row>
    <row r="25" spans="1:34" x14ac:dyDescent="0.2">
      <c r="A25" s="159" t="s">
        <v>56</v>
      </c>
      <c r="B25" s="160">
        <v>5954</v>
      </c>
      <c r="C25" s="160">
        <v>10696.092931450001</v>
      </c>
      <c r="D25" s="160">
        <v>-8618.5557811899998</v>
      </c>
      <c r="E25" s="160">
        <v>7485.5584178599993</v>
      </c>
      <c r="F25" s="161">
        <v>-3293.9430538799998</v>
      </c>
      <c r="G25" s="345">
        <f>'1.2 Nettokøb område'!G26-'1.4 Udbytter'!G25</f>
        <v>-950.97365047999995</v>
      </c>
      <c r="H25" s="345">
        <f>'1.2 Nettokøb område'!H26-'1.4 Udbytter'!H25</f>
        <v>-514.35740706000001</v>
      </c>
      <c r="I25" s="345">
        <f>'1.2 Nettokøb område'!I26-'1.4 Udbytter'!I25</f>
        <v>-1341.4587368299999</v>
      </c>
      <c r="J25" s="183"/>
      <c r="K25" s="256" t="s">
        <v>150</v>
      </c>
      <c r="L25" s="254">
        <v>86</v>
      </c>
      <c r="M25" s="260">
        <v>-309.29334900000003</v>
      </c>
      <c r="N25" s="262">
        <v>102.50348700000004</v>
      </c>
      <c r="O25" s="254">
        <v>228.42017099999998</v>
      </c>
      <c r="P25" s="254">
        <v>426.00731950000005</v>
      </c>
      <c r="Q25" s="254">
        <f>'2.3 Foreninger nettokøb'!G26-'1.4 Udbytter'!Q25</f>
        <v>51.717590000000001</v>
      </c>
      <c r="R25" s="254">
        <f>'2.3 Foreninger nettokøb'!H26-'1.4 Udbytter'!R25</f>
        <v>65.692229999999995</v>
      </c>
      <c r="S25" s="254">
        <f>'2.3 Foreninger nettokøb'!I26-'1.4 Udbytter'!S25</f>
        <v>254.37276100000003</v>
      </c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</row>
    <row r="26" spans="1:34" x14ac:dyDescent="0.2">
      <c r="A26" s="159" t="s">
        <v>89</v>
      </c>
      <c r="B26" s="160">
        <v>-23</v>
      </c>
      <c r="C26" s="160">
        <v>-6.8740299</v>
      </c>
      <c r="D26" s="160">
        <v>-5.3913960000000003</v>
      </c>
      <c r="E26" s="160">
        <v>-4.4420425000000003</v>
      </c>
      <c r="F26" s="161">
        <v>-5.7572881999999996</v>
      </c>
      <c r="G26" s="345">
        <f>'1.2 Nettokøb område'!G27-'1.4 Udbytter'!G26</f>
        <v>0</v>
      </c>
      <c r="H26" s="345">
        <f>'1.2 Nettokøb område'!H27-'1.4 Udbytter'!H26</f>
        <v>-0.70640000000000003</v>
      </c>
      <c r="I26" s="345">
        <f>'1.2 Nettokøb område'!I27-'1.4 Udbytter'!I26</f>
        <v>-9.9495278999999996</v>
      </c>
      <c r="J26" s="183"/>
      <c r="K26" s="256" t="s">
        <v>125</v>
      </c>
      <c r="L26" s="254">
        <v>2614</v>
      </c>
      <c r="M26" s="260">
        <v>2415.3420029999997</v>
      </c>
      <c r="N26" s="262">
        <v>-201.03139999999985</v>
      </c>
      <c r="O26" s="254">
        <v>21.034885000000031</v>
      </c>
      <c r="P26" s="254">
        <v>125.74243200000001</v>
      </c>
      <c r="Q26" s="254">
        <f>'2.3 Foreninger nettokøb'!G27-'1.4 Udbytter'!Q26</f>
        <v>-12.576565</v>
      </c>
      <c r="R26" s="254">
        <f>'2.3 Foreninger nettokøb'!H27-'1.4 Udbytter'!R26</f>
        <v>149.23089999999999</v>
      </c>
      <c r="S26" s="254">
        <f>'2.3 Foreninger nettokøb'!I27-'1.4 Udbytter'!S26</f>
        <v>-145.97479200000001</v>
      </c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</row>
    <row r="27" spans="1:34" x14ac:dyDescent="0.2">
      <c r="A27" s="156" t="s">
        <v>58</v>
      </c>
      <c r="B27" s="162">
        <v>9488</v>
      </c>
      <c r="C27" s="162">
        <v>22882.09771928002</v>
      </c>
      <c r="D27" s="163">
        <v>-3818.9394989399998</v>
      </c>
      <c r="E27" s="163">
        <v>2865.1805168299989</v>
      </c>
      <c r="F27" s="163">
        <v>-3293.4679758600005</v>
      </c>
      <c r="G27" s="158">
        <f>'1.2 Nettokøb område'!G28-'1.4 Udbytter'!G27</f>
        <v>-360.13845120999997</v>
      </c>
      <c r="H27" s="158">
        <f>'1.2 Nettokøb område'!H28-'1.4 Udbytter'!H27</f>
        <v>1336.8817272399999</v>
      </c>
      <c r="I27" s="158">
        <f>'1.2 Nettokøb område'!I28-'1.4 Udbytter'!I27</f>
        <v>2532.21302242</v>
      </c>
      <c r="J27" s="183"/>
      <c r="K27" s="256" t="s">
        <v>126</v>
      </c>
      <c r="L27" s="254"/>
      <c r="M27" s="260"/>
      <c r="N27" s="262"/>
      <c r="O27" s="254"/>
      <c r="P27" s="254">
        <v>0</v>
      </c>
      <c r="Q27" s="254">
        <f>'2.3 Foreninger nettokøb'!G28-'1.4 Udbytter'!Q27</f>
        <v>0</v>
      </c>
      <c r="R27" s="254">
        <f>'2.3 Foreninger nettokøb'!H28-'1.4 Udbytter'!R27</f>
        <v>0</v>
      </c>
      <c r="S27" s="254">
        <f>'2.3 Foreninger nettokøb'!I28-'1.4 Udbytter'!S27</f>
        <v>0</v>
      </c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</row>
    <row r="28" spans="1:34" x14ac:dyDescent="0.2">
      <c r="A28" s="159" t="s">
        <v>90</v>
      </c>
      <c r="B28" s="160">
        <v>-1034</v>
      </c>
      <c r="C28" s="160">
        <v>-7789.1391298217022</v>
      </c>
      <c r="D28" s="161">
        <v>2959.5950084382339</v>
      </c>
      <c r="E28" s="161">
        <v>2251.4876584878575</v>
      </c>
      <c r="F28" s="161">
        <v>6396.2600990867386</v>
      </c>
      <c r="G28" s="345">
        <f>'1.2 Nettokøb område'!G29-'1.4 Udbytter'!G28</f>
        <v>4050.1379746358252</v>
      </c>
      <c r="H28" s="345">
        <f>'1.2 Nettokøb område'!H29-'1.4 Udbytter'!H28</f>
        <v>1098.2954557246092</v>
      </c>
      <c r="I28" s="345">
        <f>'1.2 Nettokøb område'!I29-'1.4 Udbytter'!I28</f>
        <v>3177.3348192583435</v>
      </c>
      <c r="J28" s="183"/>
      <c r="K28" s="256" t="s">
        <v>127</v>
      </c>
      <c r="L28" s="254">
        <v>69</v>
      </c>
      <c r="M28" s="260">
        <v>48.951912000000007</v>
      </c>
      <c r="N28" s="262">
        <v>77.228709000000009</v>
      </c>
      <c r="O28" s="254">
        <v>-112.552447</v>
      </c>
      <c r="P28" s="254">
        <v>-81.010571999999996</v>
      </c>
      <c r="Q28" s="254">
        <f>'2.3 Foreninger nettokøb'!G29-'1.4 Udbytter'!Q28</f>
        <v>-7.6109629999999999</v>
      </c>
      <c r="R28" s="254">
        <f>'2.3 Foreninger nettokøb'!H29-'1.4 Udbytter'!R28</f>
        <v>-1.6608529999999999</v>
      </c>
      <c r="S28" s="254">
        <f>'2.3 Foreninger nettokøb'!I29-'1.4 Udbytter'!S28</f>
        <v>-15.823191</v>
      </c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</row>
    <row r="29" spans="1:34" x14ac:dyDescent="0.2">
      <c r="A29" s="159" t="s">
        <v>151</v>
      </c>
      <c r="B29" s="160">
        <v>-4596</v>
      </c>
      <c r="C29" s="160">
        <v>-13455.720194046144</v>
      </c>
      <c r="D29" s="161">
        <v>-7208.5437135045804</v>
      </c>
      <c r="E29" s="161">
        <v>1863.1357795679726</v>
      </c>
      <c r="F29" s="161">
        <v>7256.4083414293209</v>
      </c>
      <c r="G29" s="345">
        <f>'1.2 Nettokøb område'!G30-'1.4 Udbytter'!G29</f>
        <v>1146.234448218308</v>
      </c>
      <c r="H29" s="345">
        <f>'1.2 Nettokøb område'!H30-'1.4 Udbytter'!H29</f>
        <v>672.42974548490292</v>
      </c>
      <c r="I29" s="345">
        <f>'1.2 Nettokøb område'!I30-'1.4 Udbytter'!I29</f>
        <v>600.59511659524742</v>
      </c>
      <c r="J29" s="183"/>
      <c r="K29" s="256" t="s">
        <v>128</v>
      </c>
      <c r="L29" s="254">
        <v>-124</v>
      </c>
      <c r="M29" s="260">
        <v>-1262.69187625927</v>
      </c>
      <c r="N29" s="262">
        <v>-39.494401959999998</v>
      </c>
      <c r="O29" s="254">
        <v>-127.52607594</v>
      </c>
      <c r="P29" s="254">
        <v>0</v>
      </c>
      <c r="Q29" s="254">
        <f>'2.3 Foreninger nettokøb'!G30-'1.4 Udbytter'!Q29</f>
        <v>0</v>
      </c>
      <c r="R29" s="254">
        <f>'2.3 Foreninger nettokøb'!H30-'1.4 Udbytter'!R29</f>
        <v>0</v>
      </c>
      <c r="S29" s="254">
        <f>'2.3 Foreninger nettokøb'!I30-'1.4 Udbytter'!S29</f>
        <v>0</v>
      </c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</row>
    <row r="30" spans="1:34" x14ac:dyDescent="0.2">
      <c r="A30" s="159" t="s">
        <v>92</v>
      </c>
      <c r="B30" s="160">
        <v>7362</v>
      </c>
      <c r="C30" s="160">
        <v>-11156.280551620866</v>
      </c>
      <c r="D30" s="161">
        <v>7023.0216120992645</v>
      </c>
      <c r="E30" s="161">
        <v>-1338.3432841492536</v>
      </c>
      <c r="F30" s="161">
        <v>626.2523882273174</v>
      </c>
      <c r="G30" s="345">
        <f>'1.2 Nettokøb område'!G31-'1.4 Udbytter'!G30</f>
        <v>799.90217692807164</v>
      </c>
      <c r="H30" s="345">
        <f>'1.2 Nettokøb område'!H31-'1.4 Udbytter'!H30</f>
        <v>-527.16002975776144</v>
      </c>
      <c r="I30" s="345">
        <f>'1.2 Nettokøb område'!I31-'1.4 Udbytter'!I30</f>
        <v>2011.639804257394</v>
      </c>
      <c r="J30" s="183"/>
      <c r="K30" s="256" t="s">
        <v>129</v>
      </c>
      <c r="L30" s="254">
        <v>6650</v>
      </c>
      <c r="M30" s="260">
        <v>-848.17294834999939</v>
      </c>
      <c r="N30" s="262">
        <v>-1.218648399999438</v>
      </c>
      <c r="O30" s="254">
        <v>297.31688519999989</v>
      </c>
      <c r="P30" s="254">
        <v>11439.0940667</v>
      </c>
      <c r="Q30" s="254">
        <f>'2.3 Foreninger nettokøb'!G31-'1.4 Udbytter'!Q30</f>
        <v>3341.1514659999998</v>
      </c>
      <c r="R30" s="254">
        <f>'2.3 Foreninger nettokøb'!H31-'1.4 Udbytter'!R30</f>
        <v>1426.1442850000001</v>
      </c>
      <c r="S30" s="254">
        <f>'2.3 Foreninger nettokøb'!I31-'1.4 Udbytter'!S30</f>
        <v>3383.4541063999995</v>
      </c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</row>
    <row r="31" spans="1:34" x14ac:dyDescent="0.2">
      <c r="A31" s="159" t="s">
        <v>93</v>
      </c>
      <c r="B31" s="160">
        <v>-162</v>
      </c>
      <c r="C31" s="160">
        <v>-4157.6496002499998</v>
      </c>
      <c r="D31" s="161">
        <v>-4347.4206971499998</v>
      </c>
      <c r="E31" s="161">
        <v>592.15738497999996</v>
      </c>
      <c r="F31" s="161">
        <v>1865.5227449399999</v>
      </c>
      <c r="G31" s="345">
        <f>'1.2 Nettokøb område'!G32-'1.4 Udbytter'!G31</f>
        <v>-841.31144100000006</v>
      </c>
      <c r="H31" s="345">
        <f>'1.2 Nettokøb område'!H32-'1.4 Udbytter'!H31</f>
        <v>20.668075550000001</v>
      </c>
      <c r="I31" s="345">
        <f>'1.2 Nettokøb område'!I32-'1.4 Udbytter'!I31</f>
        <v>-53.79918629000008</v>
      </c>
      <c r="J31" s="183"/>
      <c r="K31" s="256" t="s">
        <v>130</v>
      </c>
      <c r="L31" s="254">
        <v>1364</v>
      </c>
      <c r="M31" s="260">
        <v>17272.329665266552</v>
      </c>
      <c r="N31" s="262">
        <v>17160.264509418244</v>
      </c>
      <c r="O31" s="254">
        <v>10596.081622257858</v>
      </c>
      <c r="P31" s="254">
        <v>6681.800881406738</v>
      </c>
      <c r="Q31" s="254">
        <f>'2.3 Foreninger nettokøb'!G32-'1.4 Udbytter'!Q31</f>
        <v>1044.1411726258257</v>
      </c>
      <c r="R31" s="254">
        <f>'2.3 Foreninger nettokøb'!H32-'1.4 Udbytter'!R31</f>
        <v>-400.22707026239067</v>
      </c>
      <c r="S31" s="254">
        <f>'2.3 Foreninger nettokøb'!I32-'1.4 Udbytter'!S31</f>
        <v>1412.1537517813435</v>
      </c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</row>
    <row r="32" spans="1:34" x14ac:dyDescent="0.2">
      <c r="A32" s="159" t="s">
        <v>152</v>
      </c>
      <c r="B32" s="160">
        <v>-482</v>
      </c>
      <c r="C32" s="160">
        <v>637.7805470718705</v>
      </c>
      <c r="D32" s="161">
        <v>-1050.6125565900002</v>
      </c>
      <c r="E32" s="161">
        <v>-1067.3465633200001</v>
      </c>
      <c r="F32" s="161">
        <v>6.3470118099999997</v>
      </c>
      <c r="G32" s="345">
        <f>'1.2 Nettokøb område'!G33-'1.4 Udbytter'!G32</f>
        <v>450.16198710999998</v>
      </c>
      <c r="H32" s="345">
        <f>'1.2 Nettokøb område'!H33-'1.4 Udbytter'!H32</f>
        <v>1423.10681247</v>
      </c>
      <c r="I32" s="345">
        <f>'1.2 Nettokøb område'!I33-'1.4 Udbytter'!I32</f>
        <v>2274.4585412400002</v>
      </c>
      <c r="J32" s="183"/>
      <c r="K32" s="256" t="s">
        <v>153</v>
      </c>
      <c r="L32" s="254">
        <v>2709</v>
      </c>
      <c r="M32" s="260">
        <v>3369.4982896900001</v>
      </c>
      <c r="N32" s="262">
        <v>2754.42872235</v>
      </c>
      <c r="O32" s="254">
        <v>2308.5584048999999</v>
      </c>
      <c r="P32" s="254">
        <v>2458.5779818599999</v>
      </c>
      <c r="Q32" s="254">
        <f>'2.3 Foreninger nettokøb'!G33-'1.4 Udbytter'!Q32</f>
        <v>73.578236970000034</v>
      </c>
      <c r="R32" s="254">
        <f>'2.3 Foreninger nettokøb'!H33-'1.4 Udbytter'!R32</f>
        <v>-36.560425000000002</v>
      </c>
      <c r="S32" s="254">
        <f>'2.3 Foreninger nettokøb'!I33-'1.4 Udbytter'!S32</f>
        <v>661.8926865200001</v>
      </c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</row>
    <row r="33" spans="1:34" x14ac:dyDescent="0.2">
      <c r="A33" s="159" t="s">
        <v>95</v>
      </c>
      <c r="B33" s="160">
        <v>1057</v>
      </c>
      <c r="C33" s="160">
        <v>486.35601717999998</v>
      </c>
      <c r="D33" s="161">
        <v>-1815.3489900100001</v>
      </c>
      <c r="E33" s="161">
        <v>1216.0282204800001</v>
      </c>
      <c r="F33" s="161">
        <v>751.18109636999998</v>
      </c>
      <c r="G33" s="345">
        <f>'1.2 Nettokøb område'!G34-'1.4 Udbytter'!G33</f>
        <v>72.214072220000006</v>
      </c>
      <c r="H33" s="345">
        <f>'1.2 Nettokøb område'!H34-'1.4 Udbytter'!H33</f>
        <v>41.010294360000003</v>
      </c>
      <c r="I33" s="345">
        <f>'1.2 Nettokøb område'!I34-'1.4 Udbytter'!I33</f>
        <v>333.69635613999998</v>
      </c>
      <c r="J33" s="183"/>
      <c r="K33" s="253" t="s">
        <v>132</v>
      </c>
      <c r="L33" s="254"/>
      <c r="M33" s="260"/>
      <c r="N33" s="262">
        <v>2.8678400000000002</v>
      </c>
      <c r="O33" s="254">
        <v>270.9818110514272</v>
      </c>
      <c r="P33" s="254">
        <v>302.14501655735995</v>
      </c>
      <c r="Q33" s="254">
        <f>'2.3 Foreninger nettokøb'!G34-'1.4 Udbytter'!Q33</f>
        <v>26.700173832280001</v>
      </c>
      <c r="R33" s="254">
        <f>'2.3 Foreninger nettokøb'!H34-'1.4 Udbytter'!R33</f>
        <v>27.890948741778981</v>
      </c>
      <c r="S33" s="254">
        <f>'2.3 Foreninger nettokøb'!I34-'1.4 Udbytter'!S33</f>
        <v>130.63378665554885</v>
      </c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</row>
    <row r="34" spans="1:34" x14ac:dyDescent="0.2">
      <c r="A34" s="156" t="s">
        <v>65</v>
      </c>
      <c r="B34" s="162">
        <v>2145</v>
      </c>
      <c r="C34" s="162">
        <v>-35434.652911486839</v>
      </c>
      <c r="D34" s="163">
        <v>-4439.3093367170823</v>
      </c>
      <c r="E34" s="163">
        <v>3517.1191960465776</v>
      </c>
      <c r="F34" s="163">
        <v>16901.971681863379</v>
      </c>
      <c r="G34" s="158">
        <f>'1.2 Nettokøb område'!G35-'1.4 Udbytter'!G34</f>
        <v>5677.3392181122044</v>
      </c>
      <c r="H34" s="158">
        <f>'1.2 Nettokøb område'!H35-'1.4 Udbytter'!H34</f>
        <v>2728.3503538317505</v>
      </c>
      <c r="I34" s="158">
        <f>'1.2 Nettokøb område'!I35-'1.4 Udbytter'!I34</f>
        <v>8343.9254512009866</v>
      </c>
      <c r="J34" s="183"/>
      <c r="K34" s="256" t="s">
        <v>154</v>
      </c>
      <c r="L34" s="254">
        <v>-3098</v>
      </c>
      <c r="M34" s="260">
        <v>-1725.6417660000002</v>
      </c>
      <c r="N34" s="262">
        <v>116.50510499999996</v>
      </c>
      <c r="O34" s="254">
        <v>-2110.8011069999998</v>
      </c>
      <c r="P34" s="254">
        <v>1806.336671</v>
      </c>
      <c r="Q34" s="254">
        <f>'2.3 Foreninger nettokøb'!G35-'1.4 Udbytter'!Q34</f>
        <v>58.665222999999997</v>
      </c>
      <c r="R34" s="254">
        <f>'2.3 Foreninger nettokøb'!H35-'1.4 Udbytter'!R34</f>
        <v>88.210191000000009</v>
      </c>
      <c r="S34" s="254">
        <f>'2.3 Foreninger nettokøb'!I35-'1.4 Udbytter'!S34</f>
        <v>275.28501600000004</v>
      </c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</row>
    <row r="35" spans="1:34" x14ac:dyDescent="0.2">
      <c r="A35" s="164" t="s">
        <v>66</v>
      </c>
      <c r="B35" s="157">
        <v>4</v>
      </c>
      <c r="C35" s="157">
        <v>-50.000453</v>
      </c>
      <c r="D35" s="158">
        <v>-23.283550999999999</v>
      </c>
      <c r="E35" s="158">
        <v>2.9031729999999998</v>
      </c>
      <c r="F35" s="158">
        <v>-245.747433</v>
      </c>
      <c r="G35" s="158">
        <f>'1.2 Nettokøb område'!G36-'1.4 Udbytter'!G35</f>
        <v>0</v>
      </c>
      <c r="H35" s="158">
        <f>'1.2 Nettokøb område'!H36-'1.4 Udbytter'!H35</f>
        <v>0</v>
      </c>
      <c r="I35" s="158">
        <f>'1.2 Nettokøb område'!I36-'1.4 Udbytter'!I35</f>
        <v>0</v>
      </c>
      <c r="J35" s="183"/>
      <c r="K35" s="253" t="s">
        <v>134</v>
      </c>
      <c r="L35" s="254"/>
      <c r="M35" s="260"/>
      <c r="N35" s="262"/>
      <c r="O35" s="254">
        <v>0</v>
      </c>
      <c r="P35" s="254">
        <v>677.94095800000002</v>
      </c>
      <c r="Q35" s="254">
        <f>'2.3 Foreninger nettokøb'!G36-'1.4 Udbytter'!Q35</f>
        <v>-35.405769999999997</v>
      </c>
      <c r="R35" s="254">
        <f>'2.3 Foreninger nettokøb'!H36-'1.4 Udbytter'!R35</f>
        <v>5.8185750000000001</v>
      </c>
      <c r="S35" s="254">
        <f>'2.3 Foreninger nettokøb'!I36-'1.4 Udbytter'!S35</f>
        <v>-32.755769999999998</v>
      </c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</row>
    <row r="36" spans="1:34" x14ac:dyDescent="0.2">
      <c r="A36" s="156" t="s">
        <v>67</v>
      </c>
      <c r="B36" s="157">
        <v>306</v>
      </c>
      <c r="C36" s="157">
        <v>2018.4256578999998</v>
      </c>
      <c r="D36" s="158">
        <v>107.35778358</v>
      </c>
      <c r="E36" s="158">
        <v>-278.35860460999999</v>
      </c>
      <c r="F36" s="158">
        <v>-156.8939292</v>
      </c>
      <c r="G36" s="158">
        <f>'1.2 Nettokøb område'!G37-'1.4 Udbytter'!G36</f>
        <v>148.92851099999999</v>
      </c>
      <c r="H36" s="158">
        <f>'1.2 Nettokøb område'!H37-'1.4 Udbytter'!H36</f>
        <v>65.698841000000002</v>
      </c>
      <c r="I36" s="158">
        <f>'1.2 Nettokøb område'!I37-'1.4 Udbytter'!I36</f>
        <v>-255.80824278</v>
      </c>
      <c r="J36" s="183"/>
      <c r="K36" s="256" t="s">
        <v>135</v>
      </c>
      <c r="L36" s="254">
        <v>-2075</v>
      </c>
      <c r="M36" s="260">
        <v>-421</v>
      </c>
      <c r="N36" s="262">
        <v>-376.13193999999999</v>
      </c>
      <c r="O36" s="254">
        <v>-247.09715399999999</v>
      </c>
      <c r="P36" s="368">
        <v>-134.30012099999999</v>
      </c>
      <c r="Q36" s="368">
        <f>'2.3 Foreninger nettokøb'!G37-'1.4 Udbytter'!Q36</f>
        <v>0</v>
      </c>
      <c r="R36" s="368">
        <f>'2.3 Foreninger nettokøb'!H37-'1.4 Udbytter'!R36</f>
        <v>-24.215281000000001</v>
      </c>
      <c r="S36" s="368">
        <f>'2.3 Foreninger nettokøb'!I37-'1.4 Udbytter'!S36</f>
        <v>-24.215281000000001</v>
      </c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</row>
    <row r="37" spans="1:34" x14ac:dyDescent="0.2">
      <c r="A37" s="165" t="s">
        <v>68</v>
      </c>
      <c r="B37" s="160"/>
      <c r="C37" s="160"/>
      <c r="D37" s="161">
        <v>5468.2771534499998</v>
      </c>
      <c r="E37" s="161">
        <v>11720.760972588148</v>
      </c>
      <c r="F37" s="161">
        <v>9684.6301310273593</v>
      </c>
      <c r="G37" s="345">
        <f>'1.2 Nettokøb område'!G38-'1.4 Udbytter'!G37</f>
        <v>784.88127356228006</v>
      </c>
      <c r="H37" s="345">
        <f>'1.2 Nettokøb område'!H38-'1.4 Udbytter'!H37</f>
        <v>786.044976161779</v>
      </c>
      <c r="I37" s="345">
        <f>'1.2 Nettokøb område'!I38-'1.4 Udbytter'!I37</f>
        <v>2850.6015886855494</v>
      </c>
      <c r="J37" s="183"/>
      <c r="K37" s="256" t="s">
        <v>136</v>
      </c>
      <c r="L37" s="254">
        <v>-684</v>
      </c>
      <c r="M37" s="260">
        <v>7170.2448877499992</v>
      </c>
      <c r="N37" s="262">
        <v>175.22760444000005</v>
      </c>
      <c r="O37" s="254">
        <v>1616.2515296400002</v>
      </c>
      <c r="P37" s="254">
        <v>3184.5366365</v>
      </c>
      <c r="Q37" s="254">
        <f>'2.3 Foreninger nettokøb'!G38-'1.4 Udbytter'!Q37</f>
        <v>529.17022757999996</v>
      </c>
      <c r="R37" s="254">
        <f>'2.3 Foreninger nettokøb'!H38-'1.4 Udbytter'!R37</f>
        <v>950.19474504000004</v>
      </c>
      <c r="S37" s="254">
        <f>'2.3 Foreninger nettokøb'!I38-'1.4 Udbytter'!S37</f>
        <v>846.12305037999977</v>
      </c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</row>
    <row r="38" spans="1:34" x14ac:dyDescent="0.2">
      <c r="A38" s="165" t="s">
        <v>69</v>
      </c>
      <c r="B38" s="160"/>
      <c r="C38" s="160"/>
      <c r="D38" s="161">
        <v>889.01929229999007</v>
      </c>
      <c r="E38" s="161">
        <v>328.93160611000008</v>
      </c>
      <c r="F38" s="161">
        <v>8204.0258975800007</v>
      </c>
      <c r="G38" s="345">
        <f>'1.2 Nettokøb område'!G39-'1.4 Udbytter'!G38</f>
        <v>-77.476935679999997</v>
      </c>
      <c r="H38" s="345">
        <f>'1.2 Nettokøb område'!H39-'1.4 Udbytter'!H38</f>
        <v>-56.556137149999998</v>
      </c>
      <c r="I38" s="345">
        <f>'1.2 Nettokøb område'!I39-'1.4 Udbytter'!I38</f>
        <v>-142.78358249999999</v>
      </c>
      <c r="J38" s="183"/>
      <c r="K38" s="256" t="s">
        <v>137</v>
      </c>
      <c r="L38" s="254">
        <v>-15</v>
      </c>
      <c r="M38" s="260">
        <v>27.427641000000001</v>
      </c>
      <c r="N38" s="262">
        <v>17.354725999999999</v>
      </c>
      <c r="O38" s="254">
        <v>25.115158999999998</v>
      </c>
      <c r="P38" s="254">
        <v>38.571414499999996</v>
      </c>
      <c r="Q38" s="254">
        <f>'2.3 Foreninger nettokøb'!G39-'1.4 Udbytter'!Q38</f>
        <v>14.860277</v>
      </c>
      <c r="R38" s="254">
        <f>'2.3 Foreninger nettokøb'!H39-'1.4 Udbytter'!R38</f>
        <v>33.192382000000002</v>
      </c>
      <c r="S38" s="254">
        <f>'2.3 Foreninger nettokøb'!I39-'1.4 Udbytter'!S38</f>
        <v>70.689880000000002</v>
      </c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</row>
    <row r="39" spans="1:34" x14ac:dyDescent="0.2">
      <c r="A39" s="165" t="s">
        <v>70</v>
      </c>
      <c r="B39" s="160"/>
      <c r="C39" s="160"/>
      <c r="D39" s="161">
        <v>985.92192347999992</v>
      </c>
      <c r="E39" s="161">
        <v>1665.71872951</v>
      </c>
      <c r="F39" s="161">
        <v>1561.8744928199999</v>
      </c>
      <c r="G39" s="345">
        <f>'1.2 Nettokøb område'!G40-'1.4 Udbytter'!G39</f>
        <v>445.57631225999995</v>
      </c>
      <c r="H39" s="345">
        <f>'1.2 Nettokøb område'!H40-'1.4 Udbytter'!H39</f>
        <v>557.89505552000003</v>
      </c>
      <c r="I39" s="345">
        <f>'1.2 Nettokøb område'!I40-'1.4 Udbytter'!I39</f>
        <v>2000.94298871</v>
      </c>
      <c r="J39" s="183"/>
      <c r="K39" s="256" t="s">
        <v>138</v>
      </c>
      <c r="L39" s="254">
        <v>46</v>
      </c>
      <c r="M39" s="260">
        <v>1.9079613849999983</v>
      </c>
      <c r="N39" s="262">
        <v>-102.28474431001</v>
      </c>
      <c r="O39" s="254">
        <v>122.1625418</v>
      </c>
      <c r="P39" s="254">
        <v>88.260834799999998</v>
      </c>
      <c r="Q39" s="254">
        <f>'2.3 Foreninger nettokøb'!G40-'1.4 Udbytter'!Q39</f>
        <v>-9.5225259999999992</v>
      </c>
      <c r="R39" s="254">
        <f>'2.3 Foreninger nettokøb'!H40-'1.4 Udbytter'!R39</f>
        <v>-1.7763199999999999</v>
      </c>
      <c r="S39" s="254">
        <f>'2.3 Foreninger nettokøb'!I40-'1.4 Udbytter'!S39</f>
        <v>-81.33153806</v>
      </c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</row>
    <row r="40" spans="1:34" x14ac:dyDescent="0.2">
      <c r="A40" s="166" t="s">
        <v>71</v>
      </c>
      <c r="B40" s="167"/>
      <c r="C40" s="167"/>
      <c r="D40" s="168">
        <v>2186.69852382</v>
      </c>
      <c r="E40" s="168">
        <v>6509.8646227600002</v>
      </c>
      <c r="F40" s="168">
        <v>1902.42190194</v>
      </c>
      <c r="G40" s="345">
        <f>'1.2 Nettokøb område'!G41-'1.4 Udbytter'!G40</f>
        <v>286.94021699000001</v>
      </c>
      <c r="H40" s="345">
        <f>'1.2 Nettokøb område'!H41-'1.4 Udbytter'!H40</f>
        <v>93.810438730000001</v>
      </c>
      <c r="I40" s="345">
        <f>'1.2 Nettokøb område'!I41-'1.4 Udbytter'!I40</f>
        <v>461.61738968999992</v>
      </c>
      <c r="J40" s="183"/>
      <c r="K40" s="256" t="s">
        <v>139</v>
      </c>
      <c r="L40" s="254">
        <v>97</v>
      </c>
      <c r="M40" s="260">
        <v>108.57962160999999</v>
      </c>
      <c r="N40" s="262">
        <v>-12.043491199999998</v>
      </c>
      <c r="O40" s="254">
        <v>0</v>
      </c>
      <c r="P40" s="254">
        <v>0</v>
      </c>
      <c r="Q40" s="254">
        <f>'2.3 Foreninger nettokøb'!G41-'1.4 Udbytter'!Q40</f>
        <v>0</v>
      </c>
      <c r="R40" s="254">
        <f>'2.3 Foreninger nettokøb'!H41-'1.4 Udbytter'!R40</f>
        <v>0</v>
      </c>
      <c r="S40" s="254">
        <f>'2.3 Foreninger nettokøb'!I41-'1.4 Udbytter'!S40</f>
        <v>0</v>
      </c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</row>
    <row r="41" spans="1:34" x14ac:dyDescent="0.2">
      <c r="A41" s="156" t="s">
        <v>72</v>
      </c>
      <c r="B41" s="157">
        <v>10248</v>
      </c>
      <c r="C41" s="157">
        <v>38685.324387560737</v>
      </c>
      <c r="D41" s="158">
        <v>9529.9168930499909</v>
      </c>
      <c r="E41" s="158">
        <v>20225.27593096815</v>
      </c>
      <c r="F41" s="158">
        <v>21352.952423367358</v>
      </c>
      <c r="G41" s="158">
        <f>'1.2 Nettokøb område'!G42-'1.4 Udbytter'!G41</f>
        <v>1439.9208671322799</v>
      </c>
      <c r="H41" s="158">
        <f>'1.2 Nettokøb område'!H42-'1.4 Udbytter'!H41</f>
        <v>1381.1943332617789</v>
      </c>
      <c r="I41" s="158">
        <f>'1.2 Nettokøb område'!I42-'1.4 Udbytter'!I41</f>
        <v>5170.3783845855496</v>
      </c>
      <c r="J41" s="183"/>
      <c r="K41" s="256" t="s">
        <v>155</v>
      </c>
      <c r="L41" s="254">
        <v>-1126</v>
      </c>
      <c r="M41" s="260">
        <v>2890.2806764299999</v>
      </c>
      <c r="N41" s="262">
        <v>-2510.8167301100002</v>
      </c>
      <c r="O41" s="254">
        <v>969.98935956000003</v>
      </c>
      <c r="P41" s="254">
        <v>6425.3986988299994</v>
      </c>
      <c r="Q41" s="254">
        <f>'2.3 Foreninger nettokøb'!G42-'1.4 Udbytter'!Q41</f>
        <v>2832.5230915799998</v>
      </c>
      <c r="R41" s="254">
        <f>'2.3 Foreninger nettokøb'!H42-'1.4 Udbytter'!R41</f>
        <v>365.39333276999997</v>
      </c>
      <c r="S41" s="254">
        <f>'2.3 Foreninger nettokøb'!I42-'1.4 Udbytter'!S41</f>
        <v>5204.9523948599999</v>
      </c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</row>
    <row r="42" spans="1:34" x14ac:dyDescent="0.2">
      <c r="A42" s="156" t="s">
        <v>73</v>
      </c>
      <c r="B42" s="157">
        <v>1697</v>
      </c>
      <c r="C42" s="157">
        <v>8897.6167878899996</v>
      </c>
      <c r="D42" s="158">
        <v>2798.5170045899999</v>
      </c>
      <c r="E42" s="158">
        <v>2332.3114358199996</v>
      </c>
      <c r="F42" s="158">
        <v>10861.208348639999</v>
      </c>
      <c r="G42" s="158">
        <f>'1.2 Nettokøb område'!G43-'1.4 Udbytter'!G42</f>
        <v>399.03911153000001</v>
      </c>
      <c r="H42" s="158">
        <f>'1.2 Nettokøb område'!H43-'1.4 Udbytter'!H42</f>
        <v>-801.64798699000005</v>
      </c>
      <c r="I42" s="158">
        <f>'1.2 Nettokøb område'!I43-'1.4 Udbytter'!I42</f>
        <v>543.18665589</v>
      </c>
      <c r="J42" s="183"/>
      <c r="K42" s="256" t="s">
        <v>141</v>
      </c>
      <c r="L42" s="254">
        <v>123</v>
      </c>
      <c r="M42" s="260">
        <v>363.43933088</v>
      </c>
      <c r="N42" s="262">
        <v>-1808.7224952199999</v>
      </c>
      <c r="O42" s="254">
        <v>-294.13198756999998</v>
      </c>
      <c r="P42" s="254">
        <v>22.948288590000001</v>
      </c>
      <c r="Q42" s="254">
        <f>'2.3 Foreninger nettokøb'!G43-'1.4 Udbytter'!Q42</f>
        <v>9.3424531799999997</v>
      </c>
      <c r="R42" s="254">
        <f>'2.3 Foreninger nettokøb'!H43-'1.4 Udbytter'!R42</f>
        <v>-0.67842599999999997</v>
      </c>
      <c r="S42" s="254">
        <f>'2.3 Foreninger nettokøb'!I43-'1.4 Udbytter'!S42</f>
        <v>7.3116281799999996</v>
      </c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</row>
    <row r="43" spans="1:34" x14ac:dyDescent="0.2">
      <c r="A43" s="156" t="s">
        <v>74</v>
      </c>
      <c r="B43" s="157">
        <v>28</v>
      </c>
      <c r="C43" s="157">
        <v>2478.4760283199998</v>
      </c>
      <c r="D43" s="158">
        <v>442.10169488000003</v>
      </c>
      <c r="E43" s="158">
        <v>373.53811784000004</v>
      </c>
      <c r="F43" s="158">
        <v>434.73415808000004</v>
      </c>
      <c r="G43" s="158">
        <f>'1.2 Nettokøb område'!G44-'1.4 Udbytter'!G43</f>
        <v>9.8852377600000008</v>
      </c>
      <c r="H43" s="158">
        <f>'1.2 Nettokøb område'!H44-'1.4 Udbytter'!H43</f>
        <v>12.043866000000001</v>
      </c>
      <c r="I43" s="158">
        <f>'1.2 Nettokøb område'!I44-'1.4 Udbytter'!I43</f>
        <v>52.726798759999994</v>
      </c>
      <c r="J43" s="183"/>
      <c r="K43" s="256" t="s">
        <v>142</v>
      </c>
      <c r="L43" s="254">
        <v>-795</v>
      </c>
      <c r="M43" s="260">
        <v>-1570.7779024599599</v>
      </c>
      <c r="N43" s="262">
        <v>-1160.31651999</v>
      </c>
      <c r="O43" s="254">
        <v>-946.92047142000001</v>
      </c>
      <c r="P43" s="254">
        <v>-938.95445254999993</v>
      </c>
      <c r="Q43" s="254">
        <f>'2.3 Foreninger nettokøb'!G44-'1.4 Udbytter'!Q43</f>
        <v>-67.988067020000003</v>
      </c>
      <c r="R43" s="254">
        <f>'2.3 Foreninger nettokøb'!H44-'1.4 Udbytter'!R43</f>
        <v>-25.138092480000001</v>
      </c>
      <c r="S43" s="254">
        <f>'2.3 Foreninger nettokøb'!I44-'1.4 Udbytter'!S43</f>
        <v>-427.04131588000001</v>
      </c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</row>
    <row r="44" spans="1:34" x14ac:dyDescent="0.2">
      <c r="A44" s="156" t="s">
        <v>75</v>
      </c>
      <c r="B44" s="157">
        <v>113</v>
      </c>
      <c r="C44" s="157">
        <v>2631.6450710511831</v>
      </c>
      <c r="D44" s="158">
        <v>2439.6184416000001</v>
      </c>
      <c r="E44" s="158">
        <v>2125.5403767399998</v>
      </c>
      <c r="F44" s="158">
        <v>-586.61052203999998</v>
      </c>
      <c r="G44" s="158">
        <f>'1.2 Nettokøb område'!G45-'1.4 Udbytter'!G44</f>
        <v>19.719213580000002</v>
      </c>
      <c r="H44" s="158">
        <f>'1.2 Nettokøb område'!H45-'1.4 Udbytter'!H44</f>
        <v>135.02156529999999</v>
      </c>
      <c r="I44" s="158">
        <f>'1.2 Nettokøb område'!I45-'1.4 Udbytter'!I44</f>
        <v>33.90467537</v>
      </c>
      <c r="J44" s="183"/>
      <c r="K44" s="256" t="s">
        <v>143</v>
      </c>
      <c r="L44" s="254">
        <v>2016</v>
      </c>
      <c r="M44" s="260">
        <v>2400.6273135678275</v>
      </c>
      <c r="N44" s="262">
        <v>502.15342021553602</v>
      </c>
      <c r="O44" s="254">
        <v>-755.46234399999992</v>
      </c>
      <c r="P44" s="254">
        <v>-443.58367199999998</v>
      </c>
      <c r="Q44" s="254">
        <f>'2.3 Foreninger nettokøb'!G45-'1.4 Udbytter'!Q44</f>
        <v>138.73978600000001</v>
      </c>
      <c r="R44" s="254">
        <f>'2.3 Foreninger nettokøb'!H45-'1.4 Udbytter'!R44</f>
        <v>147.492097</v>
      </c>
      <c r="S44" s="254">
        <f>'2.3 Foreninger nettokøb'!I45-'1.4 Udbytter'!S44</f>
        <v>1074.8125560000001</v>
      </c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</row>
    <row r="45" spans="1:34" x14ac:dyDescent="0.2">
      <c r="A45" s="169" t="s">
        <v>76</v>
      </c>
      <c r="B45" s="170">
        <v>-5</v>
      </c>
      <c r="C45" s="170">
        <v>-124.689829</v>
      </c>
      <c r="D45" s="171">
        <v>2021.994919</v>
      </c>
      <c r="E45" s="171">
        <v>55.511080999999997</v>
      </c>
      <c r="F45" s="171">
        <v>0</v>
      </c>
      <c r="G45" s="158">
        <f>'1.2 Nettokøb område'!G46-'1.4 Udbytter'!G45</f>
        <v>0</v>
      </c>
      <c r="H45" s="158">
        <f>'1.2 Nettokøb område'!H46-'1.4 Udbytter'!H45</f>
        <v>0</v>
      </c>
      <c r="I45" s="158">
        <f>'1.2 Nettokøb område'!I46-'1.4 Udbytter'!I45</f>
        <v>0</v>
      </c>
      <c r="J45" s="183"/>
      <c r="K45" s="58" t="s">
        <v>156</v>
      </c>
      <c r="L45" s="266">
        <v>21134</v>
      </c>
      <c r="M45" s="266">
        <v>37654.924778040739</v>
      </c>
      <c r="N45" s="266">
        <v>8679.0160613279568</v>
      </c>
      <c r="O45" s="266">
        <v>25242.785013802892</v>
      </c>
      <c r="P45" s="266">
        <v>55480.268893981513</v>
      </c>
      <c r="Q45" s="266">
        <f>SUM(Q3:Q44)-Q36</f>
        <v>10178.986667084484</v>
      </c>
      <c r="R45" s="266">
        <f>SUM(R3:R44)-R36</f>
        <v>4903.1056258435301</v>
      </c>
      <c r="S45" s="266">
        <f>SUM(S3:S44)-S36</f>
        <v>13948.201817963953</v>
      </c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</row>
    <row r="46" spans="1:34" x14ac:dyDescent="0.2">
      <c r="A46" s="172" t="s">
        <v>77</v>
      </c>
      <c r="B46" s="173">
        <v>21134</v>
      </c>
      <c r="C46" s="173">
        <v>37654.924778040739</v>
      </c>
      <c r="D46" s="174">
        <v>8679.0160613279659</v>
      </c>
      <c r="E46" s="174">
        <v>25242.739621802884</v>
      </c>
      <c r="F46" s="174">
        <v>55480.268893981505</v>
      </c>
      <c r="G46" s="174">
        <f>G3+G22+G27+G34+G35+G36+G41+G42+G43+G44+G45</f>
        <v>10178.986667084484</v>
      </c>
      <c r="H46" s="174">
        <f>H3+H22+H27+H34+H35+H36+H41+H42+H43+H44+H45</f>
        <v>4903.1056258435283</v>
      </c>
      <c r="I46" s="174">
        <f>I3+I22+I27+I34+I35+I36+I41+I42+I43+I44+I45</f>
        <v>13948.201817963953</v>
      </c>
      <c r="J46" s="315"/>
      <c r="K46" s="59" t="s">
        <v>157</v>
      </c>
      <c r="L46" s="60">
        <v>19059</v>
      </c>
      <c r="M46" s="60">
        <v>37233.924778040739</v>
      </c>
      <c r="N46" s="60">
        <v>8302.8841213279575</v>
      </c>
      <c r="O46" s="60">
        <v>24995.687859802892</v>
      </c>
      <c r="P46" s="60">
        <v>55345.968772981512</v>
      </c>
      <c r="Q46" s="60">
        <f>SUM(Q3:Q44)</f>
        <v>10178.986667084484</v>
      </c>
      <c r="R46" s="60">
        <f>SUM(R3:R44)</f>
        <v>4878.8903448435303</v>
      </c>
      <c r="S46" s="60">
        <f>SUM(S3:S44)</f>
        <v>13923.986536963952</v>
      </c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0"/>
    </row>
    <row r="47" spans="1:34" s="104" customFormat="1" x14ac:dyDescent="0.2">
      <c r="A47" s="212"/>
      <c r="B47" s="212"/>
      <c r="C47" s="212"/>
      <c r="D47" s="212"/>
      <c r="E47" s="212"/>
      <c r="F47" s="212"/>
      <c r="G47" s="212"/>
      <c r="H47" s="212"/>
      <c r="I47" s="212"/>
      <c r="J47" s="212"/>
      <c r="K47" s="128" t="s">
        <v>158</v>
      </c>
      <c r="L47" s="128"/>
      <c r="M47" s="128"/>
      <c r="N47" s="128"/>
      <c r="O47" s="128"/>
      <c r="P47" s="128"/>
      <c r="Q47" s="128"/>
      <c r="R47" s="258"/>
      <c r="S47" s="258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</row>
    <row r="48" spans="1:34" s="104" customFormat="1" x14ac:dyDescent="0.2">
      <c r="A48" s="212"/>
      <c r="B48" s="212"/>
      <c r="C48" s="212"/>
      <c r="D48" s="212"/>
      <c r="E48" s="130"/>
      <c r="F48" s="130"/>
      <c r="G48" s="130"/>
      <c r="H48" s="130"/>
      <c r="I48" s="130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</row>
    <row r="49" spans="6:17" s="104" customFormat="1" x14ac:dyDescent="0.2">
      <c r="F49" s="212"/>
      <c r="H49" s="212"/>
      <c r="I49" s="212"/>
      <c r="J49" s="212"/>
      <c r="K49" s="212"/>
      <c r="L49" s="212"/>
      <c r="M49" s="212"/>
      <c r="N49" s="212"/>
      <c r="O49" s="212"/>
      <c r="P49" s="212"/>
      <c r="Q49" s="130"/>
    </row>
    <row r="50" spans="6:17" s="104" customFormat="1" x14ac:dyDescent="0.2">
      <c r="F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</row>
    <row r="51" spans="6:17" s="104" customFormat="1" x14ac:dyDescent="0.2">
      <c r="F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</row>
    <row r="52" spans="6:17" s="104" customFormat="1" x14ac:dyDescent="0.2">
      <c r="F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</row>
    <row r="53" spans="6:17" s="104" customFormat="1" x14ac:dyDescent="0.2">
      <c r="F53" s="212"/>
      <c r="H53" s="136"/>
      <c r="I53" s="212"/>
      <c r="J53" s="212"/>
      <c r="K53" s="212"/>
      <c r="L53" s="212"/>
      <c r="M53" s="212"/>
      <c r="N53" s="212"/>
      <c r="O53" s="212"/>
      <c r="P53" s="212"/>
      <c r="Q53" s="212"/>
    </row>
    <row r="54" spans="6:17" s="104" customFormat="1" x14ac:dyDescent="0.2">
      <c r="F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</row>
    <row r="55" spans="6:17" s="104" customFormat="1" x14ac:dyDescent="0.2">
      <c r="F55" s="212"/>
      <c r="G55" s="130"/>
      <c r="H55" s="130"/>
      <c r="I55" s="130"/>
      <c r="J55" s="212"/>
      <c r="K55" s="212"/>
      <c r="L55" s="212"/>
      <c r="M55" s="212"/>
      <c r="N55" s="212"/>
      <c r="O55" s="212"/>
      <c r="P55" s="212"/>
      <c r="Q55" s="212"/>
    </row>
    <row r="56" spans="6:17" s="104" customFormat="1" x14ac:dyDescent="0.2">
      <c r="F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</row>
    <row r="57" spans="6:17" s="104" customFormat="1" x14ac:dyDescent="0.2">
      <c r="F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</row>
    <row r="58" spans="6:17" s="104" customFormat="1" x14ac:dyDescent="0.2">
      <c r="F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</row>
    <row r="59" spans="6:17" s="104" customFormat="1" x14ac:dyDescent="0.2">
      <c r="F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</row>
    <row r="60" spans="6:17" s="104" customFormat="1" x14ac:dyDescent="0.2">
      <c r="F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</row>
    <row r="61" spans="6:17" s="104" customFormat="1" x14ac:dyDescent="0.2">
      <c r="F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</row>
    <row r="62" spans="6:17" s="104" customFormat="1" x14ac:dyDescent="0.2">
      <c r="F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</row>
    <row r="63" spans="6:17" s="104" customFormat="1" x14ac:dyDescent="0.2">
      <c r="F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</row>
    <row r="64" spans="6:17" s="104" customFormat="1" x14ac:dyDescent="0.2">
      <c r="F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</row>
    <row r="65" spans="6:16" s="104" customFormat="1" x14ac:dyDescent="0.2">
      <c r="F65" s="212"/>
      <c r="P65" s="212"/>
    </row>
    <row r="66" spans="6:16" s="104" customFormat="1" x14ac:dyDescent="0.2">
      <c r="F66" s="212"/>
      <c r="P66" s="212"/>
    </row>
    <row r="67" spans="6:16" s="104" customFormat="1" x14ac:dyDescent="0.2">
      <c r="F67" s="212"/>
      <c r="P67" s="212"/>
    </row>
    <row r="68" spans="6:16" s="104" customFormat="1" x14ac:dyDescent="0.2">
      <c r="F68" s="212"/>
      <c r="P68" s="212"/>
    </row>
    <row r="69" spans="6:16" s="104" customFormat="1" x14ac:dyDescent="0.2">
      <c r="F69" s="212"/>
      <c r="P69" s="212"/>
    </row>
    <row r="70" spans="6:16" s="104" customFormat="1" x14ac:dyDescent="0.2">
      <c r="F70" s="212"/>
      <c r="P70" s="212"/>
    </row>
    <row r="71" spans="6:16" s="104" customFormat="1" x14ac:dyDescent="0.2">
      <c r="F71" s="212"/>
      <c r="P71" s="212"/>
    </row>
    <row r="72" spans="6:16" s="104" customFormat="1" x14ac:dyDescent="0.2">
      <c r="F72" s="212"/>
      <c r="P72" s="212"/>
    </row>
    <row r="73" spans="6:16" s="104" customFormat="1" x14ac:dyDescent="0.2">
      <c r="F73" s="212"/>
      <c r="P73" s="212"/>
    </row>
    <row r="74" spans="6:16" s="104" customFormat="1" x14ac:dyDescent="0.2">
      <c r="F74" s="212"/>
      <c r="P74" s="212"/>
    </row>
    <row r="75" spans="6:16" s="104" customFormat="1" x14ac:dyDescent="0.2">
      <c r="F75" s="212"/>
      <c r="P75" s="212"/>
    </row>
    <row r="76" spans="6:16" s="104" customFormat="1" x14ac:dyDescent="0.2">
      <c r="F76" s="212"/>
      <c r="P76" s="212"/>
    </row>
    <row r="77" spans="6:16" s="104" customFormat="1" x14ac:dyDescent="0.2">
      <c r="F77" s="212"/>
      <c r="P77" s="212"/>
    </row>
    <row r="78" spans="6:16" s="104" customFormat="1" x14ac:dyDescent="0.2">
      <c r="F78" s="212"/>
      <c r="P78" s="212"/>
    </row>
    <row r="79" spans="6:16" s="104" customFormat="1" x14ac:dyDescent="0.2">
      <c r="F79" s="212"/>
      <c r="P79" s="212"/>
    </row>
    <row r="80" spans="6:16" s="104" customFormat="1" x14ac:dyDescent="0.2">
      <c r="F80" s="212"/>
      <c r="P80" s="212"/>
    </row>
    <row r="81" spans="6:19" s="104" customFormat="1" x14ac:dyDescent="0.2">
      <c r="F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</row>
    <row r="82" spans="6:19" s="104" customFormat="1" x14ac:dyDescent="0.2">
      <c r="F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</row>
    <row r="83" spans="6:19" s="104" customFormat="1" x14ac:dyDescent="0.2">
      <c r="F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</row>
    <row r="84" spans="6:19" s="104" customFormat="1" x14ac:dyDescent="0.2">
      <c r="F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</row>
    <row r="85" spans="6:19" s="104" customFormat="1" x14ac:dyDescent="0.2">
      <c r="F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</row>
    <row r="86" spans="6:19" x14ac:dyDescent="0.2">
      <c r="J86" s="132"/>
      <c r="K86" s="212"/>
      <c r="L86" s="212"/>
      <c r="M86" s="212"/>
      <c r="N86" s="212"/>
      <c r="O86" s="212"/>
      <c r="P86" s="212"/>
      <c r="Q86" s="212"/>
      <c r="R86" s="212"/>
      <c r="S86" s="212"/>
    </row>
    <row r="87" spans="6:19" x14ac:dyDescent="0.2">
      <c r="J87" s="132"/>
      <c r="K87" s="212"/>
      <c r="L87" s="133"/>
      <c r="M87" s="133"/>
      <c r="N87" s="133"/>
      <c r="O87" s="133"/>
      <c r="P87" s="133"/>
      <c r="Q87" s="212"/>
      <c r="R87" s="258"/>
      <c r="S87" s="258"/>
    </row>
    <row r="88" spans="6:19" x14ac:dyDescent="0.2">
      <c r="J88" s="132"/>
      <c r="K88" s="212"/>
      <c r="L88" s="133"/>
      <c r="M88" s="133"/>
      <c r="N88" s="133"/>
      <c r="O88" s="133"/>
      <c r="P88" s="133"/>
      <c r="Q88" s="212"/>
      <c r="R88" s="258"/>
      <c r="S88" s="258"/>
    </row>
    <row r="89" spans="6:19" x14ac:dyDescent="0.2">
      <c r="J89" s="132"/>
      <c r="K89" s="212"/>
      <c r="L89" s="133"/>
      <c r="M89" s="133"/>
      <c r="N89" s="133"/>
      <c r="O89" s="133"/>
      <c r="P89" s="133"/>
      <c r="Q89" s="212"/>
      <c r="R89" s="258"/>
      <c r="S89" s="258"/>
    </row>
    <row r="90" spans="6:19" x14ac:dyDescent="0.2">
      <c r="J90" s="132"/>
      <c r="K90" s="212"/>
      <c r="L90" s="133"/>
      <c r="M90" s="133"/>
      <c r="N90" s="133"/>
      <c r="O90" s="133"/>
      <c r="P90" s="133"/>
      <c r="Q90" s="212"/>
      <c r="R90" s="258"/>
      <c r="S90" s="258"/>
    </row>
    <row r="91" spans="6:19" x14ac:dyDescent="0.2">
      <c r="J91" s="132"/>
      <c r="K91" s="212"/>
      <c r="L91" s="133"/>
      <c r="M91" s="133"/>
      <c r="N91" s="133"/>
      <c r="O91" s="133"/>
      <c r="P91" s="133"/>
      <c r="Q91" s="212"/>
      <c r="R91" s="258"/>
      <c r="S91" s="258"/>
    </row>
    <row r="92" spans="6:19" x14ac:dyDescent="0.2">
      <c r="J92" s="132"/>
      <c r="K92" s="212"/>
      <c r="L92" s="133"/>
      <c r="M92" s="133"/>
      <c r="N92" s="133"/>
      <c r="O92" s="133"/>
      <c r="P92" s="133"/>
      <c r="Q92" s="212"/>
      <c r="R92" s="258"/>
      <c r="S92" s="258"/>
    </row>
    <row r="93" spans="6:19" x14ac:dyDescent="0.2">
      <c r="J93" s="132"/>
      <c r="K93" s="212"/>
      <c r="L93" s="133"/>
      <c r="M93" s="133"/>
      <c r="N93" s="133"/>
      <c r="O93" s="133"/>
      <c r="P93" s="133"/>
      <c r="Q93" s="212"/>
      <c r="R93" s="258"/>
      <c r="S93" s="258"/>
    </row>
    <row r="94" spans="6:19" x14ac:dyDescent="0.2">
      <c r="J94" s="132"/>
      <c r="K94" s="212"/>
      <c r="L94" s="133"/>
      <c r="M94" s="133"/>
      <c r="N94" s="133"/>
      <c r="O94" s="133"/>
      <c r="P94" s="133"/>
      <c r="Q94" s="212"/>
      <c r="R94" s="258"/>
      <c r="S94" s="258"/>
    </row>
    <row r="95" spans="6:19" x14ac:dyDescent="0.2">
      <c r="J95" s="132"/>
      <c r="K95" s="212"/>
      <c r="L95" s="133"/>
      <c r="M95" s="133"/>
      <c r="N95" s="133"/>
      <c r="O95" s="133"/>
      <c r="P95" s="133"/>
      <c r="Q95" s="212"/>
      <c r="R95" s="258"/>
      <c r="S95" s="258"/>
    </row>
    <row r="96" spans="6:19" x14ac:dyDescent="0.2">
      <c r="J96" s="132"/>
      <c r="K96" s="212"/>
      <c r="L96" s="133"/>
      <c r="M96" s="133"/>
      <c r="N96" s="133"/>
      <c r="O96" s="133"/>
      <c r="P96" s="133"/>
      <c r="Q96" s="212"/>
      <c r="R96" s="258"/>
      <c r="S96" s="258"/>
    </row>
    <row r="97" spans="10:17" x14ac:dyDescent="0.2">
      <c r="J97" s="132"/>
      <c r="K97" s="212"/>
      <c r="L97" s="133"/>
      <c r="M97" s="133"/>
      <c r="N97" s="133"/>
      <c r="O97" s="133"/>
      <c r="P97" s="133"/>
      <c r="Q97" s="212"/>
    </row>
    <row r="98" spans="10:17" x14ac:dyDescent="0.2">
      <c r="J98" s="81"/>
      <c r="K98" s="212"/>
      <c r="L98" s="133"/>
      <c r="M98" s="133"/>
      <c r="N98" s="133"/>
      <c r="O98" s="133"/>
      <c r="P98" s="133"/>
      <c r="Q98" s="212"/>
    </row>
    <row r="99" spans="10:17" x14ac:dyDescent="0.2">
      <c r="J99" s="81"/>
      <c r="K99" s="271"/>
      <c r="L99" s="27"/>
      <c r="M99" s="27"/>
      <c r="N99" s="27"/>
      <c r="O99" s="27"/>
      <c r="P99" s="27"/>
      <c r="Q99" s="271"/>
    </row>
    <row r="100" spans="10:17" x14ac:dyDescent="0.2">
      <c r="J100" s="81"/>
      <c r="K100" s="271"/>
      <c r="L100" s="27"/>
      <c r="M100" s="27"/>
      <c r="N100" s="27"/>
      <c r="O100" s="27"/>
      <c r="P100" s="27"/>
      <c r="Q100" s="271"/>
    </row>
    <row r="101" spans="10:17" x14ac:dyDescent="0.2">
      <c r="J101" s="81"/>
      <c r="K101" s="271"/>
      <c r="L101" s="27"/>
      <c r="M101" s="27"/>
      <c r="N101" s="27"/>
      <c r="O101" s="27"/>
      <c r="P101" s="27"/>
      <c r="Q101" s="271"/>
    </row>
    <row r="102" spans="10:17" x14ac:dyDescent="0.2">
      <c r="J102" s="81"/>
      <c r="K102" s="271"/>
      <c r="L102" s="27"/>
      <c r="M102" s="27"/>
      <c r="N102" s="27"/>
      <c r="O102" s="27"/>
      <c r="P102" s="27"/>
      <c r="Q102" s="271"/>
    </row>
    <row r="103" spans="10:17" x14ac:dyDescent="0.2">
      <c r="J103" s="81"/>
      <c r="K103" s="271"/>
      <c r="L103" s="27"/>
      <c r="M103" s="27"/>
      <c r="N103" s="27"/>
      <c r="O103" s="27"/>
      <c r="P103" s="27"/>
      <c r="Q103" s="271"/>
    </row>
    <row r="104" spans="10:17" x14ac:dyDescent="0.2">
      <c r="J104" s="81"/>
      <c r="K104" s="271"/>
      <c r="L104" s="27"/>
      <c r="M104" s="27"/>
      <c r="N104" s="27"/>
      <c r="O104" s="27"/>
      <c r="P104" s="27"/>
      <c r="Q104" s="271"/>
    </row>
    <row r="105" spans="10:17" x14ac:dyDescent="0.2">
      <c r="J105" s="81"/>
      <c r="K105" s="271"/>
      <c r="L105" s="27"/>
      <c r="M105" s="27"/>
      <c r="N105" s="27"/>
      <c r="O105" s="27"/>
      <c r="P105" s="27"/>
      <c r="Q105" s="271"/>
    </row>
    <row r="106" spans="10:17" x14ac:dyDescent="0.2">
      <c r="J106" s="81"/>
      <c r="K106" s="271"/>
      <c r="L106" s="27"/>
      <c r="M106" s="27"/>
      <c r="N106" s="27"/>
      <c r="O106" s="27"/>
      <c r="P106" s="27"/>
      <c r="Q106" s="271"/>
    </row>
    <row r="107" spans="10:17" x14ac:dyDescent="0.2">
      <c r="J107" s="81"/>
      <c r="K107" s="271"/>
      <c r="L107" s="27"/>
      <c r="M107" s="27"/>
      <c r="N107" s="27"/>
      <c r="O107" s="27"/>
      <c r="P107" s="27"/>
      <c r="Q107" s="271"/>
    </row>
    <row r="108" spans="10:17" x14ac:dyDescent="0.2">
      <c r="J108" s="81"/>
      <c r="K108" s="271"/>
      <c r="L108" s="27"/>
      <c r="M108" s="27"/>
      <c r="N108" s="27"/>
      <c r="O108" s="27"/>
      <c r="P108" s="27"/>
      <c r="Q108" s="271"/>
    </row>
    <row r="109" spans="10:17" x14ac:dyDescent="0.2">
      <c r="J109" s="81"/>
      <c r="K109" s="271"/>
      <c r="L109" s="27"/>
      <c r="M109" s="27"/>
      <c r="N109" s="27"/>
      <c r="O109" s="27"/>
      <c r="P109" s="27"/>
      <c r="Q109" s="271"/>
    </row>
    <row r="110" spans="10:17" x14ac:dyDescent="0.2">
      <c r="J110" s="81"/>
      <c r="K110" s="271"/>
      <c r="L110" s="27"/>
      <c r="M110" s="27"/>
      <c r="N110" s="27"/>
      <c r="O110" s="27"/>
      <c r="P110" s="27"/>
      <c r="Q110" s="271"/>
    </row>
    <row r="111" spans="10:17" x14ac:dyDescent="0.2">
      <c r="J111" s="81"/>
      <c r="K111" s="271"/>
      <c r="L111" s="27"/>
      <c r="M111" s="27"/>
      <c r="N111" s="27"/>
      <c r="O111" s="27"/>
      <c r="P111" s="27"/>
      <c r="Q111" s="271"/>
    </row>
    <row r="112" spans="10:17" x14ac:dyDescent="0.2">
      <c r="J112" s="81"/>
      <c r="K112" s="271"/>
      <c r="L112" s="27"/>
      <c r="M112" s="27"/>
      <c r="N112" s="27"/>
      <c r="O112" s="27"/>
      <c r="P112" s="27"/>
      <c r="Q112" s="271"/>
    </row>
    <row r="113" spans="10:17" x14ac:dyDescent="0.2">
      <c r="J113" s="81"/>
      <c r="K113" s="271"/>
      <c r="L113" s="27"/>
      <c r="M113" s="27"/>
      <c r="N113" s="27"/>
      <c r="O113" s="27"/>
      <c r="P113" s="27"/>
      <c r="Q113" s="271"/>
    </row>
    <row r="114" spans="10:17" x14ac:dyDescent="0.2">
      <c r="J114" s="81"/>
      <c r="K114" s="271"/>
      <c r="L114" s="27"/>
      <c r="M114" s="27"/>
      <c r="N114" s="27"/>
      <c r="O114" s="27"/>
      <c r="P114" s="27"/>
      <c r="Q114" s="271"/>
    </row>
    <row r="115" spans="10:17" x14ac:dyDescent="0.2">
      <c r="J115" s="81"/>
      <c r="K115" s="271"/>
      <c r="L115" s="27"/>
      <c r="M115" s="27"/>
      <c r="N115" s="27"/>
      <c r="O115" s="27"/>
      <c r="P115" s="27"/>
      <c r="Q115" s="271"/>
    </row>
    <row r="116" spans="10:17" x14ac:dyDescent="0.2">
      <c r="J116" s="81"/>
      <c r="K116" s="271"/>
      <c r="L116" s="27"/>
      <c r="M116" s="27"/>
      <c r="N116" s="27"/>
      <c r="O116" s="27"/>
      <c r="P116" s="27"/>
      <c r="Q116" s="271"/>
    </row>
    <row r="117" spans="10:17" x14ac:dyDescent="0.2">
      <c r="J117" s="250"/>
      <c r="K117" s="271"/>
      <c r="L117" s="27"/>
      <c r="M117" s="27"/>
      <c r="N117" s="27"/>
      <c r="O117" s="27"/>
      <c r="P117" s="27"/>
      <c r="Q117" s="271"/>
    </row>
  </sheetData>
  <mergeCells count="2">
    <mergeCell ref="A1:I1"/>
    <mergeCell ref="K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N96"/>
  <sheetViews>
    <sheetView showGridLines="0" zoomScale="85" zoomScaleNormal="85" workbookViewId="0">
      <selection activeCell="F4" sqref="F4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6" width="12.28515625" style="6" customWidth="1"/>
    <col min="7" max="7" width="12.28515625" style="318" customWidth="1"/>
    <col min="8" max="8" width="13.28515625" style="318" customWidth="1"/>
    <col min="9" max="9" width="12.7109375" style="6" bestFit="1" customWidth="1"/>
    <col min="10" max="10" width="12.28515625" style="196" bestFit="1" customWidth="1"/>
    <col min="11" max="11" width="12.28515625" style="196" customWidth="1"/>
    <col min="12" max="12" width="12.28515625" style="330" customWidth="1"/>
    <col min="13" max="13" width="12.5703125" style="318" bestFit="1" customWidth="1"/>
    <col min="14" max="14" width="15.7109375" style="125" customWidth="1"/>
    <col min="15" max="16384" width="11.42578125" style="6"/>
  </cols>
  <sheetData>
    <row r="1" spans="1:14" ht="32.25" customHeight="1" x14ac:dyDescent="0.2">
      <c r="A1" s="202" t="s">
        <v>159</v>
      </c>
      <c r="B1" s="201"/>
      <c r="C1" s="201"/>
      <c r="D1" s="201"/>
      <c r="E1" s="201"/>
      <c r="F1" s="201"/>
      <c r="G1" s="219"/>
      <c r="H1" s="334"/>
      <c r="I1" s="201"/>
      <c r="J1" s="201"/>
      <c r="K1" s="201"/>
      <c r="L1" s="219"/>
      <c r="M1" s="219"/>
      <c r="N1" s="261"/>
    </row>
    <row r="2" spans="1:14" ht="21.75" customHeight="1" x14ac:dyDescent="0.2">
      <c r="A2" s="227" t="s">
        <v>31</v>
      </c>
      <c r="B2" s="227"/>
      <c r="C2" s="227"/>
      <c r="D2" s="227"/>
      <c r="E2" s="227"/>
      <c r="F2" s="227"/>
      <c r="G2" s="335"/>
      <c r="H2" s="336"/>
      <c r="I2" s="201" t="s">
        <v>32</v>
      </c>
      <c r="J2" s="201"/>
      <c r="K2" s="201"/>
      <c r="L2" s="219"/>
      <c r="M2" s="219"/>
      <c r="N2" s="261"/>
    </row>
    <row r="3" spans="1:14" ht="38.25" x14ac:dyDescent="0.2">
      <c r="A3" s="203" t="s">
        <v>160</v>
      </c>
      <c r="B3" s="204">
        <v>2016</v>
      </c>
      <c r="C3" s="204">
        <v>2017</v>
      </c>
      <c r="D3" s="204">
        <v>2018</v>
      </c>
      <c r="E3" s="204">
        <v>2019</v>
      </c>
      <c r="F3" s="204">
        <v>2020</v>
      </c>
      <c r="G3" s="319" t="s">
        <v>217</v>
      </c>
      <c r="H3" s="319" t="s">
        <v>219</v>
      </c>
      <c r="I3" s="205">
        <v>2018</v>
      </c>
      <c r="J3" s="204">
        <v>2019</v>
      </c>
      <c r="K3" s="204">
        <v>2020</v>
      </c>
      <c r="L3" s="319" t="s">
        <v>217</v>
      </c>
      <c r="M3" s="319" t="s">
        <v>219</v>
      </c>
      <c r="N3" s="261"/>
    </row>
    <row r="4" spans="1:14" s="7" customFormat="1" ht="14.25" customHeight="1" x14ac:dyDescent="0.2">
      <c r="A4" s="252" t="s">
        <v>102</v>
      </c>
      <c r="B4" s="257"/>
      <c r="C4" s="257">
        <v>615</v>
      </c>
      <c r="D4" s="257">
        <v>731</v>
      </c>
      <c r="E4" s="257">
        <v>1134</v>
      </c>
      <c r="F4" s="257">
        <v>2501</v>
      </c>
      <c r="G4" s="317">
        <v>2857.4705983265599</v>
      </c>
      <c r="H4" s="317">
        <v>2967.1760637390471</v>
      </c>
      <c r="I4" s="184">
        <v>731</v>
      </c>
      <c r="J4" s="228">
        <v>1134</v>
      </c>
      <c r="K4" s="228">
        <v>2501</v>
      </c>
      <c r="L4" s="317">
        <v>2857.470559145293</v>
      </c>
      <c r="M4" s="317">
        <v>2967.1760656536476</v>
      </c>
      <c r="N4" s="261"/>
    </row>
    <row r="5" spans="1:14" s="7" customFormat="1" ht="14.25" customHeight="1" x14ac:dyDescent="0.2">
      <c r="A5" s="267" t="s">
        <v>103</v>
      </c>
      <c r="B5" s="291">
        <v>3775.1032083659802</v>
      </c>
      <c r="C5" s="291">
        <v>3963.82142506838</v>
      </c>
      <c r="D5" s="291">
        <v>3693.1400650303603</v>
      </c>
      <c r="E5" s="291">
        <v>4037.9348037999998</v>
      </c>
      <c r="F5" s="291">
        <v>4479.6099697999998</v>
      </c>
      <c r="G5" s="317">
        <v>4373.4853793000002</v>
      </c>
      <c r="H5" s="317">
        <v>4334.6715040999998</v>
      </c>
      <c r="I5" s="303">
        <v>3533.9068631</v>
      </c>
      <c r="J5" s="255">
        <v>3868.6346408475679</v>
      </c>
      <c r="K5" s="255">
        <v>4302.1933593942213</v>
      </c>
      <c r="L5" s="317">
        <v>4205.6505059649307</v>
      </c>
      <c r="M5" s="317">
        <v>4167.9568194214798</v>
      </c>
      <c r="N5" s="261"/>
    </row>
    <row r="6" spans="1:14" s="7" customFormat="1" x14ac:dyDescent="0.2">
      <c r="A6" s="267" t="s">
        <v>104</v>
      </c>
      <c r="B6" s="291">
        <v>856.86467860000005</v>
      </c>
      <c r="C6" s="291">
        <v>937.56976679999991</v>
      </c>
      <c r="D6" s="291">
        <v>736.22973737999996</v>
      </c>
      <c r="E6" s="291"/>
      <c r="F6" s="291"/>
      <c r="G6" s="317"/>
      <c r="H6" s="317"/>
      <c r="I6" s="303">
        <v>736.22973737999996</v>
      </c>
      <c r="J6" s="255"/>
      <c r="K6" s="255"/>
      <c r="L6" s="317"/>
      <c r="M6" s="317"/>
      <c r="N6" s="261"/>
    </row>
    <row r="7" spans="1:14" s="7" customFormat="1" x14ac:dyDescent="0.2">
      <c r="A7" s="267" t="s">
        <v>161</v>
      </c>
      <c r="B7" s="291"/>
      <c r="C7" s="291"/>
      <c r="D7" s="291"/>
      <c r="E7" s="291"/>
      <c r="F7" s="291"/>
      <c r="G7" s="317"/>
      <c r="H7" s="317"/>
      <c r="I7" s="303"/>
      <c r="J7" s="255"/>
      <c r="K7" s="255"/>
      <c r="L7" s="317"/>
      <c r="M7" s="317"/>
      <c r="N7" s="261"/>
    </row>
    <row r="8" spans="1:14" s="318" customFormat="1" x14ac:dyDescent="0.2">
      <c r="A8" s="316" t="s">
        <v>105</v>
      </c>
      <c r="B8" s="317">
        <v>113389.87167559998</v>
      </c>
      <c r="C8" s="317">
        <v>126878.08244993414</v>
      </c>
      <c r="D8" s="317">
        <v>75430.189861412262</v>
      </c>
      <c r="E8" s="317">
        <v>96093.311894693004</v>
      </c>
      <c r="F8" s="317">
        <v>112539.01527028299</v>
      </c>
      <c r="G8" s="317">
        <v>118986.527663687</v>
      </c>
      <c r="H8" s="317">
        <v>121106.813832279</v>
      </c>
      <c r="I8" s="303">
        <v>71987.99807746381</v>
      </c>
      <c r="J8" s="255">
        <v>86163.438328408622</v>
      </c>
      <c r="K8" s="255">
        <v>98393.758975300341</v>
      </c>
      <c r="L8" s="317">
        <v>103693.20664421181</v>
      </c>
      <c r="M8" s="317">
        <v>105376.38480034155</v>
      </c>
    </row>
    <row r="9" spans="1:14" x14ac:dyDescent="0.2">
      <c r="A9" s="280" t="s">
        <v>106</v>
      </c>
      <c r="B9" s="101">
        <v>562.28167299999996</v>
      </c>
      <c r="C9" s="101">
        <v>587.75667891800003</v>
      </c>
      <c r="D9" s="101">
        <v>367.13232267000001</v>
      </c>
      <c r="E9" s="101">
        <v>836.11809817000005</v>
      </c>
      <c r="F9" s="101">
        <v>1204.8130787</v>
      </c>
      <c r="G9" s="317">
        <v>1200.1308059999999</v>
      </c>
      <c r="H9" s="317">
        <v>1202.7247202000001</v>
      </c>
      <c r="I9" s="186">
        <v>367.13232319999997</v>
      </c>
      <c r="J9" s="230">
        <v>836.11809817000005</v>
      </c>
      <c r="K9" s="230">
        <v>1204.8130787299999</v>
      </c>
      <c r="L9" s="317">
        <v>1200.1308060700001</v>
      </c>
      <c r="M9" s="317">
        <v>1202.7247201600001</v>
      </c>
      <c r="N9" s="261"/>
    </row>
    <row r="10" spans="1:14" x14ac:dyDescent="0.2">
      <c r="A10" s="52" t="s">
        <v>107</v>
      </c>
      <c r="B10" s="91">
        <v>2705.4907136500001</v>
      </c>
      <c r="C10" s="91">
        <v>4087.429529</v>
      </c>
      <c r="D10" s="91">
        <v>5108.2578966000001</v>
      </c>
      <c r="E10" s="91">
        <v>9789.219411</v>
      </c>
      <c r="F10" s="91">
        <v>12058.440078</v>
      </c>
      <c r="G10" s="317">
        <v>12470.551310999999</v>
      </c>
      <c r="H10" s="317">
        <v>12898.434147</v>
      </c>
      <c r="I10" s="187">
        <v>5108.2578978000001</v>
      </c>
      <c r="J10" s="231">
        <v>9789.219411</v>
      </c>
      <c r="K10" s="231">
        <v>12058.44007828</v>
      </c>
      <c r="L10" s="317">
        <v>12470.55131063</v>
      </c>
      <c r="M10" s="317">
        <v>12898.434147</v>
      </c>
      <c r="N10" s="261"/>
    </row>
    <row r="11" spans="1:14" x14ac:dyDescent="0.2">
      <c r="A11" s="267" t="s">
        <v>108</v>
      </c>
      <c r="B11" s="291">
        <v>7860.59308014</v>
      </c>
      <c r="C11" s="291">
        <v>7088.9805865899998</v>
      </c>
      <c r="D11" s="291">
        <v>6192.21750892</v>
      </c>
      <c r="E11" s="291">
        <v>7269.6302553799997</v>
      </c>
      <c r="F11" s="291">
        <v>8172.53457213</v>
      </c>
      <c r="G11" s="317">
        <v>9055.0573445999999</v>
      </c>
      <c r="H11" s="317">
        <v>9245.9339954799998</v>
      </c>
      <c r="I11" s="303">
        <v>6192.21750892</v>
      </c>
      <c r="J11" s="255">
        <v>7269.6302553799997</v>
      </c>
      <c r="K11" s="255">
        <v>8172.53457213</v>
      </c>
      <c r="L11" s="317">
        <v>9055.0573445999999</v>
      </c>
      <c r="M11" s="317">
        <v>5.6629799999999998E-3</v>
      </c>
      <c r="N11" s="261"/>
    </row>
    <row r="12" spans="1:14" s="7" customFormat="1" ht="13.5" customHeight="1" x14ac:dyDescent="0.2">
      <c r="A12" s="252" t="s">
        <v>109</v>
      </c>
      <c r="B12" s="257">
        <v>441084.20999658824</v>
      </c>
      <c r="C12" s="257">
        <v>479970.96508883248</v>
      </c>
      <c r="D12" s="257">
        <v>438053.75002589403</v>
      </c>
      <c r="E12" s="257">
        <v>483652.91820091102</v>
      </c>
      <c r="F12" s="257">
        <v>476807.26579495479</v>
      </c>
      <c r="G12" s="317">
        <v>494983.21942959272</v>
      </c>
      <c r="H12" s="317">
        <v>500218.78765440395</v>
      </c>
      <c r="I12" s="184">
        <v>425819.14539000636</v>
      </c>
      <c r="J12" s="228">
        <v>468716.38319550222</v>
      </c>
      <c r="K12" s="228">
        <v>462515.90017804009</v>
      </c>
      <c r="L12" s="317">
        <v>479607.48855758482</v>
      </c>
      <c r="M12" s="317">
        <v>483542.26719473867</v>
      </c>
      <c r="N12" s="261"/>
    </row>
    <row r="13" spans="1:14" x14ac:dyDescent="0.2">
      <c r="A13" s="267" t="s">
        <v>110</v>
      </c>
      <c r="B13" s="291">
        <v>0</v>
      </c>
      <c r="C13" s="291">
        <v>155.042338</v>
      </c>
      <c r="D13" s="291">
        <v>206.74749700000001</v>
      </c>
      <c r="E13" s="291">
        <v>259.94641899999999</v>
      </c>
      <c r="F13" s="291">
        <v>330.07399800000002</v>
      </c>
      <c r="G13" s="317">
        <v>335.21558399999998</v>
      </c>
      <c r="H13" s="317">
        <v>345.98632300000003</v>
      </c>
      <c r="I13" s="303">
        <v>206.74749700000001</v>
      </c>
      <c r="J13" s="255">
        <v>259.94641899999999</v>
      </c>
      <c r="K13" s="255">
        <v>330.07399800000002</v>
      </c>
      <c r="L13" s="317">
        <v>335.236807</v>
      </c>
      <c r="M13" s="317">
        <v>345.98632300000003</v>
      </c>
      <c r="N13" s="261"/>
    </row>
    <row r="14" spans="1:14" x14ac:dyDescent="0.2">
      <c r="A14" s="267" t="s">
        <v>111</v>
      </c>
      <c r="B14" s="291">
        <v>21138.819168000002</v>
      </c>
      <c r="C14" s="291">
        <v>28978.830571999999</v>
      </c>
      <c r="D14" s="291">
        <v>28946.032285000001</v>
      </c>
      <c r="E14" s="291">
        <v>43101.828356999999</v>
      </c>
      <c r="F14" s="291">
        <v>51234.037191000003</v>
      </c>
      <c r="G14" s="317">
        <v>56381.595815000001</v>
      </c>
      <c r="H14" s="317">
        <v>55195.000023000001</v>
      </c>
      <c r="I14" s="303">
        <v>17852.351137170001</v>
      </c>
      <c r="J14" s="255">
        <v>26896.042863320003</v>
      </c>
      <c r="K14" s="255">
        <v>32584.171811640001</v>
      </c>
      <c r="L14" s="317">
        <v>36105.105905169999</v>
      </c>
      <c r="M14" s="317">
        <v>34703.261097720002</v>
      </c>
      <c r="N14" s="261"/>
    </row>
    <row r="15" spans="1:14" x14ac:dyDescent="0.2">
      <c r="A15" s="267" t="s">
        <v>112</v>
      </c>
      <c r="B15" s="291">
        <v>1727.9492680000001</v>
      </c>
      <c r="C15" s="291">
        <v>2260.1639559999999</v>
      </c>
      <c r="D15" s="291">
        <v>1446.9296899999999</v>
      </c>
      <c r="E15" s="291">
        <v>1247.3796090000001</v>
      </c>
      <c r="F15" s="291">
        <v>1301.4253759999999</v>
      </c>
      <c r="G15" s="317">
        <v>1316.0900839999999</v>
      </c>
      <c r="H15" s="317">
        <v>1361.508325</v>
      </c>
      <c r="I15" s="303">
        <v>1446.9296899999999</v>
      </c>
      <c r="J15" s="255">
        <v>1247.3796090000001</v>
      </c>
      <c r="K15" s="255">
        <v>1301.4253759999999</v>
      </c>
      <c r="L15" s="317">
        <v>1316.0900839999999</v>
      </c>
      <c r="M15" s="317">
        <v>1361.508325</v>
      </c>
      <c r="N15" s="261"/>
    </row>
    <row r="16" spans="1:14" x14ac:dyDescent="0.2">
      <c r="A16" s="279" t="s">
        <v>113</v>
      </c>
      <c r="B16" s="291">
        <v>213.55742799999999</v>
      </c>
      <c r="C16" s="291">
        <v>285.31678599999998</v>
      </c>
      <c r="D16" s="291">
        <v>247.86173600000001</v>
      </c>
      <c r="E16" s="291">
        <v>257.134837</v>
      </c>
      <c r="F16" s="291">
        <v>142.67853299999999</v>
      </c>
      <c r="G16" s="317">
        <v>176.12278699999999</v>
      </c>
      <c r="H16" s="317">
        <v>178.735208</v>
      </c>
      <c r="I16" s="303">
        <v>247.86173600000001</v>
      </c>
      <c r="J16" s="255">
        <v>257.134837</v>
      </c>
      <c r="K16" s="255">
        <v>142.67853299999999</v>
      </c>
      <c r="L16" s="317">
        <v>176.12278699999999</v>
      </c>
      <c r="M16" s="317">
        <v>178.735208</v>
      </c>
      <c r="N16" s="261"/>
    </row>
    <row r="17" spans="1:14" x14ac:dyDescent="0.2">
      <c r="A17" s="267" t="s">
        <v>114</v>
      </c>
      <c r="B17" s="291">
        <v>10876.172352</v>
      </c>
      <c r="C17" s="291">
        <v>13538.134747</v>
      </c>
      <c r="D17" s="291">
        <v>13221.313563</v>
      </c>
      <c r="E17" s="291">
        <v>14823.887919999999</v>
      </c>
      <c r="F17" s="291">
        <v>16756.922434</v>
      </c>
      <c r="G17" s="317">
        <v>20456.569076</v>
      </c>
      <c r="H17" s="317">
        <v>20942.962911999999</v>
      </c>
      <c r="I17" s="303">
        <v>12129.521397889999</v>
      </c>
      <c r="J17" s="255">
        <v>13449.580205280001</v>
      </c>
      <c r="K17" s="255">
        <v>15061.1417234</v>
      </c>
      <c r="L17" s="317">
        <v>18658.944473750002</v>
      </c>
      <c r="M17" s="317">
        <v>19103.333919060002</v>
      </c>
      <c r="N17" s="261"/>
    </row>
    <row r="18" spans="1:14" x14ac:dyDescent="0.2">
      <c r="A18" s="267" t="s">
        <v>115</v>
      </c>
      <c r="B18" s="291">
        <v>2334.3868504315028</v>
      </c>
      <c r="C18" s="291">
        <v>2580.3748124700764</v>
      </c>
      <c r="D18" s="291">
        <v>3022.6026318420832</v>
      </c>
      <c r="E18" s="291">
        <v>2661.7159288072576</v>
      </c>
      <c r="F18" s="291">
        <v>2207.2095812699999</v>
      </c>
      <c r="G18" s="317">
        <v>2119.6268433</v>
      </c>
      <c r="H18" s="317">
        <v>2149.0914886099999</v>
      </c>
      <c r="I18" s="303">
        <v>2917.6663296526567</v>
      </c>
      <c r="J18" s="255">
        <v>2457.3090267346233</v>
      </c>
      <c r="K18" s="255">
        <v>2025.9261427900001</v>
      </c>
      <c r="L18" s="317">
        <v>1946.0975063599999</v>
      </c>
      <c r="M18" s="317">
        <v>1976.6844160999999</v>
      </c>
      <c r="N18" s="261"/>
    </row>
    <row r="19" spans="1:14" x14ac:dyDescent="0.2">
      <c r="A19" s="267" t="s">
        <v>116</v>
      </c>
      <c r="B19" s="291">
        <v>510.835734</v>
      </c>
      <c r="C19" s="291">
        <v>1113.6415300000001</v>
      </c>
      <c r="D19" s="291">
        <v>1570.0974859999999</v>
      </c>
      <c r="E19" s="291">
        <v>2234.0297860000001</v>
      </c>
      <c r="F19" s="291">
        <v>2678.246846</v>
      </c>
      <c r="G19" s="317">
        <v>3192.0733450000002</v>
      </c>
      <c r="H19" s="317">
        <v>3307.0991259999996</v>
      </c>
      <c r="I19" s="303">
        <v>1646.9720749999999</v>
      </c>
      <c r="J19" s="255">
        <v>2234.0297860000001</v>
      </c>
      <c r="K19" s="255">
        <v>2678.246846</v>
      </c>
      <c r="L19" s="317">
        <v>3192.0733450000002</v>
      </c>
      <c r="M19" s="317">
        <v>3307.0991259999996</v>
      </c>
      <c r="N19" s="261"/>
    </row>
    <row r="20" spans="1:14" x14ac:dyDescent="0.2">
      <c r="A20" s="267" t="s">
        <v>117</v>
      </c>
      <c r="B20" s="291">
        <v>3422.9115569999999</v>
      </c>
      <c r="C20" s="291">
        <v>3963.5239620000002</v>
      </c>
      <c r="D20" s="291">
        <v>3770.735784</v>
      </c>
      <c r="E20" s="291">
        <v>2451.4361520000002</v>
      </c>
      <c r="F20" s="291">
        <v>2742.3171010000001</v>
      </c>
      <c r="G20" s="317">
        <v>2884.7585680000002</v>
      </c>
      <c r="H20" s="317">
        <v>2916.208533</v>
      </c>
      <c r="I20" s="303">
        <v>3770.7378119999998</v>
      </c>
      <c r="J20" s="255">
        <v>2451.4361520000002</v>
      </c>
      <c r="K20" s="255">
        <v>2742.3171010000001</v>
      </c>
      <c r="L20" s="317">
        <v>2884.7585680000002</v>
      </c>
      <c r="M20" s="317">
        <v>2916.208533</v>
      </c>
      <c r="N20" s="261"/>
    </row>
    <row r="21" spans="1:14" x14ac:dyDescent="0.2">
      <c r="A21" s="267" t="s">
        <v>118</v>
      </c>
      <c r="B21" s="291">
        <v>9857.1744423500004</v>
      </c>
      <c r="C21" s="291">
        <v>10982.175148979999</v>
      </c>
      <c r="D21" s="291">
        <v>12444.34860673</v>
      </c>
      <c r="E21" s="291">
        <v>8300.3706122799995</v>
      </c>
      <c r="F21" s="291">
        <v>15216.90433333</v>
      </c>
      <c r="G21" s="317">
        <v>16271.14146517</v>
      </c>
      <c r="H21" s="317">
        <v>16668.015263590001</v>
      </c>
      <c r="I21" s="303">
        <v>9673.4989100000003</v>
      </c>
      <c r="J21" s="255">
        <v>8300.3706122799995</v>
      </c>
      <c r="K21" s="255">
        <v>14129.730968989999</v>
      </c>
      <c r="L21" s="317">
        <v>15187.601606210001</v>
      </c>
      <c r="M21" s="317">
        <v>15585.376351589999</v>
      </c>
      <c r="N21" s="261"/>
    </row>
    <row r="22" spans="1:14" x14ac:dyDescent="0.2">
      <c r="A22" s="267" t="s">
        <v>119</v>
      </c>
      <c r="B22" s="291"/>
      <c r="C22" s="291">
        <v>51.484668999999997</v>
      </c>
      <c r="D22" s="291">
        <v>29.453568000000001</v>
      </c>
      <c r="E22" s="291">
        <v>62.186200999999997</v>
      </c>
      <c r="F22" s="291">
        <v>151.15722600000001</v>
      </c>
      <c r="G22" s="317"/>
      <c r="H22" s="317"/>
      <c r="I22" s="303">
        <v>29.453568000000001</v>
      </c>
      <c r="J22" s="255">
        <v>62.186200999999997</v>
      </c>
      <c r="K22" s="255">
        <v>151.15722600000001</v>
      </c>
      <c r="L22" s="317"/>
      <c r="M22" s="317"/>
      <c r="N22" s="261"/>
    </row>
    <row r="23" spans="1:14" x14ac:dyDescent="0.2">
      <c r="A23" s="267" t="s">
        <v>120</v>
      </c>
      <c r="B23" s="291">
        <v>69876.673464265026</v>
      </c>
      <c r="C23" s="291">
        <v>90603.586580030329</v>
      </c>
      <c r="D23" s="137">
        <v>80547.893949734294</v>
      </c>
      <c r="E23" s="137">
        <v>101461.3328739367</v>
      </c>
      <c r="F23" s="137">
        <v>101920.22273517982</v>
      </c>
      <c r="G23" s="317">
        <v>103235.7165240688</v>
      </c>
      <c r="H23" s="317">
        <v>105048.737738486</v>
      </c>
      <c r="I23" s="303">
        <v>68471.048584923046</v>
      </c>
      <c r="J23" s="255">
        <v>79811.08877414788</v>
      </c>
      <c r="K23" s="255">
        <v>82062.890776451371</v>
      </c>
      <c r="L23" s="317">
        <v>82395.468364067259</v>
      </c>
      <c r="M23" s="317">
        <v>83720.393395658059</v>
      </c>
      <c r="N23" s="261"/>
    </row>
    <row r="24" spans="1:14" x14ac:dyDescent="0.2">
      <c r="A24" s="267" t="s">
        <v>121</v>
      </c>
      <c r="B24" s="291"/>
      <c r="C24" s="291"/>
      <c r="D24" s="137"/>
      <c r="E24" s="137"/>
      <c r="F24" s="137">
        <v>362.77564719999998</v>
      </c>
      <c r="G24" s="317">
        <v>382.54914059999999</v>
      </c>
      <c r="H24" s="317">
        <v>388.91572409999998</v>
      </c>
      <c r="I24" s="303"/>
      <c r="J24" s="255"/>
      <c r="K24" s="255">
        <v>362.77564719503101</v>
      </c>
      <c r="L24" s="317">
        <v>382.54914064040599</v>
      </c>
      <c r="M24" s="317">
        <v>388.915724065397</v>
      </c>
      <c r="N24" s="261"/>
    </row>
    <row r="25" spans="1:14" x14ac:dyDescent="0.2">
      <c r="A25" s="267" t="s">
        <v>122</v>
      </c>
      <c r="B25" s="291">
        <v>2856.76437885</v>
      </c>
      <c r="C25" s="291">
        <v>3595.5517213200001</v>
      </c>
      <c r="D25" s="291">
        <v>3554.3736791000001</v>
      </c>
      <c r="E25" s="291">
        <v>4826.1406684000003</v>
      </c>
      <c r="F25" s="291">
        <v>6516.2921675600001</v>
      </c>
      <c r="G25" s="317">
        <v>7618.4874620000001</v>
      </c>
      <c r="H25" s="317">
        <v>7960.6096255000002</v>
      </c>
      <c r="I25" s="303">
        <v>3554.3736742999999</v>
      </c>
      <c r="J25" s="255">
        <v>4826.1406684000003</v>
      </c>
      <c r="K25" s="255">
        <v>6516.2921672499997</v>
      </c>
      <c r="L25" s="317">
        <v>7618.4874611900004</v>
      </c>
      <c r="M25" s="317">
        <v>7960.6096251400004</v>
      </c>
      <c r="N25" s="261"/>
    </row>
    <row r="26" spans="1:14" x14ac:dyDescent="0.2">
      <c r="A26" s="267" t="s">
        <v>123</v>
      </c>
      <c r="B26" s="291">
        <v>31273.47162394</v>
      </c>
      <c r="C26" s="291">
        <v>30773.0515825</v>
      </c>
      <c r="D26" s="291">
        <v>26399.732758580001</v>
      </c>
      <c r="E26" s="291">
        <v>36672.631652609998</v>
      </c>
      <c r="F26" s="291">
        <v>47843.882158549997</v>
      </c>
      <c r="G26" s="317">
        <v>44768.192632699996</v>
      </c>
      <c r="H26" s="317">
        <v>45284.961080829999</v>
      </c>
      <c r="I26" s="303">
        <v>26399.732773250002</v>
      </c>
      <c r="J26" s="255">
        <v>36672.631652609998</v>
      </c>
      <c r="K26" s="255">
        <v>47843.882159549998</v>
      </c>
      <c r="L26" s="317">
        <v>44768.192633240003</v>
      </c>
      <c r="M26" s="317">
        <v>45284.961080720001</v>
      </c>
      <c r="N26" s="261"/>
    </row>
    <row r="27" spans="1:14" x14ac:dyDescent="0.2">
      <c r="A27" s="279" t="s">
        <v>124</v>
      </c>
      <c r="B27" s="257">
        <v>5818.9213259999997</v>
      </c>
      <c r="C27" s="257">
        <v>5764.7054470000003</v>
      </c>
      <c r="D27" s="257">
        <v>5599.4847220000001</v>
      </c>
      <c r="E27" s="257">
        <v>6430.5234719999999</v>
      </c>
      <c r="F27" s="257">
        <v>7278.4254149999997</v>
      </c>
      <c r="G27" s="317">
        <v>7647.0816839999998</v>
      </c>
      <c r="H27" s="317">
        <v>7801.7020739999998</v>
      </c>
      <c r="I27" s="184">
        <v>5171.640539</v>
      </c>
      <c r="J27" s="228">
        <v>5950.4197530000001</v>
      </c>
      <c r="K27" s="228">
        <v>6668.9980500000001</v>
      </c>
      <c r="L27" s="317">
        <v>6459.9099539999997</v>
      </c>
      <c r="M27" s="317">
        <v>7197.2657120000003</v>
      </c>
      <c r="N27" s="261"/>
    </row>
    <row r="28" spans="1:14" x14ac:dyDescent="0.2">
      <c r="A28" s="267" t="s">
        <v>125</v>
      </c>
      <c r="B28" s="291">
        <v>19010.852249</v>
      </c>
      <c r="C28" s="291">
        <v>22373.895826</v>
      </c>
      <c r="D28" s="291">
        <v>21142.102086999999</v>
      </c>
      <c r="E28" s="291">
        <v>25069.825226000001</v>
      </c>
      <c r="F28" s="291">
        <v>24942.030336</v>
      </c>
      <c r="G28" s="317">
        <v>26734.802974999999</v>
      </c>
      <c r="H28" s="317">
        <v>26768.168568000001</v>
      </c>
      <c r="I28" s="303">
        <v>21142.102191329999</v>
      </c>
      <c r="J28" s="255">
        <v>25069.825224749999</v>
      </c>
      <c r="K28" s="255">
        <v>24942.030337510001</v>
      </c>
      <c r="L28" s="317">
        <v>26734.802974589998</v>
      </c>
      <c r="M28" s="317">
        <v>26768.16856821</v>
      </c>
      <c r="N28" s="261"/>
    </row>
    <row r="29" spans="1:14" x14ac:dyDescent="0.2">
      <c r="A29" s="267" t="s">
        <v>126</v>
      </c>
      <c r="B29" s="291">
        <v>81.844166712113818</v>
      </c>
      <c r="C29" s="291"/>
      <c r="D29" s="291"/>
      <c r="E29" s="291"/>
      <c r="F29" s="291"/>
      <c r="G29" s="317"/>
      <c r="H29" s="317"/>
      <c r="I29" s="303"/>
      <c r="J29" s="255"/>
      <c r="K29" s="255"/>
      <c r="L29" s="317"/>
      <c r="M29" s="317"/>
      <c r="N29" s="261"/>
    </row>
    <row r="30" spans="1:14" x14ac:dyDescent="0.2">
      <c r="A30" s="252" t="s">
        <v>127</v>
      </c>
      <c r="B30" s="257">
        <v>452.82751100000002</v>
      </c>
      <c r="C30" s="257">
        <v>518.57550000000003</v>
      </c>
      <c r="D30" s="257">
        <v>481.26369699999998</v>
      </c>
      <c r="E30" s="257">
        <v>452.06367</v>
      </c>
      <c r="F30" s="257">
        <v>341.41620699999999</v>
      </c>
      <c r="G30" s="317">
        <v>394.08740899999998</v>
      </c>
      <c r="H30" s="317">
        <v>398.25179200000002</v>
      </c>
      <c r="I30" s="184">
        <v>481.26369690000001</v>
      </c>
      <c r="J30" s="228">
        <v>452.06366989999998</v>
      </c>
      <c r="K30" s="228">
        <v>341.41620699999999</v>
      </c>
      <c r="L30" s="317">
        <v>394.08740899999998</v>
      </c>
      <c r="M30" s="317">
        <v>398.25179220000001</v>
      </c>
      <c r="N30" s="261"/>
    </row>
    <row r="31" spans="1:14" x14ac:dyDescent="0.2">
      <c r="A31" s="252" t="s">
        <v>128</v>
      </c>
      <c r="B31" s="257">
        <v>1512.2083750685899</v>
      </c>
      <c r="C31" s="257">
        <v>247.77060528468002</v>
      </c>
      <c r="D31" s="257">
        <v>173.12081577533002</v>
      </c>
      <c r="E31" s="257">
        <v>264.27329529999997</v>
      </c>
      <c r="F31" s="257"/>
      <c r="G31" s="317"/>
      <c r="H31" s="317"/>
      <c r="I31" s="184">
        <v>173.12094164000001</v>
      </c>
      <c r="J31" s="228">
        <v>264.2732952889038</v>
      </c>
      <c r="K31" s="228"/>
      <c r="L31" s="317"/>
      <c r="M31" s="317"/>
      <c r="N31" s="261"/>
    </row>
    <row r="32" spans="1:14" x14ac:dyDescent="0.2">
      <c r="A32" s="267" t="s">
        <v>129</v>
      </c>
      <c r="B32" s="291">
        <v>179616.369194</v>
      </c>
      <c r="C32" s="291">
        <v>188288.27763900001</v>
      </c>
      <c r="D32" s="291">
        <v>177370.465089</v>
      </c>
      <c r="E32" s="291">
        <v>201955.63902599999</v>
      </c>
      <c r="F32" s="291">
        <v>226518.66773399999</v>
      </c>
      <c r="G32" s="317">
        <v>243567.79994699999</v>
      </c>
      <c r="H32" s="317">
        <v>247910.73487399999</v>
      </c>
      <c r="I32" s="303">
        <v>169442.887415</v>
      </c>
      <c r="J32" s="255">
        <v>194307.99219143999</v>
      </c>
      <c r="K32" s="255">
        <v>218432.27935120001</v>
      </c>
      <c r="L32" s="317">
        <v>236011.01926669999</v>
      </c>
      <c r="M32" s="317">
        <v>240218.0260632</v>
      </c>
      <c r="N32" s="261"/>
    </row>
    <row r="33" spans="1:14" s="7" customFormat="1" x14ac:dyDescent="0.2">
      <c r="A33" s="267" t="s">
        <v>130</v>
      </c>
      <c r="B33" s="291">
        <v>650429.28984899691</v>
      </c>
      <c r="C33" s="291">
        <v>719764.39447734621</v>
      </c>
      <c r="D33" s="137">
        <v>696697.64164159808</v>
      </c>
      <c r="E33" s="137">
        <v>818976.72661329759</v>
      </c>
      <c r="F33" s="137">
        <v>824651.7678915218</v>
      </c>
      <c r="G33" s="317">
        <v>860093.01929296833</v>
      </c>
      <c r="H33" s="317">
        <v>866653.71239906037</v>
      </c>
      <c r="I33" s="303">
        <v>589781.70075352176</v>
      </c>
      <c r="J33" s="255">
        <v>690563.49259238108</v>
      </c>
      <c r="K33" s="255">
        <v>670469.3004817561</v>
      </c>
      <c r="L33" s="317">
        <v>694347.35412776598</v>
      </c>
      <c r="M33" s="317">
        <v>697884.5214061077</v>
      </c>
      <c r="N33" s="261"/>
    </row>
    <row r="34" spans="1:14" s="7" customFormat="1" ht="13.5" customHeight="1" x14ac:dyDescent="0.2">
      <c r="A34" s="279" t="s">
        <v>131</v>
      </c>
      <c r="B34" s="291">
        <v>329370.97447959002</v>
      </c>
      <c r="C34" s="291">
        <v>329928.8732109</v>
      </c>
      <c r="D34" s="291">
        <v>293319.24082648999</v>
      </c>
      <c r="E34" s="291">
        <v>336510.22730999999</v>
      </c>
      <c r="F34" s="291">
        <v>338449.88065693999</v>
      </c>
      <c r="G34" s="317">
        <v>341002.05892992002</v>
      </c>
      <c r="H34" s="317">
        <v>344330.04188675003</v>
      </c>
      <c r="I34" s="303">
        <v>289314.78622244002</v>
      </c>
      <c r="J34" s="255">
        <v>332167.36982834002</v>
      </c>
      <c r="K34" s="255">
        <v>333639.75410005997</v>
      </c>
      <c r="L34" s="317">
        <v>335835.13305488002</v>
      </c>
      <c r="M34" s="317">
        <v>339114.14146889001</v>
      </c>
      <c r="N34" s="261"/>
    </row>
    <row r="35" spans="1:14" s="7" customFormat="1" ht="16.5" customHeight="1" x14ac:dyDescent="0.2">
      <c r="A35" s="252" t="s">
        <v>132</v>
      </c>
      <c r="B35" s="291"/>
      <c r="C35" s="291"/>
      <c r="D35" s="291">
        <v>61.669911999999997</v>
      </c>
      <c r="E35" s="291">
        <v>366.61321776836439</v>
      </c>
      <c r="F35" s="291">
        <v>545.8703047722704</v>
      </c>
      <c r="G35" s="317">
        <v>680.08369503708002</v>
      </c>
      <c r="H35" s="317">
        <v>715.55773260447313</v>
      </c>
      <c r="I35" s="303">
        <v>61.656566269999999</v>
      </c>
      <c r="J35" s="255">
        <v>366.6132101801519</v>
      </c>
      <c r="K35" s="255">
        <v>545.87030440828892</v>
      </c>
      <c r="L35" s="317">
        <v>679.0946414950032</v>
      </c>
      <c r="M35" s="317">
        <v>712.86923895117616</v>
      </c>
      <c r="N35" s="261"/>
    </row>
    <row r="36" spans="1:14" s="7" customFormat="1" x14ac:dyDescent="0.2">
      <c r="A36" s="279" t="s">
        <v>133</v>
      </c>
      <c r="B36" s="291">
        <v>27036.913454779467</v>
      </c>
      <c r="C36" s="291">
        <v>27096.787064589556</v>
      </c>
      <c r="D36" s="291">
        <v>25906.499634980999</v>
      </c>
      <c r="E36" s="291">
        <v>23222.061469267614</v>
      </c>
      <c r="F36" s="291">
        <v>19197.183146917432</v>
      </c>
      <c r="G36" s="317">
        <v>19422.606113203321</v>
      </c>
      <c r="H36" s="317">
        <v>19922.658255275954</v>
      </c>
      <c r="I36" s="303">
        <v>25749.193616513239</v>
      </c>
      <c r="J36" s="255">
        <v>23156.9446701257</v>
      </c>
      <c r="K36" s="255">
        <v>19197.183147141182</v>
      </c>
      <c r="L36" s="317">
        <v>19422.606411219618</v>
      </c>
      <c r="M36" s="317">
        <v>19922.658257908908</v>
      </c>
      <c r="N36" s="251"/>
    </row>
    <row r="37" spans="1:14" x14ac:dyDescent="0.2">
      <c r="A37" s="267" t="s">
        <v>134</v>
      </c>
      <c r="B37" s="291"/>
      <c r="C37" s="291"/>
      <c r="D37" s="291"/>
      <c r="E37" s="291"/>
      <c r="F37" s="291">
        <v>722.23816299999999</v>
      </c>
      <c r="G37" s="317">
        <v>719.46983599999999</v>
      </c>
      <c r="H37" s="317">
        <v>736.55078900000001</v>
      </c>
      <c r="I37" s="303"/>
      <c r="J37" s="255"/>
      <c r="K37" s="255">
        <v>722.23816299999999</v>
      </c>
      <c r="L37" s="317">
        <v>719.46983599999999</v>
      </c>
      <c r="M37" s="317">
        <v>736.55078900000001</v>
      </c>
      <c r="N37" s="261"/>
    </row>
    <row r="38" spans="1:14" s="7" customFormat="1" x14ac:dyDescent="0.2">
      <c r="A38" s="267" t="s">
        <v>162</v>
      </c>
      <c r="B38" s="291">
        <v>2014</v>
      </c>
      <c r="C38" s="291">
        <v>1761</v>
      </c>
      <c r="D38" s="291">
        <v>1203.6874949999999</v>
      </c>
      <c r="E38" s="291">
        <v>1229.2941760000001</v>
      </c>
      <c r="F38" s="230">
        <v>1101.012778</v>
      </c>
      <c r="G38" s="317">
        <v>1145.5564939999999</v>
      </c>
      <c r="H38" s="317">
        <v>1195.3245059999999</v>
      </c>
      <c r="I38" s="303">
        <v>1203.6874949999999</v>
      </c>
      <c r="J38" s="255">
        <v>1229.2941760000001</v>
      </c>
      <c r="K38" s="230">
        <v>1101.012778</v>
      </c>
      <c r="L38" s="317">
        <v>1145.5564939999999</v>
      </c>
      <c r="M38" s="317">
        <v>1195.3245059999999</v>
      </c>
      <c r="N38" s="261"/>
    </row>
    <row r="39" spans="1:14" s="7" customFormat="1" x14ac:dyDescent="0.2">
      <c r="A39" s="252" t="s">
        <v>136</v>
      </c>
      <c r="B39" s="291">
        <v>41479.595000000001</v>
      </c>
      <c r="C39" s="291">
        <v>50859.817261600001</v>
      </c>
      <c r="D39" s="291">
        <v>48477.073000260003</v>
      </c>
      <c r="E39" s="291">
        <v>56554.587803319999</v>
      </c>
      <c r="F39" s="291">
        <v>60740.090715999999</v>
      </c>
      <c r="G39" s="317">
        <v>63664.276110929997</v>
      </c>
      <c r="H39" s="317">
        <v>65419.695535109997</v>
      </c>
      <c r="I39" s="303">
        <v>43498.863450069999</v>
      </c>
      <c r="J39" s="255">
        <v>50425.993452709998</v>
      </c>
      <c r="K39" s="255">
        <v>53988.393158790001</v>
      </c>
      <c r="L39" s="317">
        <v>57660.443253279998</v>
      </c>
      <c r="M39" s="317">
        <v>59355.938353459998</v>
      </c>
      <c r="N39" s="261"/>
    </row>
    <row r="40" spans="1:14" s="7" customFormat="1" x14ac:dyDescent="0.2">
      <c r="A40" s="267" t="s">
        <v>137</v>
      </c>
      <c r="B40" s="291">
        <v>383.37565799999999</v>
      </c>
      <c r="C40" s="291">
        <v>464.72040199999998</v>
      </c>
      <c r="D40" s="291">
        <v>453.60370999999998</v>
      </c>
      <c r="E40" s="291">
        <v>612.23765300000002</v>
      </c>
      <c r="F40" s="291">
        <v>725.62913200000003</v>
      </c>
      <c r="G40" s="317">
        <v>811.83146799999997</v>
      </c>
      <c r="H40" s="317">
        <v>858.75752399999999</v>
      </c>
      <c r="I40" s="303">
        <v>453.60370999999998</v>
      </c>
      <c r="J40" s="255">
        <v>612.23765300000002</v>
      </c>
      <c r="K40" s="255">
        <v>725.62913200000003</v>
      </c>
      <c r="L40" s="317">
        <v>811.83146799999997</v>
      </c>
      <c r="M40" s="317">
        <v>858.75752399999999</v>
      </c>
      <c r="N40" s="261"/>
    </row>
    <row r="41" spans="1:14" x14ac:dyDescent="0.2">
      <c r="A41" s="252" t="s">
        <v>138</v>
      </c>
      <c r="B41" s="257">
        <v>1218.1990910578402</v>
      </c>
      <c r="C41" s="257">
        <v>1262.98903845828</v>
      </c>
      <c r="D41" s="257">
        <v>1046.4327731890201</v>
      </c>
      <c r="E41" s="257">
        <v>1386.6275780999999</v>
      </c>
      <c r="F41" s="257">
        <v>1345.3016808</v>
      </c>
      <c r="G41" s="317">
        <v>1365.9080988999999</v>
      </c>
      <c r="H41" s="317">
        <v>1370.4441666</v>
      </c>
      <c r="I41" s="184">
        <v>1045.9692055</v>
      </c>
      <c r="J41" s="228">
        <v>1386.6275781276479</v>
      </c>
      <c r="K41" s="228">
        <v>1345.3016808373211</v>
      </c>
      <c r="L41" s="317">
        <v>1365.9080988792459</v>
      </c>
      <c r="M41" s="317">
        <v>1370.444166573126</v>
      </c>
      <c r="N41" s="261"/>
    </row>
    <row r="42" spans="1:14" s="7" customFormat="1" x14ac:dyDescent="0.2">
      <c r="A42" s="51" t="s">
        <v>139</v>
      </c>
      <c r="B42" s="90">
        <v>516.26888014999997</v>
      </c>
      <c r="C42" s="90">
        <v>650.63058032000004</v>
      </c>
      <c r="D42" s="90">
        <v>613.27205786000002</v>
      </c>
      <c r="E42" s="90"/>
      <c r="F42" s="90"/>
      <c r="G42" s="317"/>
      <c r="H42" s="317"/>
      <c r="I42" s="185">
        <v>613.27205786000002</v>
      </c>
      <c r="J42" s="229"/>
      <c r="K42" s="229"/>
      <c r="L42" s="317"/>
      <c r="M42" s="317"/>
      <c r="N42" s="261"/>
    </row>
    <row r="43" spans="1:14" x14ac:dyDescent="0.2">
      <c r="A43" s="53" t="s">
        <v>140</v>
      </c>
      <c r="B43" s="92">
        <v>49646.122216412863</v>
      </c>
      <c r="C43" s="92">
        <v>55119.655688210885</v>
      </c>
      <c r="D43" s="92">
        <v>47216.638139048846</v>
      </c>
      <c r="E43" s="92">
        <v>52227.229135524882</v>
      </c>
      <c r="F43" s="92">
        <v>60465.587945457555</v>
      </c>
      <c r="G43" s="317">
        <v>66391.728700576787</v>
      </c>
      <c r="H43" s="317">
        <v>67292.53196163004</v>
      </c>
      <c r="I43" s="188">
        <v>44452.189249659867</v>
      </c>
      <c r="J43" s="232">
        <v>48567.048496924093</v>
      </c>
      <c r="K43" s="232">
        <v>53514.208986580081</v>
      </c>
      <c r="L43" s="317">
        <v>58848.151741596732</v>
      </c>
      <c r="M43" s="317">
        <v>59366.286844594375</v>
      </c>
      <c r="N43" s="261"/>
    </row>
    <row r="44" spans="1:14" s="7" customFormat="1" x14ac:dyDescent="0.2">
      <c r="A44" s="267" t="s">
        <v>141</v>
      </c>
      <c r="B44" s="291">
        <v>2853.9181410000001</v>
      </c>
      <c r="C44" s="291">
        <v>3367.970519</v>
      </c>
      <c r="D44" s="291">
        <v>1487.8422880000001</v>
      </c>
      <c r="E44" s="291">
        <v>1359.692006</v>
      </c>
      <c r="F44" s="291">
        <v>1425.497296</v>
      </c>
      <c r="G44" s="317">
        <v>1443.318935</v>
      </c>
      <c r="H44" s="317">
        <v>1456.3364999999999</v>
      </c>
      <c r="I44" s="303">
        <v>83.287519349999997</v>
      </c>
      <c r="J44" s="255">
        <v>81.683202850000001</v>
      </c>
      <c r="K44" s="255">
        <v>107.88240988</v>
      </c>
      <c r="L44" s="317">
        <v>116.64815255000001</v>
      </c>
      <c r="M44" s="317">
        <v>117.07558055</v>
      </c>
      <c r="N44" s="261"/>
    </row>
    <row r="45" spans="1:14" x14ac:dyDescent="0.2">
      <c r="A45" s="267" t="s">
        <v>142</v>
      </c>
      <c r="B45" s="291">
        <v>6635.9083085811699</v>
      </c>
      <c r="C45" s="291">
        <v>6600.6688244367506</v>
      </c>
      <c r="D45" s="291">
        <v>5589.389431009</v>
      </c>
      <c r="E45" s="291">
        <v>5523.4717160299997</v>
      </c>
      <c r="F45" s="291">
        <v>4459.7963207100001</v>
      </c>
      <c r="G45" s="317">
        <v>4304.0904516299997</v>
      </c>
      <c r="H45" s="317">
        <v>4294.7194853800002</v>
      </c>
      <c r="I45" s="303">
        <v>5590.5051868500004</v>
      </c>
      <c r="J45" s="255">
        <v>5523.4717162879533</v>
      </c>
      <c r="K45" s="255">
        <v>4459.7963209780619</v>
      </c>
      <c r="L45" s="317">
        <v>4304.0904515563752</v>
      </c>
      <c r="M45" s="317">
        <v>4294.719485708235</v>
      </c>
      <c r="N45" s="261"/>
    </row>
    <row r="46" spans="1:14" x14ac:dyDescent="0.2">
      <c r="A46" s="53" t="s">
        <v>143</v>
      </c>
      <c r="B46" s="291">
        <v>7782.3007421718066</v>
      </c>
      <c r="C46" s="291">
        <v>10640.268707078336</v>
      </c>
      <c r="D46" s="291">
        <v>10591.49252</v>
      </c>
      <c r="E46" s="291">
        <v>11448.770399000001</v>
      </c>
      <c r="F46" s="291">
        <v>10697.094094</v>
      </c>
      <c r="G46" s="317">
        <v>11997.773958</v>
      </c>
      <c r="H46" s="317">
        <v>12131.512301000001</v>
      </c>
      <c r="I46" s="303">
        <v>10369.83238039</v>
      </c>
      <c r="J46" s="255">
        <v>11338.619157630001</v>
      </c>
      <c r="K46" s="255">
        <v>10669.8510367</v>
      </c>
      <c r="L46" s="317">
        <v>11970.97324426</v>
      </c>
      <c r="M46" s="317">
        <v>12104.93288054</v>
      </c>
      <c r="N46" s="261"/>
    </row>
    <row r="47" spans="1:14" x14ac:dyDescent="0.2">
      <c r="A47" s="54" t="s">
        <v>156</v>
      </c>
      <c r="B47" s="93">
        <v>2048169.0199353013</v>
      </c>
      <c r="C47" s="93">
        <v>2235839.8739523683</v>
      </c>
      <c r="D47" s="93">
        <v>2041936.5257461041</v>
      </c>
      <c r="E47" s="93">
        <v>2363521.8121625967</v>
      </c>
      <c r="F47" s="93">
        <v>2448798.0014090757</v>
      </c>
      <c r="G47" s="325">
        <f>SUM(G4:G46)-G38</f>
        <v>2553304.519464511</v>
      </c>
      <c r="H47" s="325">
        <f>SUM(H4:H46)-H38</f>
        <v>2581783.7491327287</v>
      </c>
      <c r="I47" s="325">
        <v>1870237.3954850505</v>
      </c>
      <c r="J47" s="325">
        <v>2146925.4653200167</v>
      </c>
      <c r="K47" s="325">
        <v>2195976.1838637819</v>
      </c>
      <c r="L47" s="325">
        <f>SUM(L4:L46)-L38</f>
        <v>2283737.8084956082</v>
      </c>
      <c r="M47" s="325">
        <f>SUM(M4:M46)-M38</f>
        <v>2297408.6306672422</v>
      </c>
      <c r="N47" s="261"/>
    </row>
    <row r="48" spans="1:14" x14ac:dyDescent="0.2">
      <c r="A48" s="35" t="s">
        <v>163</v>
      </c>
      <c r="B48" s="36">
        <v>2050183.0199353013</v>
      </c>
      <c r="C48" s="36">
        <v>2237600.8739523683</v>
      </c>
      <c r="D48" s="36">
        <v>2043140.213241104</v>
      </c>
      <c r="E48" s="36">
        <v>2364751.1063385969</v>
      </c>
      <c r="F48" s="36">
        <v>2449899.0141870757</v>
      </c>
      <c r="G48" s="326">
        <f>SUM(G4:G46)</f>
        <v>2554450.0759585109</v>
      </c>
      <c r="H48" s="326">
        <f>SUM(H4:H46)</f>
        <v>2582979.0736387288</v>
      </c>
      <c r="I48" s="326">
        <v>1871441.0829800505</v>
      </c>
      <c r="J48" s="326">
        <v>2148154.7594960169</v>
      </c>
      <c r="K48" s="326">
        <v>2197077.1966417818</v>
      </c>
      <c r="L48" s="326">
        <f>SUM(L4:L46)</f>
        <v>2284883.3649896081</v>
      </c>
      <c r="M48" s="326">
        <f>SUM(M4:M46)</f>
        <v>2298603.9551732424</v>
      </c>
      <c r="N48" s="261"/>
    </row>
    <row r="49" spans="1:14" x14ac:dyDescent="0.2">
      <c r="A49" s="112" t="s">
        <v>164</v>
      </c>
      <c r="B49" s="347"/>
      <c r="C49" s="347"/>
      <c r="D49" s="347"/>
      <c r="E49" s="347"/>
      <c r="F49" s="349"/>
      <c r="G49" s="321"/>
      <c r="H49" s="321"/>
      <c r="I49" s="347"/>
      <c r="J49" s="347"/>
      <c r="K49" s="349"/>
      <c r="L49" s="321"/>
      <c r="M49" s="321"/>
      <c r="N49" s="261"/>
    </row>
    <row r="50" spans="1:14" s="124" customFormat="1" ht="13.5" thickBot="1" x14ac:dyDescent="0.25">
      <c r="A50" s="112" t="s">
        <v>78</v>
      </c>
      <c r="B50" s="347"/>
      <c r="C50" s="347"/>
      <c r="D50" s="347"/>
      <c r="E50" s="347"/>
      <c r="F50" s="349"/>
      <c r="G50" s="322"/>
      <c r="H50" s="322"/>
      <c r="I50" s="347"/>
      <c r="J50" s="347"/>
      <c r="K50" s="349"/>
      <c r="L50" s="322"/>
      <c r="M50" s="331"/>
      <c r="N50" s="261"/>
    </row>
    <row r="51" spans="1:14" s="106" customFormat="1" x14ac:dyDescent="0.2">
      <c r="A51" s="113" t="s">
        <v>220</v>
      </c>
      <c r="B51" s="114"/>
      <c r="C51" s="114"/>
      <c r="D51" s="114"/>
      <c r="E51" s="114"/>
      <c r="F51" s="114"/>
      <c r="G51" s="323"/>
      <c r="H51" s="323"/>
      <c r="I51" s="127"/>
      <c r="J51" s="127"/>
      <c r="K51" s="127"/>
      <c r="L51" s="323"/>
      <c r="M51" s="332"/>
      <c r="N51" s="261"/>
    </row>
    <row r="52" spans="1:14" s="106" customFormat="1" x14ac:dyDescent="0.2">
      <c r="A52" s="124"/>
      <c r="B52" s="124"/>
      <c r="C52" s="126"/>
      <c r="D52" s="126"/>
      <c r="E52" s="126"/>
      <c r="F52" s="126"/>
      <c r="G52" s="324"/>
      <c r="H52" s="327"/>
      <c r="I52" s="196"/>
      <c r="J52" s="196"/>
      <c r="K52" s="196"/>
      <c r="L52" s="318"/>
      <c r="M52" s="318"/>
      <c r="N52" s="259"/>
    </row>
    <row r="53" spans="1:14" s="106" customFormat="1" x14ac:dyDescent="0.2">
      <c r="A53" s="259"/>
      <c r="B53" s="259"/>
      <c r="C53" s="259"/>
      <c r="D53" s="259"/>
      <c r="E53" s="259"/>
      <c r="F53" s="259"/>
      <c r="G53" s="318"/>
      <c r="H53" s="328"/>
      <c r="I53" s="259"/>
      <c r="J53" s="259"/>
      <c r="K53" s="259"/>
      <c r="L53" s="318"/>
      <c r="M53" s="328"/>
      <c r="N53" s="259"/>
    </row>
    <row r="54" spans="1:14" s="106" customFormat="1" x14ac:dyDescent="0.2">
      <c r="A54" s="259"/>
      <c r="B54" s="259"/>
      <c r="C54" s="259"/>
      <c r="D54" s="259"/>
      <c r="E54" s="259"/>
      <c r="F54" s="259"/>
      <c r="G54" s="318"/>
      <c r="H54" s="318"/>
      <c r="I54" s="259"/>
      <c r="J54" s="259"/>
      <c r="K54" s="259"/>
      <c r="L54" s="318"/>
      <c r="M54" s="318"/>
      <c r="N54" s="261"/>
    </row>
    <row r="55" spans="1:14" s="106" customFormat="1" x14ac:dyDescent="0.2">
      <c r="A55" s="259"/>
      <c r="B55" s="259"/>
      <c r="C55" s="259"/>
      <c r="D55" s="259"/>
      <c r="E55" s="259"/>
      <c r="F55" s="259"/>
      <c r="G55" s="318"/>
      <c r="H55" s="261"/>
      <c r="I55" s="261"/>
      <c r="J55" s="259"/>
      <c r="K55" s="259"/>
      <c r="L55" s="318"/>
      <c r="M55" s="318"/>
      <c r="N55" s="261"/>
    </row>
    <row r="56" spans="1:14" s="106" customFormat="1" x14ac:dyDescent="0.2">
      <c r="A56" s="259"/>
      <c r="B56" s="259"/>
      <c r="C56" s="259"/>
      <c r="D56" s="259"/>
      <c r="E56" s="259"/>
      <c r="F56" s="259"/>
      <c r="G56" s="318"/>
      <c r="H56" s="261"/>
      <c r="I56" s="261"/>
      <c r="J56" s="261"/>
      <c r="K56" s="261"/>
      <c r="L56" s="318"/>
      <c r="M56" s="329"/>
      <c r="N56" s="261"/>
    </row>
    <row r="57" spans="1:14" s="106" customFormat="1" x14ac:dyDescent="0.2">
      <c r="A57" s="259"/>
      <c r="B57" s="259"/>
      <c r="C57" s="259"/>
      <c r="D57" s="259"/>
      <c r="E57" s="259"/>
      <c r="F57" s="259"/>
      <c r="G57" s="318"/>
      <c r="H57" s="261"/>
      <c r="I57" s="261"/>
      <c r="J57" s="261"/>
      <c r="K57" s="261"/>
      <c r="L57" s="318"/>
      <c r="M57" s="328"/>
      <c r="N57" s="261"/>
    </row>
    <row r="58" spans="1:14" s="106" customFormat="1" x14ac:dyDescent="0.2">
      <c r="A58" s="259"/>
      <c r="B58" s="259"/>
      <c r="C58" s="259"/>
      <c r="D58" s="259"/>
      <c r="E58" s="259"/>
      <c r="F58" s="259"/>
      <c r="G58" s="318"/>
      <c r="H58" s="261"/>
      <c r="I58" s="261"/>
      <c r="J58" s="261"/>
      <c r="K58" s="261"/>
      <c r="L58" s="318"/>
      <c r="M58" s="333"/>
      <c r="N58" s="261"/>
    </row>
    <row r="59" spans="1:14" s="106" customFormat="1" x14ac:dyDescent="0.2">
      <c r="A59" s="259"/>
      <c r="B59" s="259"/>
      <c r="C59" s="259"/>
      <c r="D59" s="259"/>
      <c r="E59" s="259"/>
      <c r="F59" s="259"/>
      <c r="G59" s="318"/>
      <c r="H59" s="318"/>
      <c r="I59" s="261"/>
      <c r="J59" s="261"/>
      <c r="K59" s="261"/>
      <c r="L59" s="318"/>
      <c r="M59" s="318"/>
      <c r="N59" s="261"/>
    </row>
    <row r="60" spans="1:14" s="106" customFormat="1" x14ac:dyDescent="0.2">
      <c r="A60" s="259"/>
      <c r="B60" s="259"/>
      <c r="C60" s="259"/>
      <c r="D60" s="259"/>
      <c r="E60" s="261"/>
      <c r="F60" s="261"/>
      <c r="G60" s="318"/>
      <c r="H60" s="328"/>
      <c r="I60" s="259"/>
      <c r="J60" s="196"/>
      <c r="K60" s="196"/>
      <c r="L60" s="330"/>
      <c r="M60" s="318"/>
      <c r="N60" s="261"/>
    </row>
    <row r="61" spans="1:14" s="106" customFormat="1" x14ac:dyDescent="0.2">
      <c r="A61" s="259"/>
      <c r="B61" s="259"/>
      <c r="C61" s="259"/>
      <c r="D61" s="259"/>
      <c r="E61" s="261"/>
      <c r="F61" s="261"/>
      <c r="G61" s="318"/>
      <c r="H61" s="318"/>
      <c r="I61" s="259"/>
      <c r="J61" s="196"/>
      <c r="K61" s="196"/>
      <c r="L61" s="330"/>
      <c r="M61" s="320"/>
      <c r="N61" s="261"/>
    </row>
    <row r="62" spans="1:14" s="106" customFormat="1" x14ac:dyDescent="0.2">
      <c r="A62" s="259"/>
      <c r="B62" s="259"/>
      <c r="C62" s="259"/>
      <c r="D62" s="259"/>
      <c r="E62" s="261"/>
      <c r="F62" s="261"/>
      <c r="G62" s="318"/>
      <c r="H62" s="318"/>
      <c r="I62" s="259"/>
      <c r="J62" s="196"/>
      <c r="K62" s="196"/>
      <c r="L62" s="330"/>
      <c r="M62" s="318"/>
      <c r="N62" s="261"/>
    </row>
    <row r="63" spans="1:14" s="106" customFormat="1" x14ac:dyDescent="0.2">
      <c r="A63" s="259"/>
      <c r="B63" s="259"/>
      <c r="C63" s="259"/>
      <c r="D63" s="259"/>
      <c r="E63" s="261"/>
      <c r="F63" s="261"/>
      <c r="G63" s="318"/>
      <c r="H63" s="318"/>
      <c r="I63" s="259"/>
      <c r="J63" s="196"/>
      <c r="K63" s="196"/>
      <c r="L63" s="330"/>
      <c r="M63" s="318"/>
      <c r="N63" s="261"/>
    </row>
    <row r="64" spans="1:14" s="106" customFormat="1" x14ac:dyDescent="0.2">
      <c r="A64" s="259"/>
      <c r="B64" s="259"/>
      <c r="C64" s="259"/>
      <c r="D64" s="259"/>
      <c r="E64" s="261"/>
      <c r="F64" s="261"/>
      <c r="G64" s="318"/>
      <c r="H64" s="328"/>
      <c r="I64" s="259"/>
      <c r="J64" s="196"/>
      <c r="K64" s="196"/>
      <c r="L64" s="330"/>
      <c r="M64" s="328"/>
      <c r="N64" s="261"/>
    </row>
    <row r="65" spans="5:14" s="106" customFormat="1" x14ac:dyDescent="0.2">
      <c r="E65" s="261"/>
      <c r="F65" s="261"/>
      <c r="G65" s="318"/>
      <c r="H65" s="318"/>
      <c r="I65" s="259"/>
      <c r="J65" s="196"/>
      <c r="K65" s="196"/>
      <c r="L65" s="330"/>
      <c r="M65" s="318"/>
      <c r="N65" s="261"/>
    </row>
    <row r="66" spans="5:14" s="106" customFormat="1" x14ac:dyDescent="0.2">
      <c r="E66" s="261"/>
      <c r="F66" s="261"/>
      <c r="G66" s="318"/>
      <c r="H66" s="318"/>
      <c r="I66" s="259"/>
      <c r="J66" s="196"/>
      <c r="K66" s="196"/>
      <c r="L66" s="330"/>
      <c r="M66" s="318"/>
      <c r="N66" s="261"/>
    </row>
    <row r="67" spans="5:14" s="106" customFormat="1" x14ac:dyDescent="0.2">
      <c r="E67" s="259"/>
      <c r="F67" s="259"/>
      <c r="G67" s="318"/>
      <c r="H67" s="318"/>
      <c r="I67" s="259"/>
      <c r="J67" s="196"/>
      <c r="K67" s="196"/>
      <c r="L67" s="330"/>
      <c r="M67" s="318"/>
      <c r="N67" s="261"/>
    </row>
    <row r="68" spans="5:14" s="106" customFormat="1" x14ac:dyDescent="0.2">
      <c r="E68" s="259"/>
      <c r="F68" s="259"/>
      <c r="G68" s="318"/>
      <c r="H68" s="318"/>
      <c r="I68" s="259"/>
      <c r="J68" s="196"/>
      <c r="K68" s="196"/>
      <c r="L68" s="330"/>
      <c r="M68" s="328"/>
      <c r="N68" s="261"/>
    </row>
    <row r="69" spans="5:14" s="106" customFormat="1" x14ac:dyDescent="0.2">
      <c r="E69" s="259"/>
      <c r="F69" s="259"/>
      <c r="G69" s="318"/>
      <c r="H69" s="318"/>
      <c r="I69" s="259"/>
      <c r="J69" s="196"/>
      <c r="K69" s="196"/>
      <c r="L69" s="330"/>
      <c r="M69" s="318"/>
      <c r="N69" s="261"/>
    </row>
    <row r="70" spans="5:14" s="106" customFormat="1" x14ac:dyDescent="0.2">
      <c r="E70" s="259"/>
      <c r="F70" s="259"/>
      <c r="G70" s="318"/>
      <c r="H70" s="318"/>
      <c r="I70" s="259"/>
      <c r="J70" s="196"/>
      <c r="K70" s="196"/>
      <c r="L70" s="330"/>
      <c r="M70" s="318"/>
      <c r="N70" s="261"/>
    </row>
    <row r="71" spans="5:14" s="106" customFormat="1" x14ac:dyDescent="0.2">
      <c r="E71" s="259"/>
      <c r="F71" s="259"/>
      <c r="G71" s="318"/>
      <c r="H71" s="318"/>
      <c r="I71" s="259"/>
      <c r="J71" s="196"/>
      <c r="K71" s="196"/>
      <c r="L71" s="330"/>
      <c r="M71" s="318"/>
      <c r="N71" s="261"/>
    </row>
    <row r="72" spans="5:14" s="106" customFormat="1" x14ac:dyDescent="0.2">
      <c r="E72" s="259"/>
      <c r="F72" s="259"/>
      <c r="G72" s="318"/>
      <c r="H72" s="318"/>
      <c r="I72" s="259"/>
      <c r="J72" s="196"/>
      <c r="K72" s="196"/>
      <c r="L72" s="330"/>
      <c r="M72" s="318"/>
      <c r="N72" s="261"/>
    </row>
    <row r="73" spans="5:14" s="106" customFormat="1" x14ac:dyDescent="0.2">
      <c r="E73" s="259"/>
      <c r="F73" s="259"/>
      <c r="G73" s="318"/>
      <c r="H73" s="318"/>
      <c r="I73" s="259"/>
      <c r="J73" s="196"/>
      <c r="K73" s="196"/>
      <c r="L73" s="330"/>
      <c r="M73" s="318"/>
      <c r="N73" s="261"/>
    </row>
    <row r="74" spans="5:14" s="106" customFormat="1" x14ac:dyDescent="0.2">
      <c r="E74" s="259"/>
      <c r="F74" s="259"/>
      <c r="G74" s="318"/>
      <c r="H74" s="318"/>
      <c r="I74" s="259"/>
      <c r="J74" s="196"/>
      <c r="K74" s="196"/>
      <c r="L74" s="330"/>
      <c r="M74" s="318"/>
      <c r="N74" s="261"/>
    </row>
    <row r="75" spans="5:14" s="106" customFormat="1" x14ac:dyDescent="0.2">
      <c r="E75" s="259"/>
      <c r="F75" s="259"/>
      <c r="G75" s="318"/>
      <c r="H75" s="318"/>
      <c r="I75" s="259"/>
      <c r="J75" s="196"/>
      <c r="K75" s="196"/>
      <c r="L75" s="330"/>
      <c r="M75" s="318"/>
      <c r="N75" s="261"/>
    </row>
    <row r="76" spans="5:14" s="106" customFormat="1" x14ac:dyDescent="0.2">
      <c r="E76" s="259"/>
      <c r="F76" s="259"/>
      <c r="G76" s="318"/>
      <c r="H76" s="318"/>
      <c r="I76" s="259"/>
      <c r="J76" s="196"/>
      <c r="K76" s="196"/>
      <c r="L76" s="330"/>
      <c r="M76" s="318"/>
      <c r="N76" s="261"/>
    </row>
    <row r="77" spans="5:14" s="106" customFormat="1" x14ac:dyDescent="0.2">
      <c r="E77" s="259"/>
      <c r="F77" s="259"/>
      <c r="G77" s="318"/>
      <c r="H77" s="318"/>
      <c r="I77" s="259"/>
      <c r="J77" s="196"/>
      <c r="K77" s="196"/>
      <c r="L77" s="330"/>
      <c r="M77" s="318"/>
      <c r="N77" s="261"/>
    </row>
    <row r="78" spans="5:14" s="106" customFormat="1" x14ac:dyDescent="0.2">
      <c r="E78" s="259"/>
      <c r="F78" s="259"/>
      <c r="G78" s="318"/>
      <c r="H78" s="318"/>
      <c r="I78" s="259"/>
      <c r="J78" s="196"/>
      <c r="K78" s="196"/>
      <c r="L78" s="330"/>
      <c r="M78" s="318"/>
      <c r="N78" s="261"/>
    </row>
    <row r="79" spans="5:14" s="106" customFormat="1" x14ac:dyDescent="0.2">
      <c r="E79" s="259"/>
      <c r="F79" s="259"/>
      <c r="G79" s="318"/>
      <c r="H79" s="318"/>
      <c r="I79" s="259"/>
      <c r="J79" s="196"/>
      <c r="K79" s="196"/>
      <c r="L79" s="330"/>
      <c r="M79" s="318"/>
      <c r="N79" s="261"/>
    </row>
    <row r="80" spans="5:14" s="106" customFormat="1" x14ac:dyDescent="0.2">
      <c r="E80" s="259"/>
      <c r="F80" s="259"/>
      <c r="G80" s="318"/>
      <c r="H80" s="318"/>
      <c r="I80" s="259"/>
      <c r="J80" s="196"/>
      <c r="K80" s="196"/>
      <c r="L80" s="330"/>
      <c r="M80" s="318"/>
      <c r="N80" s="261"/>
    </row>
    <row r="81" spans="1:14" s="106" customFormat="1" x14ac:dyDescent="0.2">
      <c r="A81" s="259"/>
      <c r="B81" s="259"/>
      <c r="C81" s="259"/>
      <c r="D81" s="259"/>
      <c r="E81" s="259"/>
      <c r="F81" s="259"/>
      <c r="G81" s="318"/>
      <c r="H81" s="318"/>
      <c r="I81" s="259"/>
      <c r="J81" s="196"/>
      <c r="K81" s="196"/>
      <c r="L81" s="330"/>
      <c r="M81" s="318"/>
      <c r="N81" s="261"/>
    </row>
    <row r="82" spans="1:14" s="106" customFormat="1" x14ac:dyDescent="0.2">
      <c r="A82" s="259"/>
      <c r="B82" s="259"/>
      <c r="C82" s="259"/>
      <c r="D82" s="259"/>
      <c r="E82" s="259"/>
      <c r="F82" s="259"/>
      <c r="G82" s="318"/>
      <c r="H82" s="318"/>
      <c r="I82" s="259"/>
      <c r="J82" s="196"/>
      <c r="K82" s="196"/>
      <c r="L82" s="330"/>
      <c r="M82" s="318"/>
      <c r="N82" s="261"/>
    </row>
    <row r="83" spans="1:14" s="106" customFormat="1" x14ac:dyDescent="0.2">
      <c r="A83" s="259"/>
      <c r="B83" s="259"/>
      <c r="C83" s="259"/>
      <c r="D83" s="259"/>
      <c r="E83" s="259"/>
      <c r="F83" s="259"/>
      <c r="G83" s="318"/>
      <c r="H83" s="318"/>
      <c r="I83" s="259"/>
      <c r="J83" s="196"/>
      <c r="K83" s="196"/>
      <c r="L83" s="330"/>
      <c r="M83" s="318"/>
      <c r="N83" s="261"/>
    </row>
    <row r="84" spans="1:14" s="106" customFormat="1" x14ac:dyDescent="0.2">
      <c r="A84" s="259"/>
      <c r="B84" s="259"/>
      <c r="C84" s="259"/>
      <c r="D84" s="259"/>
      <c r="E84" s="259"/>
      <c r="F84" s="259"/>
      <c r="G84" s="318"/>
      <c r="H84" s="318"/>
      <c r="I84" s="259"/>
      <c r="J84" s="196"/>
      <c r="K84" s="196"/>
      <c r="L84" s="330"/>
      <c r="M84" s="318"/>
      <c r="N84" s="261"/>
    </row>
    <row r="85" spans="1:14" s="106" customFormat="1" x14ac:dyDescent="0.2">
      <c r="A85" s="259"/>
      <c r="B85" s="259"/>
      <c r="C85" s="259"/>
      <c r="D85" s="259"/>
      <c r="E85" s="259"/>
      <c r="F85" s="259"/>
      <c r="G85" s="318"/>
      <c r="H85" s="318"/>
      <c r="I85" s="259"/>
      <c r="J85" s="196"/>
      <c r="K85" s="196"/>
      <c r="L85" s="330"/>
      <c r="M85" s="318"/>
      <c r="N85" s="261"/>
    </row>
    <row r="86" spans="1:14" s="106" customFormat="1" x14ac:dyDescent="0.2">
      <c r="A86" s="259"/>
      <c r="B86" s="259"/>
      <c r="C86" s="259"/>
      <c r="D86" s="259"/>
      <c r="E86" s="259"/>
      <c r="F86" s="259"/>
      <c r="G86" s="318"/>
      <c r="H86" s="318"/>
      <c r="I86" s="259"/>
      <c r="J86" s="196"/>
      <c r="K86" s="196"/>
      <c r="L86" s="330"/>
      <c r="M86" s="318"/>
      <c r="N86" s="261"/>
    </row>
    <row r="87" spans="1:14" s="106" customFormat="1" x14ac:dyDescent="0.2">
      <c r="A87" s="259"/>
      <c r="B87" s="259"/>
      <c r="C87" s="259"/>
      <c r="D87" s="259"/>
      <c r="E87" s="259"/>
      <c r="F87" s="259"/>
      <c r="G87" s="318"/>
      <c r="H87" s="318"/>
      <c r="I87" s="259"/>
      <c r="J87" s="196"/>
      <c r="K87" s="196"/>
      <c r="L87" s="330"/>
      <c r="M87" s="318"/>
      <c r="N87" s="261"/>
    </row>
    <row r="88" spans="1:14" s="106" customFormat="1" x14ac:dyDescent="0.2">
      <c r="A88" s="259"/>
      <c r="B88" s="259"/>
      <c r="C88" s="259"/>
      <c r="D88" s="259"/>
      <c r="E88" s="259"/>
      <c r="F88" s="259"/>
      <c r="G88" s="318"/>
      <c r="H88" s="318"/>
      <c r="I88" s="259"/>
      <c r="J88" s="196"/>
      <c r="K88" s="196"/>
      <c r="L88" s="330"/>
      <c r="M88" s="318"/>
      <c r="N88" s="261"/>
    </row>
    <row r="89" spans="1:14" s="106" customFormat="1" x14ac:dyDescent="0.2">
      <c r="A89" s="259"/>
      <c r="B89" s="259"/>
      <c r="C89" s="259"/>
      <c r="D89" s="259"/>
      <c r="E89" s="259"/>
      <c r="F89" s="259"/>
      <c r="G89" s="318"/>
      <c r="H89" s="318"/>
      <c r="I89" s="259"/>
      <c r="J89" s="196"/>
      <c r="K89" s="196"/>
      <c r="L89" s="330"/>
      <c r="M89" s="318"/>
      <c r="N89" s="261"/>
    </row>
    <row r="90" spans="1:14" s="106" customFormat="1" x14ac:dyDescent="0.2">
      <c r="A90" s="259"/>
      <c r="B90" s="259"/>
      <c r="C90" s="259"/>
      <c r="D90" s="259"/>
      <c r="E90" s="259"/>
      <c r="F90" s="259"/>
      <c r="G90" s="318"/>
      <c r="H90" s="318"/>
      <c r="I90" s="259"/>
      <c r="J90" s="196"/>
      <c r="K90" s="196"/>
      <c r="L90" s="330"/>
      <c r="M90" s="318"/>
      <c r="N90" s="261"/>
    </row>
    <row r="91" spans="1:14" s="106" customFormat="1" x14ac:dyDescent="0.2">
      <c r="A91" s="259"/>
      <c r="B91" s="259"/>
      <c r="C91" s="259"/>
      <c r="D91" s="259"/>
      <c r="E91" s="259"/>
      <c r="F91" s="259"/>
      <c r="G91" s="318"/>
      <c r="H91" s="318"/>
      <c r="I91" s="259"/>
      <c r="J91" s="196"/>
      <c r="K91" s="196"/>
      <c r="L91" s="330"/>
      <c r="M91" s="318"/>
      <c r="N91" s="261"/>
    </row>
    <row r="92" spans="1:14" s="106" customFormat="1" x14ac:dyDescent="0.2">
      <c r="A92" s="259"/>
      <c r="B92" s="259"/>
      <c r="C92" s="259"/>
      <c r="D92" s="259"/>
      <c r="E92" s="259"/>
      <c r="F92" s="259"/>
      <c r="G92" s="318"/>
      <c r="H92" s="318"/>
      <c r="I92" s="259"/>
      <c r="J92" s="196"/>
      <c r="K92" s="196"/>
      <c r="L92" s="330"/>
      <c r="M92" s="318"/>
      <c r="N92" s="261"/>
    </row>
    <row r="93" spans="1:14" s="106" customFormat="1" x14ac:dyDescent="0.2">
      <c r="A93" s="259"/>
      <c r="B93" s="259"/>
      <c r="C93" s="259"/>
      <c r="D93" s="259"/>
      <c r="E93" s="259"/>
      <c r="F93" s="259"/>
      <c r="G93" s="318"/>
      <c r="H93" s="318"/>
      <c r="I93" s="259"/>
      <c r="J93" s="196"/>
      <c r="K93" s="196"/>
      <c r="L93" s="330"/>
      <c r="M93" s="318"/>
      <c r="N93" s="261"/>
    </row>
    <row r="94" spans="1:14" s="106" customFormat="1" x14ac:dyDescent="0.2">
      <c r="A94" s="259"/>
      <c r="B94" s="259"/>
      <c r="C94" s="259"/>
      <c r="D94" s="259"/>
      <c r="E94" s="259"/>
      <c r="F94" s="259"/>
      <c r="G94" s="318"/>
      <c r="H94" s="318"/>
      <c r="I94" s="259"/>
      <c r="J94" s="196"/>
      <c r="K94" s="196"/>
      <c r="L94" s="330"/>
      <c r="M94" s="318"/>
      <c r="N94" s="261"/>
    </row>
    <row r="95" spans="1:14" x14ac:dyDescent="0.2">
      <c r="A95" s="259"/>
      <c r="B95" s="259"/>
      <c r="C95" s="259"/>
      <c r="D95" s="259"/>
      <c r="E95" s="259"/>
      <c r="F95" s="259"/>
      <c r="I95" s="259"/>
      <c r="N95" s="261"/>
    </row>
    <row r="96" spans="1:14" x14ac:dyDescent="0.2">
      <c r="A96" s="259"/>
      <c r="B96" s="259"/>
      <c r="C96" s="259"/>
      <c r="D96" s="259"/>
      <c r="E96" s="259"/>
      <c r="F96" s="259"/>
      <c r="I96" s="259"/>
      <c r="N96" s="261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N86"/>
  <sheetViews>
    <sheetView topLeftCell="A34" zoomScaleNormal="100" workbookViewId="0">
      <selection activeCell="O65" sqref="O65"/>
    </sheetView>
  </sheetViews>
  <sheetFormatPr defaultColWidth="11.42578125" defaultRowHeight="12.75" x14ac:dyDescent="0.2"/>
  <cols>
    <col min="1" max="1" width="49.7109375" style="10" customWidth="1"/>
    <col min="2" max="2" width="13.28515625" style="10" customWidth="1"/>
    <col min="3" max="5" width="17.7109375" style="26" bestFit="1" customWidth="1"/>
    <col min="6" max="6" width="17.7109375" style="26" customWidth="1"/>
    <col min="7" max="8" width="13.42578125" style="26" customWidth="1"/>
    <col min="9" max="9" width="14.5703125" style="10" customWidth="1"/>
    <col min="10" max="10" width="11.7109375" style="10" bestFit="1" customWidth="1"/>
    <col min="11" max="11" width="11.7109375" style="271" customWidth="1"/>
    <col min="12" max="12" width="11.7109375" style="10" bestFit="1" customWidth="1"/>
    <col min="13" max="13" width="14.7109375" style="10" customWidth="1"/>
    <col min="14" max="14" width="11.7109375" style="10" bestFit="1" customWidth="1"/>
    <col min="15" max="16384" width="11.42578125" style="10"/>
  </cols>
  <sheetData>
    <row r="1" spans="1:13" ht="32.25" customHeight="1" x14ac:dyDescent="0.2">
      <c r="A1" s="201" t="s">
        <v>15</v>
      </c>
      <c r="B1" s="201"/>
      <c r="C1" s="201"/>
      <c r="D1" s="201"/>
      <c r="E1" s="201"/>
      <c r="F1" s="201"/>
      <c r="G1" s="201"/>
      <c r="H1" s="201"/>
      <c r="I1" s="233"/>
      <c r="J1" s="201"/>
      <c r="K1" s="201"/>
      <c r="L1" s="201"/>
      <c r="M1" s="201"/>
    </row>
    <row r="2" spans="1:13" ht="27.75" customHeight="1" x14ac:dyDescent="0.2">
      <c r="A2" s="201" t="s">
        <v>31</v>
      </c>
      <c r="B2" s="201"/>
      <c r="C2" s="201"/>
      <c r="D2" s="201"/>
      <c r="E2" s="201"/>
      <c r="F2" s="201"/>
      <c r="G2" s="201"/>
      <c r="H2" s="215"/>
      <c r="I2" s="233" t="s">
        <v>32</v>
      </c>
      <c r="J2" s="201"/>
      <c r="K2" s="201"/>
      <c r="L2" s="201"/>
      <c r="M2" s="201"/>
    </row>
    <row r="3" spans="1:13" ht="38.25" x14ac:dyDescent="0.2">
      <c r="A3" s="206" t="s">
        <v>165</v>
      </c>
      <c r="B3" s="207">
        <v>2016</v>
      </c>
      <c r="C3" s="207">
        <v>2017</v>
      </c>
      <c r="D3" s="207">
        <v>2018</v>
      </c>
      <c r="E3" s="247">
        <v>2019</v>
      </c>
      <c r="F3" s="355">
        <v>2020</v>
      </c>
      <c r="G3" s="208" t="s">
        <v>217</v>
      </c>
      <c r="H3" s="208" t="s">
        <v>219</v>
      </c>
      <c r="I3" s="209">
        <v>2018</v>
      </c>
      <c r="J3" s="247">
        <v>2019</v>
      </c>
      <c r="K3" s="355">
        <v>2020</v>
      </c>
      <c r="L3" s="208" t="s">
        <v>217</v>
      </c>
      <c r="M3" s="208" t="s">
        <v>219</v>
      </c>
    </row>
    <row r="4" spans="1:13" x14ac:dyDescent="0.2">
      <c r="A4" s="279" t="s">
        <v>102</v>
      </c>
      <c r="B4" s="213"/>
      <c r="C4" s="213">
        <v>494.38923069999998</v>
      </c>
      <c r="D4" s="213">
        <v>720.252748</v>
      </c>
      <c r="E4" s="213">
        <v>1122.0888910000001</v>
      </c>
      <c r="F4" s="257">
        <v>1625.7002769999999</v>
      </c>
      <c r="G4" s="257">
        <v>1691.0725199999999</v>
      </c>
      <c r="H4" s="257">
        <v>1718.50128</v>
      </c>
      <c r="I4" s="189">
        <v>719.73779969999998</v>
      </c>
      <c r="J4" s="213">
        <v>1122.0888910000001</v>
      </c>
      <c r="K4" s="257">
        <v>1625.7002768</v>
      </c>
      <c r="L4" s="257">
        <v>1691.0725207999999</v>
      </c>
      <c r="M4" s="257">
        <v>1718.5012804</v>
      </c>
    </row>
    <row r="5" spans="1:13" x14ac:dyDescent="0.2">
      <c r="A5" s="279" t="s">
        <v>103</v>
      </c>
      <c r="B5" s="280">
        <v>3775.1032083659802</v>
      </c>
      <c r="C5" s="280">
        <v>3963.82142506838</v>
      </c>
      <c r="D5" s="280">
        <v>3693.1400650303603</v>
      </c>
      <c r="E5" s="280">
        <v>4037.9348037999998</v>
      </c>
      <c r="F5" s="291">
        <v>4479.6099697999998</v>
      </c>
      <c r="G5" s="257">
        <v>4373.4853793000002</v>
      </c>
      <c r="H5" s="257">
        <v>4334.6715040999998</v>
      </c>
      <c r="I5" s="307">
        <v>3533.9068631</v>
      </c>
      <c r="J5" s="280">
        <v>3868.6346408475679</v>
      </c>
      <c r="K5" s="291">
        <v>4302.1933593942213</v>
      </c>
      <c r="L5" s="257">
        <v>4205.6505059649307</v>
      </c>
      <c r="M5" s="257">
        <v>4167.9568194214798</v>
      </c>
    </row>
    <row r="6" spans="1:13" x14ac:dyDescent="0.2">
      <c r="A6" s="279" t="s">
        <v>104</v>
      </c>
      <c r="B6" s="280"/>
      <c r="C6" s="280">
        <v>937.56976679999991</v>
      </c>
      <c r="D6" s="280">
        <v>736.22973737999996</v>
      </c>
      <c r="E6" s="280">
        <v>0</v>
      </c>
      <c r="F6" s="291"/>
      <c r="G6" s="257"/>
      <c r="H6" s="257"/>
      <c r="I6" s="307">
        <v>736.22973737999996</v>
      </c>
      <c r="J6" s="280">
        <v>0</v>
      </c>
      <c r="K6" s="291"/>
      <c r="L6" s="257"/>
      <c r="M6" s="257"/>
    </row>
    <row r="7" spans="1:13" s="340" customFormat="1" x14ac:dyDescent="0.2">
      <c r="A7" s="337" t="s">
        <v>105</v>
      </c>
      <c r="B7" s="338">
        <v>72046.813577415785</v>
      </c>
      <c r="C7" s="338">
        <v>74495.458264265631</v>
      </c>
      <c r="D7" s="338">
        <v>69798.619899312456</v>
      </c>
      <c r="E7" s="338">
        <v>91336.312541079998</v>
      </c>
      <c r="F7" s="317">
        <v>106187.695077553</v>
      </c>
      <c r="G7" s="317">
        <v>112084.76123044</v>
      </c>
      <c r="H7" s="257">
        <v>114436.281006729</v>
      </c>
      <c r="I7" s="307">
        <v>66357.395156002007</v>
      </c>
      <c r="J7" s="280">
        <v>81406.438975110214</v>
      </c>
      <c r="K7" s="291">
        <v>92042.438781918027</v>
      </c>
      <c r="L7" s="257">
        <v>96791.440211927213</v>
      </c>
      <c r="M7" s="257">
        <v>98705.851973755431</v>
      </c>
    </row>
    <row r="8" spans="1:13" x14ac:dyDescent="0.2">
      <c r="A8" s="280" t="s">
        <v>106</v>
      </c>
      <c r="B8" s="280">
        <v>562.28167299999996</v>
      </c>
      <c r="C8" s="280">
        <v>587.75667891800003</v>
      </c>
      <c r="D8" s="280">
        <v>367.13232267000001</v>
      </c>
      <c r="E8" s="280">
        <v>836.11809817000005</v>
      </c>
      <c r="F8" s="291">
        <v>1204.8130787</v>
      </c>
      <c r="G8" s="257">
        <v>1200.1308059999999</v>
      </c>
      <c r="H8" s="257">
        <v>1202.7247202000001</v>
      </c>
      <c r="I8" s="307">
        <v>367.13232319999997</v>
      </c>
      <c r="J8" s="280">
        <v>836.11809817000005</v>
      </c>
      <c r="K8" s="291">
        <v>1204.8130787299999</v>
      </c>
      <c r="L8" s="257">
        <v>1200.1308060700001</v>
      </c>
      <c r="M8" s="257">
        <v>1202.7247201600001</v>
      </c>
    </row>
    <row r="9" spans="1:13" x14ac:dyDescent="0.2">
      <c r="A9" s="279" t="s">
        <v>107</v>
      </c>
      <c r="B9" s="46">
        <v>2705.4907136500001</v>
      </c>
      <c r="C9" s="46">
        <v>4087.429529</v>
      </c>
      <c r="D9" s="46">
        <v>5108.2578966000001</v>
      </c>
      <c r="E9" s="46">
        <v>9789.219411</v>
      </c>
      <c r="F9" s="91">
        <v>12058.440078</v>
      </c>
      <c r="G9" s="257">
        <v>12470.551310999999</v>
      </c>
      <c r="H9" s="257">
        <v>12898.434147</v>
      </c>
      <c r="I9" s="191">
        <v>5108.2578978000001</v>
      </c>
      <c r="J9" s="46">
        <v>9789.219411</v>
      </c>
      <c r="K9" s="91">
        <v>12058.44007828</v>
      </c>
      <c r="L9" s="257">
        <v>12470.55131063</v>
      </c>
      <c r="M9" s="257">
        <v>12898.434147</v>
      </c>
    </row>
    <row r="10" spans="1:13" x14ac:dyDescent="0.2">
      <c r="A10" s="279" t="s">
        <v>108</v>
      </c>
      <c r="B10" s="280">
        <v>7860.59308014</v>
      </c>
      <c r="C10" s="280">
        <v>7088.9805865899998</v>
      </c>
      <c r="D10" s="280">
        <v>6192.21750892</v>
      </c>
      <c r="E10" s="280">
        <v>7269.6302553799997</v>
      </c>
      <c r="F10" s="291">
        <v>8172.53457213</v>
      </c>
      <c r="G10" s="257">
        <v>9055.0573445999999</v>
      </c>
      <c r="H10" s="257">
        <v>9245.9339954799998</v>
      </c>
      <c r="I10" s="307">
        <v>6192.21750892</v>
      </c>
      <c r="J10" s="280">
        <v>7269.6302553799997</v>
      </c>
      <c r="K10" s="291">
        <v>8172.53457213</v>
      </c>
      <c r="L10" s="257">
        <v>9055.0573445999999</v>
      </c>
      <c r="M10" s="257">
        <v>5.6629799999999998E-3</v>
      </c>
    </row>
    <row r="11" spans="1:13" x14ac:dyDescent="0.2">
      <c r="A11" s="279" t="s">
        <v>109</v>
      </c>
      <c r="B11" s="280">
        <v>229983.63194027726</v>
      </c>
      <c r="C11" s="280">
        <v>230054.64336983109</v>
      </c>
      <c r="D11" s="280">
        <v>217748.61119255793</v>
      </c>
      <c r="E11" s="280">
        <v>224626.05722675158</v>
      </c>
      <c r="F11" s="291">
        <v>223720.48614111671</v>
      </c>
      <c r="G11" s="257">
        <v>227036.76190622812</v>
      </c>
      <c r="H11" s="257">
        <v>231321.53384891222</v>
      </c>
      <c r="I11" s="307">
        <v>207961.39807489846</v>
      </c>
      <c r="J11" s="280">
        <v>212535.95540834931</v>
      </c>
      <c r="K11" s="291">
        <v>212070.94894874311</v>
      </c>
      <c r="L11" s="257">
        <v>214433.66988663122</v>
      </c>
      <c r="M11" s="257">
        <v>217355.83465124687</v>
      </c>
    </row>
    <row r="12" spans="1:13" x14ac:dyDescent="0.2">
      <c r="A12" s="279" t="s">
        <v>110</v>
      </c>
      <c r="B12" s="280"/>
      <c r="C12" s="280">
        <v>155.042338</v>
      </c>
      <c r="D12" s="280">
        <v>206.74749700000001</v>
      </c>
      <c r="E12" s="280">
        <v>259.94641899999999</v>
      </c>
      <c r="F12" s="291">
        <v>330.07399800000002</v>
      </c>
      <c r="G12" s="257">
        <v>335.21558399999998</v>
      </c>
      <c r="H12" s="257">
        <v>345.98632300000003</v>
      </c>
      <c r="I12" s="307">
        <v>206.74749700000001</v>
      </c>
      <c r="J12" s="280">
        <v>259.94641899999999</v>
      </c>
      <c r="K12" s="291">
        <v>330.07399800000002</v>
      </c>
      <c r="L12" s="257">
        <v>335.236807</v>
      </c>
      <c r="M12" s="257">
        <v>345.98632300000003</v>
      </c>
    </row>
    <row r="13" spans="1:13" x14ac:dyDescent="0.2">
      <c r="A13" s="279" t="s">
        <v>111</v>
      </c>
      <c r="B13" s="280">
        <v>21033.290150000001</v>
      </c>
      <c r="C13" s="280">
        <v>28275.597258999998</v>
      </c>
      <c r="D13" s="280">
        <v>28233.403021999999</v>
      </c>
      <c r="E13" s="280">
        <v>42193.108132000001</v>
      </c>
      <c r="F13" s="291">
        <v>51234.037191000003</v>
      </c>
      <c r="G13" s="257">
        <v>56381.595815000001</v>
      </c>
      <c r="H13" s="257">
        <v>55195.000023000001</v>
      </c>
      <c r="I13" s="307">
        <v>17139.733208170001</v>
      </c>
      <c r="J13" s="280">
        <v>25987.322637820002</v>
      </c>
      <c r="K13" s="291">
        <v>32584.171811640001</v>
      </c>
      <c r="L13" s="257">
        <v>36105.105905169999</v>
      </c>
      <c r="M13" s="257">
        <v>34703.261097720002</v>
      </c>
    </row>
    <row r="14" spans="1:13" x14ac:dyDescent="0.2">
      <c r="A14" s="279" t="s">
        <v>112</v>
      </c>
      <c r="B14" s="89">
        <v>1727.9492680000001</v>
      </c>
      <c r="C14" s="89">
        <v>2260.1639559999999</v>
      </c>
      <c r="D14" s="89">
        <v>1446.9296899999999</v>
      </c>
      <c r="E14" s="89">
        <v>1247.3796090000001</v>
      </c>
      <c r="F14" s="356">
        <v>1301.4253759999999</v>
      </c>
      <c r="G14" s="257">
        <v>1316.0900839999999</v>
      </c>
      <c r="H14" s="257">
        <v>1361.508325</v>
      </c>
      <c r="I14" s="192">
        <v>1446.9296899999999</v>
      </c>
      <c r="J14" s="89">
        <v>1247.3796090000001</v>
      </c>
      <c r="K14" s="356">
        <v>1301.4253759999999</v>
      </c>
      <c r="L14" s="257">
        <v>1316.0900839999999</v>
      </c>
      <c r="M14" s="257">
        <v>1361.508325</v>
      </c>
    </row>
    <row r="15" spans="1:13" x14ac:dyDescent="0.2">
      <c r="A15" s="279" t="s">
        <v>113</v>
      </c>
      <c r="B15" s="89">
        <v>213.55742799999999</v>
      </c>
      <c r="C15" s="89">
        <v>285.31678599999998</v>
      </c>
      <c r="D15" s="89">
        <v>247.86173600000001</v>
      </c>
      <c r="E15" s="89">
        <v>257.134837</v>
      </c>
      <c r="F15" s="356">
        <v>142.67853299999999</v>
      </c>
      <c r="G15" s="257">
        <v>176.12278699999999</v>
      </c>
      <c r="H15" s="257">
        <v>178.735208</v>
      </c>
      <c r="I15" s="192">
        <v>247.86173600000001</v>
      </c>
      <c r="J15" s="89">
        <v>257.134837</v>
      </c>
      <c r="K15" s="356">
        <v>142.67853299999999</v>
      </c>
      <c r="L15" s="257">
        <v>176.12278699999999</v>
      </c>
      <c r="M15" s="257">
        <v>178.735208</v>
      </c>
    </row>
    <row r="16" spans="1:13" x14ac:dyDescent="0.2">
      <c r="A16" s="279" t="s">
        <v>114</v>
      </c>
      <c r="B16" s="280">
        <v>10549.429823</v>
      </c>
      <c r="C16" s="280">
        <v>13100.271393000001</v>
      </c>
      <c r="D16" s="280">
        <v>12855.190569</v>
      </c>
      <c r="E16" s="280">
        <v>14557.306977</v>
      </c>
      <c r="F16" s="291">
        <v>16423.840694999999</v>
      </c>
      <c r="G16" s="257">
        <v>18674.609465000001</v>
      </c>
      <c r="H16" s="257">
        <v>19122.06136</v>
      </c>
      <c r="I16" s="307">
        <v>11838.063186490001</v>
      </c>
      <c r="J16" s="280">
        <v>13268.523521249999</v>
      </c>
      <c r="K16" s="291">
        <v>14844.66865082</v>
      </c>
      <c r="L16" s="257">
        <v>17017.776686280002</v>
      </c>
      <c r="M16" s="257">
        <v>17425.527114590001</v>
      </c>
    </row>
    <row r="17" spans="1:13" x14ac:dyDescent="0.2">
      <c r="A17" s="279" t="s">
        <v>115</v>
      </c>
      <c r="B17" s="280">
        <v>2324.3544745500003</v>
      </c>
      <c r="C17" s="280">
        <v>2557.3237183299998</v>
      </c>
      <c r="D17" s="280">
        <v>2999.21291539</v>
      </c>
      <c r="E17" s="280">
        <v>2650.9361171300002</v>
      </c>
      <c r="F17" s="291">
        <v>2207.2095812699999</v>
      </c>
      <c r="G17" s="257">
        <v>2119.6268433</v>
      </c>
      <c r="H17" s="257">
        <v>2149.0914886099999</v>
      </c>
      <c r="I17" s="307">
        <v>2894.2766131200001</v>
      </c>
      <c r="J17" s="280">
        <v>2446.5292151180001</v>
      </c>
      <c r="K17" s="291">
        <v>2025.9261427900001</v>
      </c>
      <c r="L17" s="257">
        <v>1946.0975063599999</v>
      </c>
      <c r="M17" s="257">
        <v>1976.6844160999999</v>
      </c>
    </row>
    <row r="18" spans="1:13" x14ac:dyDescent="0.2">
      <c r="A18" s="279" t="s">
        <v>116</v>
      </c>
      <c r="B18" s="280">
        <v>510.835734</v>
      </c>
      <c r="C18" s="280">
        <v>961.44265600000006</v>
      </c>
      <c r="D18" s="280"/>
      <c r="E18" s="280"/>
      <c r="F18" s="291">
        <v>196.447847</v>
      </c>
      <c r="G18" s="257">
        <v>380.65559300000001</v>
      </c>
      <c r="H18" s="257">
        <v>415.15554499999996</v>
      </c>
      <c r="I18" s="307"/>
      <c r="J18" s="280"/>
      <c r="K18" s="291">
        <v>196.447847</v>
      </c>
      <c r="L18" s="257">
        <v>380.65559300000001</v>
      </c>
      <c r="M18" s="257">
        <v>415.15554499999996</v>
      </c>
    </row>
    <row r="19" spans="1:13" x14ac:dyDescent="0.2">
      <c r="A19" s="279" t="s">
        <v>117</v>
      </c>
      <c r="B19" s="280">
        <v>3422.9115569999999</v>
      </c>
      <c r="C19" s="280">
        <v>3604.7922010000002</v>
      </c>
      <c r="D19" s="280">
        <v>3550.9635320000002</v>
      </c>
      <c r="E19" s="280">
        <v>2097.2192060000002</v>
      </c>
      <c r="F19" s="291">
        <v>2426.545439</v>
      </c>
      <c r="G19" s="257">
        <v>2579.8359839999998</v>
      </c>
      <c r="H19" s="257">
        <v>2604.936592</v>
      </c>
      <c r="I19" s="307">
        <v>3550.9635320000002</v>
      </c>
      <c r="J19" s="280">
        <v>2097.2192060000002</v>
      </c>
      <c r="K19" s="291">
        <v>2426.545439</v>
      </c>
      <c r="L19" s="257">
        <v>2579.8359839999998</v>
      </c>
      <c r="M19" s="257">
        <v>2604.936592</v>
      </c>
    </row>
    <row r="20" spans="1:13" ht="11.25" customHeight="1" x14ac:dyDescent="0.2">
      <c r="A20" s="279" t="s">
        <v>118</v>
      </c>
      <c r="B20" s="280">
        <v>9857.1744423500004</v>
      </c>
      <c r="C20" s="280">
        <v>10982.175148979999</v>
      </c>
      <c r="D20" s="280">
        <v>11198.9004989</v>
      </c>
      <c r="E20" s="280">
        <v>7297.1855267800001</v>
      </c>
      <c r="F20" s="291">
        <v>9985.2551478299993</v>
      </c>
      <c r="G20" s="257">
        <v>10866.14312857</v>
      </c>
      <c r="H20" s="257">
        <v>11136.594053090001</v>
      </c>
      <c r="I20" s="307">
        <v>8428.05080198</v>
      </c>
      <c r="J20" s="280">
        <v>7297.1855267800001</v>
      </c>
      <c r="K20" s="291">
        <v>9985.25514836</v>
      </c>
      <c r="L20" s="257">
        <v>10866.143128</v>
      </c>
      <c r="M20" s="257">
        <v>11136.594052349999</v>
      </c>
    </row>
    <row r="21" spans="1:13" ht="11.25" customHeight="1" x14ac:dyDescent="0.2">
      <c r="A21" s="279" t="s">
        <v>119</v>
      </c>
      <c r="B21" s="280"/>
      <c r="C21" s="280">
        <v>51.484668999999997</v>
      </c>
      <c r="D21" s="280">
        <v>29.453568000000001</v>
      </c>
      <c r="E21" s="280">
        <v>62.186200999999997</v>
      </c>
      <c r="F21" s="291">
        <v>151.15722600000001</v>
      </c>
      <c r="G21" s="257"/>
      <c r="H21" s="257"/>
      <c r="I21" s="307">
        <v>29.453568000000001</v>
      </c>
      <c r="J21" s="280">
        <v>62.186200999999997</v>
      </c>
      <c r="K21" s="291">
        <v>151.15722600000001</v>
      </c>
      <c r="L21" s="257"/>
      <c r="M21" s="257"/>
    </row>
    <row r="22" spans="1:13" x14ac:dyDescent="0.2">
      <c r="A22" s="279" t="s">
        <v>120</v>
      </c>
      <c r="B22" s="280">
        <v>56445.988857699995</v>
      </c>
      <c r="C22" s="280">
        <v>75438.04931480001</v>
      </c>
      <c r="D22" s="280">
        <v>69972.160990499149</v>
      </c>
      <c r="E22" s="280">
        <v>88568.760959917956</v>
      </c>
      <c r="F22" s="291">
        <v>90421.701362482883</v>
      </c>
      <c r="G22" s="257">
        <v>92190.454628849315</v>
      </c>
      <c r="H22" s="257">
        <v>93812.052435415753</v>
      </c>
      <c r="I22" s="307">
        <v>59291.344532689669</v>
      </c>
      <c r="J22" s="280">
        <v>70521.163242696886</v>
      </c>
      <c r="K22" s="291">
        <v>74001.030700730422</v>
      </c>
      <c r="L22" s="257">
        <v>74492.583518105981</v>
      </c>
      <c r="M22" s="257">
        <v>75719.704268838468</v>
      </c>
    </row>
    <row r="23" spans="1:13" x14ac:dyDescent="0.2">
      <c r="A23" s="279" t="s">
        <v>121</v>
      </c>
      <c r="B23" s="280"/>
      <c r="C23" s="280"/>
      <c r="D23" s="280"/>
      <c r="E23" s="280"/>
      <c r="F23" s="291">
        <v>362.77564719999998</v>
      </c>
      <c r="G23" s="257">
        <v>382.54914059999999</v>
      </c>
      <c r="H23" s="257">
        <v>388.91572409999998</v>
      </c>
      <c r="I23" s="307"/>
      <c r="J23" s="280"/>
      <c r="K23" s="291">
        <v>362.77564719503101</v>
      </c>
      <c r="L23" s="257">
        <v>382.54914064040599</v>
      </c>
      <c r="M23" s="257">
        <v>388.915724065397</v>
      </c>
    </row>
    <row r="24" spans="1:13" x14ac:dyDescent="0.2">
      <c r="A24" s="279" t="s">
        <v>122</v>
      </c>
      <c r="B24" s="280">
        <v>2856.76437885</v>
      </c>
      <c r="C24" s="280">
        <v>3595.5517213200001</v>
      </c>
      <c r="D24" s="280">
        <v>3554.3736791000001</v>
      </c>
      <c r="E24" s="280">
        <v>4826.1406684000003</v>
      </c>
      <c r="F24" s="291">
        <v>6516.2921675600001</v>
      </c>
      <c r="G24" s="257">
        <v>7618.4874620000001</v>
      </c>
      <c r="H24" s="257">
        <v>7960.6096255000002</v>
      </c>
      <c r="I24" s="307">
        <v>3554.3736742999999</v>
      </c>
      <c r="J24" s="280">
        <v>4826.1406684000003</v>
      </c>
      <c r="K24" s="291">
        <v>6516.2921672499997</v>
      </c>
      <c r="L24" s="257">
        <v>7618.4874611900004</v>
      </c>
      <c r="M24" s="257">
        <v>7960.6096251400004</v>
      </c>
    </row>
    <row r="25" spans="1:13" ht="13.5" customHeight="1" x14ac:dyDescent="0.2">
      <c r="A25" s="279" t="s">
        <v>123</v>
      </c>
      <c r="B25" s="280">
        <v>31273.47162394</v>
      </c>
      <c r="C25" s="280">
        <v>30773.0515825</v>
      </c>
      <c r="D25" s="280">
        <v>26399.732758580001</v>
      </c>
      <c r="E25" s="280">
        <v>36672.631652609998</v>
      </c>
      <c r="F25" s="291">
        <v>47843.882158549997</v>
      </c>
      <c r="G25" s="257">
        <v>44768.192632699996</v>
      </c>
      <c r="H25" s="257">
        <v>45284.961080829999</v>
      </c>
      <c r="I25" s="307">
        <v>26399.732773250002</v>
      </c>
      <c r="J25" s="280">
        <v>36672.631652609998</v>
      </c>
      <c r="K25" s="291">
        <v>47843.882159549998</v>
      </c>
      <c r="L25" s="257">
        <v>44768.192633240003</v>
      </c>
      <c r="M25" s="257">
        <v>45284.961080720001</v>
      </c>
    </row>
    <row r="26" spans="1:13" ht="13.5" customHeight="1" x14ac:dyDescent="0.2">
      <c r="A26" s="279" t="s">
        <v>124</v>
      </c>
      <c r="B26" s="280">
        <v>5818.9213259999997</v>
      </c>
      <c r="C26" s="280">
        <v>5764.7054470000003</v>
      </c>
      <c r="D26" s="280">
        <v>5599.4847220000001</v>
      </c>
      <c r="E26" s="280">
        <v>6430.5234719999999</v>
      </c>
      <c r="F26" s="291">
        <v>7278.4254149999997</v>
      </c>
      <c r="G26" s="257">
        <v>7647.0816839999998</v>
      </c>
      <c r="H26" s="257">
        <v>7801.7020739999998</v>
      </c>
      <c r="I26" s="307">
        <v>5171.640539</v>
      </c>
      <c r="J26" s="280">
        <v>5950.4197530000001</v>
      </c>
      <c r="K26" s="291">
        <v>6668.9980500000001</v>
      </c>
      <c r="L26" s="257">
        <v>6459.9099539999997</v>
      </c>
      <c r="M26" s="257">
        <v>7197.2657120000003</v>
      </c>
    </row>
    <row r="27" spans="1:13" ht="13.9" customHeight="1" x14ac:dyDescent="0.2">
      <c r="A27" s="279" t="s">
        <v>125</v>
      </c>
      <c r="B27" s="280">
        <v>19010.852249</v>
      </c>
      <c r="C27" s="280">
        <v>22373.895826</v>
      </c>
      <c r="D27" s="280">
        <v>21142.102086999999</v>
      </c>
      <c r="E27" s="280">
        <v>25069.825226000001</v>
      </c>
      <c r="F27" s="291">
        <v>24942.030336</v>
      </c>
      <c r="G27" s="257">
        <v>26734.802974999999</v>
      </c>
      <c r="H27" s="257">
        <v>26768.168568000001</v>
      </c>
      <c r="I27" s="307">
        <v>21142.102191329999</v>
      </c>
      <c r="J27" s="280">
        <v>25069.825224749999</v>
      </c>
      <c r="K27" s="291">
        <v>24942.030337510001</v>
      </c>
      <c r="L27" s="257">
        <v>26734.802974589998</v>
      </c>
      <c r="M27" s="257">
        <v>26768.16856821</v>
      </c>
    </row>
    <row r="28" spans="1:13" x14ac:dyDescent="0.2">
      <c r="A28" s="279" t="s">
        <v>126</v>
      </c>
      <c r="B28" s="280">
        <v>81.844166712113818</v>
      </c>
      <c r="C28" s="280"/>
      <c r="D28" s="280"/>
      <c r="E28" s="280"/>
      <c r="F28" s="291"/>
      <c r="G28" s="257"/>
      <c r="H28" s="257"/>
      <c r="I28" s="307"/>
      <c r="J28" s="280"/>
      <c r="K28" s="291"/>
      <c r="L28" s="257"/>
      <c r="M28" s="257"/>
    </row>
    <row r="29" spans="1:13" ht="13.5" customHeight="1" x14ac:dyDescent="0.2">
      <c r="A29" s="279" t="s">
        <v>127</v>
      </c>
      <c r="B29" s="280">
        <v>452.82751100000002</v>
      </c>
      <c r="C29" s="280">
        <v>518.57550000000003</v>
      </c>
      <c r="D29" s="280">
        <v>481.26369699999998</v>
      </c>
      <c r="E29" s="280">
        <v>452.06367</v>
      </c>
      <c r="F29" s="291">
        <v>341.41620699999999</v>
      </c>
      <c r="G29" s="257">
        <v>394.08740899999998</v>
      </c>
      <c r="H29" s="257">
        <v>398.25179200000002</v>
      </c>
      <c r="I29" s="307">
        <v>481.26369690000001</v>
      </c>
      <c r="J29" s="280">
        <v>452.06366989999998</v>
      </c>
      <c r="K29" s="291">
        <v>341.41620699999999</v>
      </c>
      <c r="L29" s="257">
        <v>394.08740899999998</v>
      </c>
      <c r="M29" s="257">
        <v>398.25179220000001</v>
      </c>
    </row>
    <row r="30" spans="1:13" x14ac:dyDescent="0.2">
      <c r="A30" s="279" t="s">
        <v>128</v>
      </c>
      <c r="B30" s="280">
        <v>1512.2083750685899</v>
      </c>
      <c r="C30" s="280">
        <v>247.77060528468002</v>
      </c>
      <c r="D30" s="280">
        <v>173.12081577533002</v>
      </c>
      <c r="E30" s="280">
        <v>264.27329529999997</v>
      </c>
      <c r="F30" s="291"/>
      <c r="G30" s="257"/>
      <c r="H30" s="257"/>
      <c r="I30" s="307">
        <v>173.12094164000001</v>
      </c>
      <c r="J30" s="280">
        <v>264.2732952889038</v>
      </c>
      <c r="K30" s="291"/>
      <c r="L30" s="257"/>
      <c r="M30" s="257"/>
    </row>
    <row r="31" spans="1:13" x14ac:dyDescent="0.2">
      <c r="A31" s="279" t="s">
        <v>129</v>
      </c>
      <c r="B31" s="280">
        <v>157586.483599</v>
      </c>
      <c r="C31" s="280">
        <v>166487.14105899999</v>
      </c>
      <c r="D31" s="280">
        <v>158583.807497</v>
      </c>
      <c r="E31" s="280">
        <v>183468.77592099999</v>
      </c>
      <c r="F31" s="291">
        <v>207570.530104</v>
      </c>
      <c r="G31" s="257">
        <v>222235.78878500001</v>
      </c>
      <c r="H31" s="257">
        <v>226533.586266</v>
      </c>
      <c r="I31" s="307">
        <v>151963.71763229999</v>
      </c>
      <c r="J31" s="280">
        <v>177500.14756414</v>
      </c>
      <c r="K31" s="291">
        <v>201799.5762103</v>
      </c>
      <c r="L31" s="257">
        <v>216346.9449227</v>
      </c>
      <c r="M31" s="257">
        <v>220527.10428229999</v>
      </c>
    </row>
    <row r="32" spans="1:13" x14ac:dyDescent="0.2">
      <c r="A32" s="279" t="s">
        <v>130</v>
      </c>
      <c r="B32" s="280">
        <v>64232.34337122288</v>
      </c>
      <c r="C32" s="280">
        <v>117966.55344521547</v>
      </c>
      <c r="D32" s="280">
        <v>137177.97663487052</v>
      </c>
      <c r="E32" s="280">
        <v>171521.2330164033</v>
      </c>
      <c r="F32" s="291">
        <v>186035.32515651046</v>
      </c>
      <c r="G32" s="257">
        <v>194242.48759052259</v>
      </c>
      <c r="H32" s="257">
        <v>195952.70327321984</v>
      </c>
      <c r="I32" s="307">
        <v>87839.920615666342</v>
      </c>
      <c r="J32" s="280">
        <v>107395.08838507117</v>
      </c>
      <c r="K32" s="291">
        <v>115434.29176174042</v>
      </c>
      <c r="L32" s="257">
        <v>120408.04920522096</v>
      </c>
      <c r="M32" s="257">
        <v>121021.4665575757</v>
      </c>
    </row>
    <row r="33" spans="1:13" x14ac:dyDescent="0.2">
      <c r="A33" s="279" t="s">
        <v>131</v>
      </c>
      <c r="B33" s="280">
        <v>7325.8606813900005</v>
      </c>
      <c r="C33" s="280">
        <v>11398.770399999999</v>
      </c>
      <c r="D33" s="280">
        <v>13642.245324</v>
      </c>
      <c r="E33" s="280">
        <v>18208.105569300002</v>
      </c>
      <c r="F33" s="291">
        <v>21100.6107443</v>
      </c>
      <c r="G33" s="257">
        <v>22587.505255600001</v>
      </c>
      <c r="H33" s="257">
        <v>22873.8144063</v>
      </c>
      <c r="I33" s="307">
        <v>9975.13159395</v>
      </c>
      <c r="J33" s="280">
        <v>13865.248088369999</v>
      </c>
      <c r="K33" s="291">
        <v>16290.48418729</v>
      </c>
      <c r="L33" s="257">
        <v>17420.57938037</v>
      </c>
      <c r="M33" s="257">
        <v>17657.913988060001</v>
      </c>
    </row>
    <row r="34" spans="1:13" x14ac:dyDescent="0.2">
      <c r="A34" s="279" t="s">
        <v>132</v>
      </c>
      <c r="B34" s="280"/>
      <c r="C34" s="280"/>
      <c r="D34" s="89">
        <v>61.669911999999997</v>
      </c>
      <c r="E34" s="89">
        <v>366.61321776836439</v>
      </c>
      <c r="F34" s="356">
        <v>545.8703047722704</v>
      </c>
      <c r="G34" s="257">
        <v>680.08369503708002</v>
      </c>
      <c r="H34" s="257">
        <v>715.55773260447313</v>
      </c>
      <c r="I34" s="192">
        <v>61.656566269999999</v>
      </c>
      <c r="J34" s="89">
        <v>366.6132101801519</v>
      </c>
      <c r="K34" s="356">
        <v>545.87030440828892</v>
      </c>
      <c r="L34" s="257">
        <v>679.0946414950032</v>
      </c>
      <c r="M34" s="257">
        <v>712.86923895117616</v>
      </c>
    </row>
    <row r="35" spans="1:13" x14ac:dyDescent="0.2">
      <c r="A35" s="279" t="s">
        <v>133</v>
      </c>
      <c r="B35" s="280">
        <v>10147.779630000001</v>
      </c>
      <c r="C35" s="280">
        <v>9285.4695859999993</v>
      </c>
      <c r="D35" s="280">
        <v>8657.2299124000001</v>
      </c>
      <c r="E35" s="280">
        <v>8168.9882159999997</v>
      </c>
      <c r="F35" s="291">
        <v>11563.367185999999</v>
      </c>
      <c r="G35" s="257">
        <v>12092.897634999999</v>
      </c>
      <c r="H35" s="257">
        <v>12597.33185</v>
      </c>
      <c r="I35" s="307">
        <v>8499.9238935199992</v>
      </c>
      <c r="J35" s="280">
        <v>8103.8714180799998</v>
      </c>
      <c r="K35" s="291">
        <v>11563.367184430001</v>
      </c>
      <c r="L35" s="257">
        <v>12092.89763575</v>
      </c>
      <c r="M35" s="257">
        <v>12597.331850910001</v>
      </c>
    </row>
    <row r="36" spans="1:13" x14ac:dyDescent="0.2">
      <c r="A36" s="279" t="s">
        <v>134</v>
      </c>
      <c r="B36" s="280"/>
      <c r="C36" s="280"/>
      <c r="D36" s="280"/>
      <c r="E36" s="280"/>
      <c r="F36" s="291">
        <v>722.23816299999999</v>
      </c>
      <c r="G36" s="257">
        <v>719.46983599999999</v>
      </c>
      <c r="H36" s="257">
        <v>736.55078900000001</v>
      </c>
      <c r="I36" s="307"/>
      <c r="J36" s="280"/>
      <c r="K36" s="291">
        <v>722.23816299999999</v>
      </c>
      <c r="L36" s="257">
        <v>719.46983599999999</v>
      </c>
      <c r="M36" s="257">
        <v>736.55078900000001</v>
      </c>
    </row>
    <row r="37" spans="1:13" x14ac:dyDescent="0.2">
      <c r="A37" s="279" t="s">
        <v>162</v>
      </c>
      <c r="B37" s="280">
        <v>2014</v>
      </c>
      <c r="C37" s="280">
        <v>1761</v>
      </c>
      <c r="D37" s="280">
        <v>1203.6874949999999</v>
      </c>
      <c r="E37" s="280">
        <v>1229.2941760000001</v>
      </c>
      <c r="F37" s="291">
        <v>1101.012778</v>
      </c>
      <c r="G37" s="317">
        <v>1145.5564939999999</v>
      </c>
      <c r="H37" s="317">
        <v>1195.3245059999999</v>
      </c>
      <c r="I37" s="307">
        <v>1203.6874949999999</v>
      </c>
      <c r="J37" s="280">
        <v>1229.2941760000001</v>
      </c>
      <c r="K37" s="291">
        <v>1101.012778</v>
      </c>
      <c r="L37" s="317">
        <v>1145.5564939999999</v>
      </c>
      <c r="M37" s="317">
        <v>1195.3245059999999</v>
      </c>
    </row>
    <row r="38" spans="1:13" s="340" customFormat="1" x14ac:dyDescent="0.2">
      <c r="A38" s="337" t="s">
        <v>136</v>
      </c>
      <c r="B38" s="338">
        <v>40224.599000000002</v>
      </c>
      <c r="C38" s="338">
        <v>49384.631178290001</v>
      </c>
      <c r="D38" s="338">
        <v>47343.603803860002</v>
      </c>
      <c r="E38" s="338">
        <v>55209.691162119998</v>
      </c>
      <c r="F38" s="317">
        <v>59402.430855120001</v>
      </c>
      <c r="G38" s="317">
        <v>61919.033332630002</v>
      </c>
      <c r="H38" s="317">
        <v>63632.33928991</v>
      </c>
      <c r="I38" s="339">
        <v>42365.394253660001</v>
      </c>
      <c r="J38" s="338">
        <v>49081.096811579999</v>
      </c>
      <c r="K38" s="317">
        <v>52650.733297910003</v>
      </c>
      <c r="L38" s="317">
        <v>55915.200475090001</v>
      </c>
      <c r="M38" s="257">
        <v>57568.582108330003</v>
      </c>
    </row>
    <row r="39" spans="1:13" ht="13.5" customHeight="1" x14ac:dyDescent="0.2">
      <c r="A39" s="279" t="s">
        <v>137</v>
      </c>
      <c r="B39" s="280">
        <v>383.37565799999999</v>
      </c>
      <c r="C39" s="280">
        <v>464.72040199999998</v>
      </c>
      <c r="D39" s="280">
        <v>453.60370999999998</v>
      </c>
      <c r="E39" s="280">
        <v>612.23765300000002</v>
      </c>
      <c r="F39" s="291">
        <v>725.62913200000003</v>
      </c>
      <c r="G39" s="257">
        <v>811.83146799999997</v>
      </c>
      <c r="H39" s="257">
        <v>858.75752399999999</v>
      </c>
      <c r="I39" s="307">
        <v>453.60370999999998</v>
      </c>
      <c r="J39" s="280">
        <v>612.23765300000002</v>
      </c>
      <c r="K39" s="291">
        <v>725.62913200000003</v>
      </c>
      <c r="L39" s="257">
        <v>811.83146799999997</v>
      </c>
      <c r="M39" s="257">
        <v>858.75752399999999</v>
      </c>
    </row>
    <row r="40" spans="1:13" x14ac:dyDescent="0.2">
      <c r="A40" s="279" t="s">
        <v>138</v>
      </c>
      <c r="B40" s="280">
        <v>1218.1990910578402</v>
      </c>
      <c r="C40" s="280">
        <v>1262.98903845828</v>
      </c>
      <c r="D40" s="280">
        <v>1046.4327731890201</v>
      </c>
      <c r="E40" s="280">
        <v>1386.6275780999999</v>
      </c>
      <c r="F40" s="291">
        <v>1345.3016808</v>
      </c>
      <c r="G40" s="257">
        <v>1365.9080988999999</v>
      </c>
      <c r="H40" s="257">
        <v>1370.4441666</v>
      </c>
      <c r="I40" s="307">
        <v>1045.9692055</v>
      </c>
      <c r="J40" s="280">
        <v>1386.6275781276479</v>
      </c>
      <c r="K40" s="291">
        <v>1345.3016808373211</v>
      </c>
      <c r="L40" s="257">
        <v>1365.9080988792459</v>
      </c>
      <c r="M40" s="257">
        <v>1370.444166573126</v>
      </c>
    </row>
    <row r="41" spans="1:13" x14ac:dyDescent="0.2">
      <c r="A41" s="279" t="s">
        <v>139</v>
      </c>
      <c r="B41" s="280">
        <v>516.26888014999997</v>
      </c>
      <c r="C41" s="280">
        <v>650.63058032000004</v>
      </c>
      <c r="D41" s="280">
        <v>613.27205786000002</v>
      </c>
      <c r="E41" s="280">
        <v>0</v>
      </c>
      <c r="F41" s="291"/>
      <c r="G41" s="257"/>
      <c r="H41" s="257"/>
      <c r="I41" s="307">
        <v>613.27205786000002</v>
      </c>
      <c r="J41" s="280">
        <v>0</v>
      </c>
      <c r="K41" s="291"/>
      <c r="L41" s="257"/>
      <c r="M41" s="257"/>
    </row>
    <row r="42" spans="1:13" x14ac:dyDescent="0.2">
      <c r="A42" s="279" t="s">
        <v>140</v>
      </c>
      <c r="B42" s="280">
        <v>39622.264865080004</v>
      </c>
      <c r="C42" s="280">
        <v>46548.502837699998</v>
      </c>
      <c r="D42" s="280">
        <v>41761.871002089996</v>
      </c>
      <c r="E42" s="280">
        <v>47376.171399109997</v>
      </c>
      <c r="F42" s="291">
        <v>56217.651455239997</v>
      </c>
      <c r="G42" s="257">
        <v>62249.829327560001</v>
      </c>
      <c r="H42" s="257">
        <v>63279.300678979998</v>
      </c>
      <c r="I42" s="307">
        <v>38997.422114000001</v>
      </c>
      <c r="J42" s="280">
        <v>43715.990760640001</v>
      </c>
      <c r="K42" s="291">
        <v>49266.272495739999</v>
      </c>
      <c r="L42" s="257">
        <v>54768.615881129997</v>
      </c>
      <c r="M42" s="257">
        <v>55353.055562080001</v>
      </c>
    </row>
    <row r="43" spans="1:13" x14ac:dyDescent="0.2">
      <c r="A43" s="279" t="s">
        <v>141</v>
      </c>
      <c r="B43" s="280">
        <v>2853.9181410000001</v>
      </c>
      <c r="C43" s="280">
        <v>3367.970519</v>
      </c>
      <c r="D43" s="280">
        <v>1487.8422880000001</v>
      </c>
      <c r="E43" s="280">
        <v>1359.692006</v>
      </c>
      <c r="F43" s="291">
        <v>1425.497296</v>
      </c>
      <c r="G43" s="257">
        <v>1443.318935</v>
      </c>
      <c r="H43" s="257">
        <v>1456.3364999999999</v>
      </c>
      <c r="I43" s="307">
        <v>83.287519349999997</v>
      </c>
      <c r="J43" s="280">
        <v>81.683202850000001</v>
      </c>
      <c r="K43" s="291">
        <v>107.88240988</v>
      </c>
      <c r="L43" s="257">
        <v>116.64815255000001</v>
      </c>
      <c r="M43" s="257">
        <v>117.07558055</v>
      </c>
    </row>
    <row r="44" spans="1:13" x14ac:dyDescent="0.2">
      <c r="A44" s="279" t="s">
        <v>142</v>
      </c>
      <c r="B44" s="280">
        <v>6635.9083085811699</v>
      </c>
      <c r="C44" s="280">
        <v>6600.6688244367506</v>
      </c>
      <c r="D44" s="280">
        <v>5589.389431009</v>
      </c>
      <c r="E44" s="280">
        <v>5523.4717160299997</v>
      </c>
      <c r="F44" s="291">
        <v>4459.7963207100001</v>
      </c>
      <c r="G44" s="257">
        <v>4304.0904516299997</v>
      </c>
      <c r="H44" s="257">
        <v>4294.7194853800002</v>
      </c>
      <c r="I44" s="307">
        <v>5590.5051868500004</v>
      </c>
      <c r="J44" s="280">
        <v>5523.4717162879533</v>
      </c>
      <c r="K44" s="291">
        <v>4459.7963209780619</v>
      </c>
      <c r="L44" s="257">
        <v>4304.0904515563752</v>
      </c>
      <c r="M44" s="257">
        <v>4294.719485708235</v>
      </c>
    </row>
    <row r="45" spans="1:13" x14ac:dyDescent="0.2">
      <c r="A45" s="279" t="s">
        <v>143</v>
      </c>
      <c r="B45" s="280">
        <v>6276.7626811718064</v>
      </c>
      <c r="C45" s="280">
        <v>9043.6285180783361</v>
      </c>
      <c r="D45" s="280">
        <v>9044.5619549999992</v>
      </c>
      <c r="E45" s="280">
        <v>10808.010104999999</v>
      </c>
      <c r="F45" s="291">
        <v>10697.094094</v>
      </c>
      <c r="G45" s="257">
        <v>11997.773958</v>
      </c>
      <c r="H45" s="257">
        <v>12131.512301000001</v>
      </c>
      <c r="I45" s="307">
        <v>8822.9018156900001</v>
      </c>
      <c r="J45" s="280">
        <v>10697.85886393</v>
      </c>
      <c r="K45" s="291">
        <v>10669.8510367</v>
      </c>
      <c r="L45" s="257">
        <v>11970.97324426</v>
      </c>
      <c r="M45" s="257">
        <v>12104.93288054</v>
      </c>
    </row>
    <row r="46" spans="1:13" ht="12.75" customHeight="1" x14ac:dyDescent="0.2">
      <c r="A46" s="341" t="s">
        <v>166</v>
      </c>
      <c r="B46" s="342">
        <v>821050.0594646734</v>
      </c>
      <c r="C46" s="342">
        <v>945116.93536188651</v>
      </c>
      <c r="D46" s="342">
        <v>917918.8694499936</v>
      </c>
      <c r="E46" s="342">
        <v>1075933.6007561516</v>
      </c>
      <c r="F46" s="342">
        <v>1181365.8160146454</v>
      </c>
      <c r="G46" s="342">
        <f>SUM(G4:G45)-G37</f>
        <v>1237127.3900824671</v>
      </c>
      <c r="H46" s="342">
        <f>SUM(H4:H45)-H37</f>
        <v>1256514.7649829611</v>
      </c>
      <c r="I46" s="343">
        <v>809284.63970748626</v>
      </c>
      <c r="J46" s="342">
        <v>931837.96561172768</v>
      </c>
      <c r="K46" s="342">
        <v>1021723.1387230548</v>
      </c>
      <c r="L46" s="342">
        <f>SUM(L4:L45)-L37</f>
        <v>1068341.5535512015</v>
      </c>
      <c r="M46" s="342">
        <f>SUM(M4:M45)-M37</f>
        <v>1074836.3787144755</v>
      </c>
    </row>
    <row r="47" spans="1:13" x14ac:dyDescent="0.2">
      <c r="A47" s="279" t="s">
        <v>167</v>
      </c>
      <c r="B47" s="213">
        <v>105.52901799999999</v>
      </c>
      <c r="C47" s="213">
        <v>703.23331299999995</v>
      </c>
      <c r="D47" s="213">
        <v>712.62926300000004</v>
      </c>
      <c r="E47" s="213">
        <v>908.72022500000003</v>
      </c>
      <c r="F47" s="257"/>
      <c r="G47" s="257"/>
      <c r="H47" s="257"/>
      <c r="I47" s="189">
        <v>712.617929</v>
      </c>
      <c r="J47" s="213">
        <v>908.72022549999997</v>
      </c>
      <c r="K47" s="257"/>
      <c r="L47" s="257"/>
      <c r="M47" s="257"/>
    </row>
    <row r="48" spans="1:13" x14ac:dyDescent="0.2">
      <c r="A48" s="279" t="s">
        <v>102</v>
      </c>
      <c r="B48" s="213"/>
      <c r="C48" s="213"/>
      <c r="D48" s="213"/>
      <c r="E48" s="213"/>
      <c r="F48" s="257">
        <v>607.28780300000005</v>
      </c>
      <c r="G48" s="257">
        <v>790.17099231092004</v>
      </c>
      <c r="H48" s="257">
        <v>862.70118222148881</v>
      </c>
      <c r="I48" s="189"/>
      <c r="J48" s="213"/>
      <c r="K48" s="257">
        <v>607.28780300000005</v>
      </c>
      <c r="L48" s="257">
        <v>790.170961289773</v>
      </c>
      <c r="M48" s="257">
        <v>862.70118317262961</v>
      </c>
    </row>
    <row r="49" spans="1:13" x14ac:dyDescent="0.2">
      <c r="A49" s="279" t="s">
        <v>105</v>
      </c>
      <c r="B49" s="213">
        <v>41343.058098184178</v>
      </c>
      <c r="C49" s="213">
        <v>52382.624185668516</v>
      </c>
      <c r="D49" s="213">
        <v>5631.5699620997975</v>
      </c>
      <c r="E49" s="213">
        <v>4756.9993536129996</v>
      </c>
      <c r="F49" s="257">
        <v>6351.3201927299997</v>
      </c>
      <c r="G49" s="257">
        <v>6901.7664332470004</v>
      </c>
      <c r="H49" s="257">
        <v>6670.5328255499999</v>
      </c>
      <c r="I49" s="189">
        <v>5630.6029214618165</v>
      </c>
      <c r="J49" s="213">
        <v>4756.9993532984163</v>
      </c>
      <c r="K49" s="257">
        <v>6351.3201933823102</v>
      </c>
      <c r="L49" s="257">
        <v>6901.7664322845922</v>
      </c>
      <c r="M49" s="257">
        <v>6670.5328265861117</v>
      </c>
    </row>
    <row r="50" spans="1:13" x14ac:dyDescent="0.2">
      <c r="A50" s="279" t="s">
        <v>109</v>
      </c>
      <c r="B50" s="213">
        <v>170666.72039057146</v>
      </c>
      <c r="C50" s="213">
        <v>205278.26365023036</v>
      </c>
      <c r="D50" s="213">
        <v>170573.72293993417</v>
      </c>
      <c r="E50" s="213">
        <v>199526.02903409046</v>
      </c>
      <c r="F50" s="257">
        <v>191007.7998008781</v>
      </c>
      <c r="G50" s="257">
        <v>204565.79172417553</v>
      </c>
      <c r="H50" s="257">
        <v>206380.32313728862</v>
      </c>
      <c r="I50" s="189">
        <v>170573.72292605037</v>
      </c>
      <c r="J50" s="213">
        <v>199526.02904640284</v>
      </c>
      <c r="K50" s="257">
        <v>191007.79981429016</v>
      </c>
      <c r="L50" s="257">
        <v>204565.78792494454</v>
      </c>
      <c r="M50" s="257">
        <v>206380.32313289549</v>
      </c>
    </row>
    <row r="51" spans="1:13" x14ac:dyDescent="0.2">
      <c r="A51" s="279" t="s">
        <v>114</v>
      </c>
      <c r="B51" s="213">
        <v>326.74252899999999</v>
      </c>
      <c r="C51" s="280">
        <v>437.86335400000002</v>
      </c>
      <c r="D51" s="280">
        <v>366.12299400000001</v>
      </c>
      <c r="E51" s="280">
        <v>266.58094299999999</v>
      </c>
      <c r="F51" s="291">
        <v>333.08173900000003</v>
      </c>
      <c r="G51" s="257">
        <v>1781.959611</v>
      </c>
      <c r="H51" s="257">
        <v>1820.901552</v>
      </c>
      <c r="I51" s="307">
        <v>291.45821139999998</v>
      </c>
      <c r="J51" s="280">
        <v>181.05668403000001</v>
      </c>
      <c r="K51" s="291">
        <v>216.47307258000001</v>
      </c>
      <c r="L51" s="257">
        <v>1641.1677874699999</v>
      </c>
      <c r="M51" s="257">
        <v>1677.8068044700001</v>
      </c>
    </row>
    <row r="52" spans="1:13" x14ac:dyDescent="0.2">
      <c r="A52" s="279" t="s">
        <v>116</v>
      </c>
      <c r="B52" s="213"/>
      <c r="C52" s="280">
        <v>152.19887399999999</v>
      </c>
      <c r="D52" s="280">
        <v>1570.0974859999999</v>
      </c>
      <c r="E52" s="280">
        <v>2234.0297860000001</v>
      </c>
      <c r="F52" s="291">
        <v>2481.7989990000001</v>
      </c>
      <c r="G52" s="257">
        <v>2606.1117749999999</v>
      </c>
      <c r="H52" s="257">
        <v>2660.943064</v>
      </c>
      <c r="I52" s="307">
        <v>1646.9720749999999</v>
      </c>
      <c r="J52" s="280">
        <v>2234.0297860000001</v>
      </c>
      <c r="K52" s="291">
        <v>2481.7989990000001</v>
      </c>
      <c r="L52" s="257">
        <v>2606.1117749999999</v>
      </c>
      <c r="M52" s="257">
        <v>2660.943064</v>
      </c>
    </row>
    <row r="53" spans="1:13" x14ac:dyDescent="0.2">
      <c r="A53" s="279" t="s">
        <v>117</v>
      </c>
      <c r="B53" s="213"/>
      <c r="C53" s="280">
        <v>358.73176100000001</v>
      </c>
      <c r="D53" s="280">
        <v>219.77225200000001</v>
      </c>
      <c r="E53" s="280">
        <v>354.21694600000001</v>
      </c>
      <c r="F53" s="291">
        <v>315.77166199999999</v>
      </c>
      <c r="G53" s="257">
        <v>304.92258399999997</v>
      </c>
      <c r="H53" s="257">
        <v>311.27194100000003</v>
      </c>
      <c r="I53" s="307">
        <v>219.77428</v>
      </c>
      <c r="J53" s="280">
        <v>354.21694600000001</v>
      </c>
      <c r="K53" s="291">
        <v>315.77166199999999</v>
      </c>
      <c r="L53" s="257">
        <v>304.92258399999997</v>
      </c>
      <c r="M53" s="257">
        <v>311.27194100000003</v>
      </c>
    </row>
    <row r="54" spans="1:13" x14ac:dyDescent="0.2">
      <c r="A54" s="279" t="s">
        <v>118</v>
      </c>
      <c r="B54" s="213"/>
      <c r="C54" s="280"/>
      <c r="D54" s="280">
        <v>1245.44810783</v>
      </c>
      <c r="E54" s="280">
        <v>1003.1850855</v>
      </c>
      <c r="F54" s="291">
        <v>5231.6491855000004</v>
      </c>
      <c r="G54" s="257">
        <v>5404.9983365999997</v>
      </c>
      <c r="H54" s="257">
        <v>5531.4212104999997</v>
      </c>
      <c r="I54" s="307">
        <v>1245.4481080200001</v>
      </c>
      <c r="J54" s="280">
        <v>1003.1850855</v>
      </c>
      <c r="K54" s="291">
        <v>4144.4758206300003</v>
      </c>
      <c r="L54" s="257">
        <v>4321.4584782100001</v>
      </c>
      <c r="M54" s="257">
        <v>4448.7822992399997</v>
      </c>
    </row>
    <row r="55" spans="1:13" x14ac:dyDescent="0.2">
      <c r="A55" s="279" t="s">
        <v>120</v>
      </c>
      <c r="B55" s="213">
        <v>6488.4488064099996</v>
      </c>
      <c r="C55" s="213">
        <v>6879.8623741299998</v>
      </c>
      <c r="D55" s="280">
        <v>3521.8953505100003</v>
      </c>
      <c r="E55" s="280">
        <v>3522.95446829</v>
      </c>
      <c r="F55" s="291">
        <v>3338.9495358700001</v>
      </c>
      <c r="G55" s="257">
        <v>3284.3561984799999</v>
      </c>
      <c r="H55" s="257">
        <v>3166.1658866100001</v>
      </c>
      <c r="I55" s="189">
        <v>3521.8953505099998</v>
      </c>
      <c r="J55" s="213">
        <v>3522.9544683700001</v>
      </c>
      <c r="K55" s="257">
        <v>3338.9495351800001</v>
      </c>
      <c r="L55" s="257">
        <v>3284.3561987200001</v>
      </c>
      <c r="M55" s="257">
        <v>3166.1658860100001</v>
      </c>
    </row>
    <row r="56" spans="1:13" x14ac:dyDescent="0.2">
      <c r="A56" s="279" t="s">
        <v>129</v>
      </c>
      <c r="B56" s="213">
        <v>22029.885595</v>
      </c>
      <c r="C56" s="213">
        <v>21801.136579999999</v>
      </c>
      <c r="D56" s="280">
        <v>18786.657592</v>
      </c>
      <c r="E56" s="280">
        <v>18486.863105</v>
      </c>
      <c r="F56" s="291">
        <v>18948.137630000001</v>
      </c>
      <c r="G56" s="257">
        <v>21332.011161999999</v>
      </c>
      <c r="H56" s="257">
        <v>21377.148608</v>
      </c>
      <c r="I56" s="189">
        <v>17479.169782699999</v>
      </c>
      <c r="J56" s="213">
        <v>16807.844627300001</v>
      </c>
      <c r="K56" s="257">
        <v>16632.703140900001</v>
      </c>
      <c r="L56" s="257">
        <v>19664.074344000001</v>
      </c>
      <c r="M56" s="257">
        <v>19690.9217809</v>
      </c>
    </row>
    <row r="57" spans="1:13" x14ac:dyDescent="0.2">
      <c r="A57" s="279" t="s">
        <v>130</v>
      </c>
      <c r="B57" s="213">
        <v>586196.94647777406</v>
      </c>
      <c r="C57" s="213">
        <v>601797.84103213076</v>
      </c>
      <c r="D57" s="280">
        <v>559519.66500672745</v>
      </c>
      <c r="E57" s="280">
        <v>647455.49359689432</v>
      </c>
      <c r="F57" s="291">
        <v>638616.44273501122</v>
      </c>
      <c r="G57" s="257">
        <v>665850.5317024457</v>
      </c>
      <c r="H57" s="257">
        <v>670701.0091258405</v>
      </c>
      <c r="I57" s="189">
        <v>501941.78013785538</v>
      </c>
      <c r="J57" s="213">
        <v>583168.40420730982</v>
      </c>
      <c r="K57" s="257">
        <v>555035.00872001564</v>
      </c>
      <c r="L57" s="257">
        <v>573939.30492254498</v>
      </c>
      <c r="M57" s="257">
        <v>576863.05484853196</v>
      </c>
    </row>
    <row r="58" spans="1:13" x14ac:dyDescent="0.2">
      <c r="A58" s="279" t="s">
        <v>131</v>
      </c>
      <c r="B58" s="213">
        <v>322045.11379820004</v>
      </c>
      <c r="C58" s="213">
        <v>318530.10281090002</v>
      </c>
      <c r="D58" s="280">
        <v>279676.99550248997</v>
      </c>
      <c r="E58" s="280">
        <v>318302.12174069998</v>
      </c>
      <c r="F58" s="291">
        <v>317349.26991263998</v>
      </c>
      <c r="G58" s="257">
        <v>318414.55367431999</v>
      </c>
      <c r="H58" s="257">
        <v>321456.22748045</v>
      </c>
      <c r="I58" s="189">
        <v>279339.65462848998</v>
      </c>
      <c r="J58" s="213">
        <v>318302.12173997</v>
      </c>
      <c r="K58" s="257">
        <v>317349.26991277002</v>
      </c>
      <c r="L58" s="257">
        <v>318414.55367450998</v>
      </c>
      <c r="M58" s="257">
        <v>321456.22748082998</v>
      </c>
    </row>
    <row r="59" spans="1:13" x14ac:dyDescent="0.2">
      <c r="A59" s="279" t="s">
        <v>168</v>
      </c>
      <c r="B59" s="213">
        <v>857</v>
      </c>
      <c r="C59" s="213"/>
      <c r="D59" s="213"/>
      <c r="E59" s="213"/>
      <c r="F59" s="257"/>
      <c r="G59" s="257"/>
      <c r="H59" s="257"/>
      <c r="I59" s="189"/>
      <c r="J59" s="213"/>
      <c r="K59" s="257"/>
      <c r="L59" s="257"/>
      <c r="M59" s="257"/>
    </row>
    <row r="60" spans="1:13" s="271" customFormat="1" x14ac:dyDescent="0.2">
      <c r="A60" s="279" t="s">
        <v>133</v>
      </c>
      <c r="B60" s="213">
        <v>16889.13382477947</v>
      </c>
      <c r="C60" s="213">
        <v>17811.317478589557</v>
      </c>
      <c r="D60" s="213">
        <v>17249.269722581001</v>
      </c>
      <c r="E60" s="213">
        <v>15053.073253267614</v>
      </c>
      <c r="F60" s="257">
        <v>7633.8159609174336</v>
      </c>
      <c r="G60" s="257">
        <v>7329.7084782033198</v>
      </c>
      <c r="H60" s="257">
        <v>7325.3264052759523</v>
      </c>
      <c r="I60" s="189">
        <v>17249.269722993238</v>
      </c>
      <c r="J60" s="213">
        <v>15053.073252045699</v>
      </c>
      <c r="K60" s="257">
        <v>7633.8159627111809</v>
      </c>
      <c r="L60" s="257">
        <v>7329.7087754696167</v>
      </c>
      <c r="M60" s="257">
        <v>7325.3264069989073</v>
      </c>
    </row>
    <row r="61" spans="1:13" x14ac:dyDescent="0.2">
      <c r="A61" s="279" t="s">
        <v>169</v>
      </c>
      <c r="B61" s="280"/>
      <c r="C61" s="280"/>
      <c r="D61" s="280"/>
      <c r="E61" s="280"/>
      <c r="F61" s="291"/>
      <c r="G61" s="317"/>
      <c r="H61" s="317"/>
      <c r="I61" s="307"/>
      <c r="J61" s="280"/>
      <c r="K61" s="291"/>
      <c r="L61" s="291"/>
      <c r="M61" s="308"/>
    </row>
    <row r="62" spans="1:13" x14ac:dyDescent="0.2">
      <c r="A62" s="279" t="s">
        <v>136</v>
      </c>
      <c r="B62" s="213">
        <v>1254.9960000000001</v>
      </c>
      <c r="C62" s="213">
        <v>1475.18608331</v>
      </c>
      <c r="D62" s="213">
        <v>1133.4691964000001</v>
      </c>
      <c r="E62" s="213">
        <v>1344.8966412</v>
      </c>
      <c r="F62" s="257">
        <v>1337.65986088</v>
      </c>
      <c r="G62" s="257">
        <v>1399.6909115999999</v>
      </c>
      <c r="H62" s="257">
        <v>1424.1209257999999</v>
      </c>
      <c r="I62" s="189">
        <v>1133.46919641</v>
      </c>
      <c r="J62" s="213">
        <v>1344.89664113</v>
      </c>
      <c r="K62" s="257">
        <v>1337.65986088</v>
      </c>
      <c r="L62" s="257">
        <v>1399.69091153</v>
      </c>
      <c r="M62" s="257">
        <v>1424.1209257200001</v>
      </c>
    </row>
    <row r="63" spans="1:13" x14ac:dyDescent="0.2">
      <c r="A63" s="279" t="s">
        <v>140</v>
      </c>
      <c r="B63" s="213">
        <v>7312.770020241519</v>
      </c>
      <c r="C63" s="213">
        <v>5593.8918880734727</v>
      </c>
      <c r="D63" s="213">
        <v>4090.8368724391189</v>
      </c>
      <c r="E63" s="213">
        <v>3637.6713613224624</v>
      </c>
      <c r="F63" s="257">
        <v>3207.6740237920485</v>
      </c>
      <c r="G63" s="257">
        <v>3259.0010250206346</v>
      </c>
      <c r="H63" s="257">
        <v>3135.0852085923952</v>
      </c>
      <c r="I63" s="189">
        <v>4090.8368716649379</v>
      </c>
      <c r="J63" s="213">
        <v>3637.6713610594416</v>
      </c>
      <c r="K63" s="257">
        <v>3207.6740239782412</v>
      </c>
      <c r="L63" s="257">
        <v>3196.6378994214374</v>
      </c>
      <c r="M63" s="257">
        <v>3135.0852086552609</v>
      </c>
    </row>
    <row r="64" spans="1:13" x14ac:dyDescent="0.2">
      <c r="A64" s="279" t="s">
        <v>143</v>
      </c>
      <c r="B64" s="213">
        <v>1505.538061</v>
      </c>
      <c r="C64" s="213">
        <v>1596.640189</v>
      </c>
      <c r="D64" s="213">
        <v>1546.9305649999999</v>
      </c>
      <c r="E64" s="213">
        <v>640.76029400000004</v>
      </c>
      <c r="F64" s="257"/>
      <c r="G64" s="257"/>
      <c r="H64" s="257"/>
      <c r="I64" s="189">
        <v>1546.9305647000001</v>
      </c>
      <c r="J64" s="213">
        <v>640.76029370000003</v>
      </c>
      <c r="K64" s="257"/>
      <c r="L64" s="257"/>
      <c r="M64" s="257"/>
    </row>
    <row r="65" spans="1:14" x14ac:dyDescent="0.2">
      <c r="A65" s="56" t="s">
        <v>170</v>
      </c>
      <c r="B65" s="111">
        <v>1177021.8826191609</v>
      </c>
      <c r="C65" s="111">
        <v>1234798.8935740327</v>
      </c>
      <c r="D65" s="111">
        <v>1065845.0828130115</v>
      </c>
      <c r="E65" s="111">
        <v>1217493.5958338778</v>
      </c>
      <c r="F65" s="111">
        <v>1196153.3712382189</v>
      </c>
      <c r="G65" s="111">
        <f>SUM(G47:G64)-G61</f>
        <v>1243225.574608403</v>
      </c>
      <c r="H65" s="111">
        <f>SUM(H47:H64)-H61</f>
        <v>1252823.1785531288</v>
      </c>
      <c r="I65" s="179">
        <v>1006623.6027062559</v>
      </c>
      <c r="J65" s="266">
        <v>1151441.9637176164</v>
      </c>
      <c r="K65" s="111">
        <v>1109052.7207183177</v>
      </c>
      <c r="L65" s="111">
        <f>SUM(L47:L64)-L61</f>
        <v>1148359.7126693949</v>
      </c>
      <c r="M65" s="111">
        <f>SUM(M47:M64)-M61</f>
        <v>1156073.2637890105</v>
      </c>
      <c r="N65" s="271"/>
    </row>
    <row r="66" spans="1:14" x14ac:dyDescent="0.2">
      <c r="A66" s="279" t="s">
        <v>102</v>
      </c>
      <c r="B66" s="213"/>
      <c r="C66" s="213"/>
      <c r="D66" s="213"/>
      <c r="E66" s="213"/>
      <c r="F66" s="257">
        <v>267.78658486533323</v>
      </c>
      <c r="G66" s="257">
        <v>376.22708601564</v>
      </c>
      <c r="H66" s="257">
        <v>385.97360151755817</v>
      </c>
      <c r="I66" s="189"/>
      <c r="J66" s="213"/>
      <c r="K66" s="257">
        <v>267.78658486533323</v>
      </c>
      <c r="L66" s="257">
        <v>376.22707705551989</v>
      </c>
      <c r="M66" s="190">
        <v>385.97360208101776</v>
      </c>
      <c r="N66" s="271"/>
    </row>
    <row r="67" spans="1:14" x14ac:dyDescent="0.2">
      <c r="A67" s="279" t="s">
        <v>171</v>
      </c>
      <c r="B67" s="213">
        <v>40433.857665739582</v>
      </c>
      <c r="C67" s="213">
        <v>44638.05806877101</v>
      </c>
      <c r="D67" s="213">
        <v>49731.415893401907</v>
      </c>
      <c r="E67" s="213">
        <v>59500.831940069009</v>
      </c>
      <c r="F67" s="257">
        <v>62078.979852959957</v>
      </c>
      <c r="G67" s="257">
        <v>63380.665799189068</v>
      </c>
      <c r="H67" s="257">
        <v>62516.930668203102</v>
      </c>
      <c r="I67" s="189">
        <v>47284.024389057544</v>
      </c>
      <c r="J67" s="213">
        <v>56654.398740750046</v>
      </c>
      <c r="K67" s="257">
        <v>59437.151415006796</v>
      </c>
      <c r="L67" s="257">
        <v>60608.030746009084</v>
      </c>
      <c r="M67" s="190">
        <v>59806.109410596291</v>
      </c>
      <c r="N67" s="271"/>
    </row>
    <row r="68" spans="1:14" x14ac:dyDescent="0.2">
      <c r="A68" s="279" t="s">
        <v>172</v>
      </c>
      <c r="B68" s="213">
        <v>10.032375881502976</v>
      </c>
      <c r="C68" s="213">
        <v>23.051094140076327</v>
      </c>
      <c r="D68" s="213">
        <v>23.389716452082915</v>
      </c>
      <c r="E68" s="213">
        <v>10.779811677257431</v>
      </c>
      <c r="F68" s="257">
        <v>0</v>
      </c>
      <c r="G68" s="257"/>
      <c r="H68" s="257"/>
      <c r="I68" s="189">
        <v>23.389716532656792</v>
      </c>
      <c r="J68" s="213">
        <v>10.779811616623297</v>
      </c>
      <c r="K68" s="257">
        <v>0</v>
      </c>
      <c r="L68" s="257"/>
      <c r="M68" s="190"/>
      <c r="N68" s="271"/>
    </row>
    <row r="69" spans="1:14" x14ac:dyDescent="0.2">
      <c r="A69" s="279" t="s">
        <v>215</v>
      </c>
      <c r="B69" s="213"/>
      <c r="C69" s="213"/>
      <c r="D69" s="213"/>
      <c r="E69" s="213"/>
      <c r="F69" s="257"/>
      <c r="G69" s="257">
        <v>205.30597700000001</v>
      </c>
      <c r="H69" s="257">
        <v>231.000517</v>
      </c>
      <c r="I69" s="189"/>
      <c r="J69" s="213"/>
      <c r="K69" s="257"/>
      <c r="L69" s="257">
        <v>205.30597700000001</v>
      </c>
      <c r="M69" s="257">
        <v>231.000517</v>
      </c>
      <c r="N69" s="271"/>
    </row>
    <row r="70" spans="1:14" x14ac:dyDescent="0.2">
      <c r="A70" s="279" t="s">
        <v>173</v>
      </c>
      <c r="B70" s="213">
        <v>6942.2358001550365</v>
      </c>
      <c r="C70" s="213">
        <v>8285.6748911003288</v>
      </c>
      <c r="D70" s="213">
        <v>7053.8376087251454</v>
      </c>
      <c r="E70" s="213">
        <v>9369.6174457287379</v>
      </c>
      <c r="F70" s="257">
        <v>8159.5718368269427</v>
      </c>
      <c r="G70" s="257">
        <v>7760.9056967394863</v>
      </c>
      <c r="H70" s="257">
        <v>8070.5194164602572</v>
      </c>
      <c r="I70" s="189">
        <v>5657.8087017233802</v>
      </c>
      <c r="J70" s="213">
        <v>5766.9710630809977</v>
      </c>
      <c r="K70" s="257">
        <v>4722.9105405409528</v>
      </c>
      <c r="L70" s="257">
        <v>4618.5286472412754</v>
      </c>
      <c r="M70" s="257">
        <v>4834.5232408095953</v>
      </c>
      <c r="N70" s="271"/>
    </row>
    <row r="71" spans="1:14" x14ac:dyDescent="0.2">
      <c r="A71" s="279" t="s">
        <v>216</v>
      </c>
      <c r="B71" s="213"/>
      <c r="C71" s="213"/>
      <c r="D71" s="213"/>
      <c r="E71" s="213"/>
      <c r="F71" s="257"/>
      <c r="G71" s="257">
        <v>345.55186670000001</v>
      </c>
      <c r="H71" s="257">
        <v>363.23531939999998</v>
      </c>
      <c r="I71" s="189"/>
      <c r="J71" s="213"/>
      <c r="K71" s="257"/>
      <c r="L71" s="257">
        <v>345.55186665999997</v>
      </c>
      <c r="M71" s="257">
        <v>363.23531940999999</v>
      </c>
      <c r="N71" s="26"/>
    </row>
    <row r="72" spans="1:14" x14ac:dyDescent="0.2">
      <c r="A72" s="279" t="s">
        <v>174</v>
      </c>
      <c r="B72" s="213">
        <v>2711.0873310913457</v>
      </c>
      <c r="C72" s="213">
        <v>2977.2609624374113</v>
      </c>
      <c r="D72" s="213">
        <v>1363.9302645197281</v>
      </c>
      <c r="E72" s="213">
        <v>1213.3863750924158</v>
      </c>
      <c r="F72" s="257">
        <v>1040.2624664255102</v>
      </c>
      <c r="G72" s="257">
        <v>882.89834799615357</v>
      </c>
      <c r="H72" s="257">
        <v>878.14607405764446</v>
      </c>
      <c r="I72" s="189">
        <v>1363.9302639949267</v>
      </c>
      <c r="J72" s="213">
        <v>1213.3863752246484</v>
      </c>
      <c r="K72" s="257">
        <v>1040.2624668618389</v>
      </c>
      <c r="L72" s="257">
        <v>882.89796104529592</v>
      </c>
      <c r="M72" s="190">
        <v>878.14607385911609</v>
      </c>
      <c r="N72" s="271"/>
    </row>
    <row r="73" spans="1:14" x14ac:dyDescent="0.2">
      <c r="A73" s="56" t="s">
        <v>175</v>
      </c>
      <c r="B73" s="266">
        <v>50097.213172867472</v>
      </c>
      <c r="C73" s="266">
        <v>55924.045016448821</v>
      </c>
      <c r="D73" s="266">
        <v>58172.573483098859</v>
      </c>
      <c r="E73" s="266">
        <v>70094.615572567433</v>
      </c>
      <c r="F73" s="111">
        <v>71278.814156212407</v>
      </c>
      <c r="G73" s="111">
        <f>SUM(G66:G72)</f>
        <v>72951.554773640368</v>
      </c>
      <c r="H73" s="111">
        <f>SUM(H66:H72)</f>
        <v>72445.805596638558</v>
      </c>
      <c r="I73" s="193">
        <v>54329.153071308501</v>
      </c>
      <c r="J73" s="47">
        <v>63645.535990672317</v>
      </c>
      <c r="K73" s="358">
        <v>65200.324422409583</v>
      </c>
      <c r="L73" s="111">
        <f>SUM(L66:L72)</f>
        <v>67036.542275011176</v>
      </c>
      <c r="M73" s="111">
        <f>SUM(M66:M72)</f>
        <v>66498.988163756017</v>
      </c>
      <c r="N73" s="271"/>
    </row>
    <row r="74" spans="1:14" x14ac:dyDescent="0.2">
      <c r="A74" s="236" t="s">
        <v>176</v>
      </c>
      <c r="B74" s="55"/>
      <c r="C74" s="55"/>
      <c r="D74" s="55"/>
      <c r="E74" s="55"/>
      <c r="F74" s="55"/>
      <c r="G74" s="55"/>
      <c r="H74" s="55"/>
      <c r="I74" s="271"/>
      <c r="J74" s="271"/>
      <c r="L74" s="271"/>
      <c r="M74" s="271"/>
      <c r="N74" s="26"/>
    </row>
    <row r="75" spans="1:14" x14ac:dyDescent="0.2">
      <c r="A75" s="236" t="s">
        <v>78</v>
      </c>
      <c r="B75" s="55"/>
      <c r="C75" s="55"/>
      <c r="D75" s="55"/>
      <c r="E75" s="55"/>
      <c r="F75" s="55"/>
      <c r="G75" s="55"/>
      <c r="H75" s="55"/>
      <c r="I75" s="26"/>
      <c r="J75" s="271"/>
      <c r="L75" s="271"/>
      <c r="M75" s="55"/>
      <c r="N75" s="271"/>
    </row>
    <row r="76" spans="1:14" x14ac:dyDescent="0.2">
      <c r="A76" s="271"/>
      <c r="B76" s="26"/>
      <c r="I76" s="271"/>
      <c r="J76" s="271"/>
      <c r="L76" s="271"/>
      <c r="M76" s="26"/>
    </row>
    <row r="77" spans="1:14" x14ac:dyDescent="0.2">
      <c r="A77" s="271"/>
      <c r="B77" s="26"/>
      <c r="I77" s="26"/>
      <c r="J77" s="271"/>
      <c r="L77" s="271"/>
      <c r="M77" s="271"/>
    </row>
    <row r="78" spans="1:14" x14ac:dyDescent="0.2">
      <c r="A78" s="271"/>
      <c r="B78" s="271"/>
      <c r="F78" s="357"/>
      <c r="G78" s="248"/>
      <c r="I78" s="271"/>
      <c r="J78" s="271"/>
      <c r="L78" s="271"/>
      <c r="M78" s="271"/>
      <c r="N78" s="271"/>
    </row>
    <row r="79" spans="1:14" x14ac:dyDescent="0.2">
      <c r="H79" s="137"/>
      <c r="M79" s="270"/>
    </row>
    <row r="81" spans="1:14" x14ac:dyDescent="0.2">
      <c r="A81" s="271"/>
      <c r="B81" s="271"/>
      <c r="F81" s="357"/>
      <c r="G81" s="291"/>
      <c r="I81" s="26"/>
      <c r="J81" s="271"/>
      <c r="L81" s="271"/>
      <c r="M81" s="26"/>
    </row>
    <row r="82" spans="1:14" x14ac:dyDescent="0.2">
      <c r="M82" s="26"/>
      <c r="N82" s="26"/>
    </row>
    <row r="83" spans="1:14" x14ac:dyDescent="0.2">
      <c r="N83" s="271"/>
    </row>
    <row r="85" spans="1:14" x14ac:dyDescent="0.2">
      <c r="I85" s="271"/>
      <c r="J85" s="271"/>
      <c r="L85" s="271"/>
      <c r="M85" s="271"/>
    </row>
    <row r="86" spans="1:14" x14ac:dyDescent="0.2">
      <c r="I86" s="26"/>
      <c r="J86" s="271"/>
      <c r="L86" s="271"/>
      <c r="M86" s="271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Y1048569"/>
  <sheetViews>
    <sheetView zoomScale="85" zoomScaleNormal="85" workbookViewId="0">
      <selection activeCell="T45" sqref="T45"/>
    </sheetView>
  </sheetViews>
  <sheetFormatPr defaultRowHeight="12.75" x14ac:dyDescent="0.2"/>
  <cols>
    <col min="1" max="1" width="45.28515625" customWidth="1"/>
    <col min="2" max="2" width="11.7109375" customWidth="1"/>
    <col min="3" max="3" width="11.28515625" customWidth="1"/>
    <col min="4" max="4" width="10.28515625" customWidth="1"/>
    <col min="5" max="5" width="12.7109375" bestFit="1" customWidth="1"/>
    <col min="6" max="6" width="12.7109375" style="250" customWidth="1"/>
    <col min="7" max="7" width="11.28515625" customWidth="1"/>
    <col min="8" max="8" width="13.7109375" customWidth="1"/>
    <col min="9" max="9" width="13.28515625" customWidth="1"/>
    <col min="10" max="10" width="14" customWidth="1"/>
    <col min="11" max="11" width="14" style="250" customWidth="1"/>
    <col min="12" max="12" width="16.42578125" customWidth="1"/>
    <col min="13" max="14" width="12.5703125" style="105" bestFit="1" customWidth="1"/>
    <col min="15" max="15" width="9.28515625" style="105"/>
    <col min="16" max="16" width="14" style="105" bestFit="1" customWidth="1"/>
    <col min="17" max="18" width="9.28515625" style="105"/>
    <col min="19" max="25" width="9.140625" style="258"/>
  </cols>
  <sheetData>
    <row r="1" spans="1:18" ht="23.25" customHeight="1" x14ac:dyDescent="0.2">
      <c r="A1" s="201" t="s">
        <v>177</v>
      </c>
      <c r="B1" s="201"/>
      <c r="C1" s="201"/>
      <c r="D1" s="201"/>
      <c r="E1" s="201"/>
      <c r="F1" s="201"/>
      <c r="G1" s="201"/>
      <c r="H1" s="201"/>
      <c r="I1" s="215"/>
      <c r="J1" s="218"/>
      <c r="K1" s="219"/>
      <c r="L1" s="219"/>
      <c r="M1" s="219"/>
      <c r="N1" s="219"/>
      <c r="O1" s="258"/>
      <c r="P1" s="258"/>
      <c r="Q1" s="258"/>
      <c r="R1" s="258"/>
    </row>
    <row r="2" spans="1:18" ht="23.25" customHeight="1" x14ac:dyDescent="0.2">
      <c r="A2" s="216" t="s">
        <v>82</v>
      </c>
      <c r="B2" s="216"/>
      <c r="C2" s="216"/>
      <c r="D2" s="216"/>
      <c r="E2" s="216"/>
      <c r="F2" s="216"/>
      <c r="G2" s="216"/>
      <c r="H2" s="216"/>
      <c r="I2" s="217"/>
      <c r="J2" s="234" t="s">
        <v>83</v>
      </c>
      <c r="K2" s="235"/>
      <c r="L2" s="235"/>
      <c r="M2" s="235"/>
      <c r="N2" s="235"/>
      <c r="O2" s="258"/>
      <c r="P2" s="258"/>
      <c r="Q2" s="258"/>
      <c r="R2" s="258"/>
    </row>
    <row r="3" spans="1:18" x14ac:dyDescent="0.2">
      <c r="A3" s="57" t="s">
        <v>147</v>
      </c>
      <c r="B3" s="268">
        <v>2016</v>
      </c>
      <c r="C3" s="268">
        <v>2017</v>
      </c>
      <c r="D3" s="268">
        <v>2018</v>
      </c>
      <c r="E3" s="268">
        <v>2019</v>
      </c>
      <c r="F3" s="268">
        <v>2020</v>
      </c>
      <c r="G3" s="268" t="s">
        <v>217</v>
      </c>
      <c r="H3" s="268" t="s">
        <v>219</v>
      </c>
      <c r="I3" s="195" t="s">
        <v>85</v>
      </c>
      <c r="J3" s="194">
        <v>2019</v>
      </c>
      <c r="K3" s="194">
        <v>2020</v>
      </c>
      <c r="L3" s="268" t="s">
        <v>217</v>
      </c>
      <c r="M3" s="268" t="s">
        <v>219</v>
      </c>
      <c r="N3" s="268" t="s">
        <v>85</v>
      </c>
      <c r="O3" s="258"/>
      <c r="P3" s="258"/>
      <c r="Q3" s="258"/>
      <c r="R3" s="258"/>
    </row>
    <row r="4" spans="1:18" ht="13.5" customHeight="1" x14ac:dyDescent="0.2">
      <c r="A4" s="250" t="s">
        <v>102</v>
      </c>
      <c r="B4" s="250"/>
      <c r="C4" s="84">
        <v>484.36183620000003</v>
      </c>
      <c r="D4" s="299">
        <v>257.82714800000002</v>
      </c>
      <c r="E4" s="263">
        <v>402.95310899999998</v>
      </c>
      <c r="F4" s="263">
        <v>464.80920700000001</v>
      </c>
      <c r="G4" s="84">
        <v>15.077185</v>
      </c>
      <c r="H4" s="84">
        <v>27.253008000000001</v>
      </c>
      <c r="I4" s="84">
        <v>87.644998999999999</v>
      </c>
      <c r="J4" s="175">
        <v>402.95310899999998</v>
      </c>
      <c r="K4" s="263">
        <v>464.80920700000001</v>
      </c>
      <c r="L4" s="263">
        <v>15.077185</v>
      </c>
      <c r="M4" s="263">
        <v>27.253008000000001</v>
      </c>
      <c r="N4" s="263">
        <v>87.644998999999999</v>
      </c>
      <c r="O4" s="258"/>
      <c r="P4" s="258"/>
      <c r="Q4" s="258"/>
      <c r="R4" s="258"/>
    </row>
    <row r="5" spans="1:18" x14ac:dyDescent="0.2">
      <c r="A5" s="253" t="s">
        <v>103</v>
      </c>
      <c r="B5" s="94">
        <v>539</v>
      </c>
      <c r="C5" s="299">
        <v>107.99519608</v>
      </c>
      <c r="D5" s="299">
        <v>18.473941279999998</v>
      </c>
      <c r="E5" s="299">
        <v>-99.051822060000006</v>
      </c>
      <c r="F5" s="263">
        <v>293.73405219</v>
      </c>
      <c r="G5" s="84">
        <v>-15.95115</v>
      </c>
      <c r="H5" s="84">
        <v>-65.366534103000006</v>
      </c>
      <c r="I5" s="84">
        <v>-249.090768803</v>
      </c>
      <c r="J5" s="175">
        <v>-87.614747870000002</v>
      </c>
      <c r="K5" s="263">
        <v>298.33218821000003</v>
      </c>
      <c r="L5" s="263">
        <v>-15.95115</v>
      </c>
      <c r="M5" s="263">
        <v>-65.366534052000006</v>
      </c>
      <c r="N5" s="263">
        <v>-237.82645880199999</v>
      </c>
      <c r="O5" s="258"/>
      <c r="P5" s="258"/>
      <c r="Q5" s="258"/>
      <c r="R5" s="258"/>
    </row>
    <row r="6" spans="1:18" x14ac:dyDescent="0.2">
      <c r="A6" s="253" t="s">
        <v>104</v>
      </c>
      <c r="B6" s="94"/>
      <c r="C6" s="299">
        <v>64.907207999999997</v>
      </c>
      <c r="D6" s="299">
        <v>-146.58642377999999</v>
      </c>
      <c r="E6" s="299"/>
      <c r="F6" s="263"/>
      <c r="G6" s="84"/>
      <c r="H6" s="84"/>
      <c r="I6" s="84"/>
      <c r="J6" s="175"/>
      <c r="K6" s="263"/>
      <c r="L6" s="263"/>
      <c r="M6" s="263"/>
      <c r="N6" s="263"/>
      <c r="O6" s="258"/>
      <c r="P6" s="258"/>
      <c r="Q6" s="258"/>
      <c r="R6" s="258"/>
    </row>
    <row r="7" spans="1:18" x14ac:dyDescent="0.2">
      <c r="A7" s="253" t="s">
        <v>105</v>
      </c>
      <c r="B7" s="94">
        <v>5279</v>
      </c>
      <c r="C7" s="299">
        <v>650.21791137894002</v>
      </c>
      <c r="D7" s="299">
        <v>3207.48790203915</v>
      </c>
      <c r="E7" s="299">
        <v>13252.50788721</v>
      </c>
      <c r="F7" s="263">
        <v>13266.93704699</v>
      </c>
      <c r="G7" s="84">
        <v>1287.7361258200001</v>
      </c>
      <c r="H7" s="84">
        <v>1144.0580293099999</v>
      </c>
      <c r="I7" s="84">
        <v>5546.2516598100001</v>
      </c>
      <c r="J7" s="175">
        <v>11372.471489423</v>
      </c>
      <c r="K7" s="263">
        <v>9322.7122763320003</v>
      </c>
      <c r="L7" s="263">
        <v>990.56810026000005</v>
      </c>
      <c r="M7" s="263">
        <v>859.80771811199998</v>
      </c>
      <c r="N7" s="263">
        <v>4556.7439886620004</v>
      </c>
      <c r="O7" s="258"/>
      <c r="P7" s="258"/>
      <c r="Q7" s="258"/>
      <c r="R7" s="258"/>
    </row>
    <row r="8" spans="1:18" x14ac:dyDescent="0.2">
      <c r="A8" s="280" t="s">
        <v>106</v>
      </c>
      <c r="B8" s="94">
        <v>73</v>
      </c>
      <c r="C8" s="299">
        <v>66.028684859999998</v>
      </c>
      <c r="D8" s="299">
        <v>-13.20853455</v>
      </c>
      <c r="E8" s="299">
        <v>465.71181976000003</v>
      </c>
      <c r="F8" s="263">
        <v>407.76347404000001</v>
      </c>
      <c r="G8" s="84">
        <v>-46.44598448</v>
      </c>
      <c r="H8" s="84">
        <v>-17.421029310000002</v>
      </c>
      <c r="I8" s="84">
        <v>-74.988517959999996</v>
      </c>
      <c r="J8" s="175">
        <v>465.71181976000003</v>
      </c>
      <c r="K8" s="263">
        <v>433.67445982999999</v>
      </c>
      <c r="L8" s="263">
        <v>-46.44598448</v>
      </c>
      <c r="M8" s="263">
        <v>-17.421029310000002</v>
      </c>
      <c r="N8" s="263">
        <v>-74.988517959999996</v>
      </c>
      <c r="O8" s="258"/>
      <c r="P8" s="258"/>
      <c r="Q8" s="258"/>
      <c r="R8" s="258"/>
    </row>
    <row r="9" spans="1:18" x14ac:dyDescent="0.2">
      <c r="A9" s="253" t="s">
        <v>107</v>
      </c>
      <c r="B9" s="94">
        <v>309</v>
      </c>
      <c r="C9" s="299">
        <v>959.68739288999996</v>
      </c>
      <c r="D9" s="299">
        <v>1115.7964167800001</v>
      </c>
      <c r="E9" s="299">
        <v>3409.5925940000002</v>
      </c>
      <c r="F9" s="263">
        <v>1921.9290217</v>
      </c>
      <c r="G9" s="84">
        <v>-125.48456544</v>
      </c>
      <c r="H9" s="84">
        <v>-14.50863603</v>
      </c>
      <c r="I9" s="84">
        <v>-166.60263447</v>
      </c>
      <c r="J9" s="175">
        <v>3409.5925940000002</v>
      </c>
      <c r="K9" s="263">
        <v>1921.92902187</v>
      </c>
      <c r="L9" s="263">
        <v>-125.48456544</v>
      </c>
      <c r="M9" s="263">
        <v>-14.508635999999999</v>
      </c>
      <c r="N9" s="263">
        <v>-166.60263437</v>
      </c>
      <c r="O9" s="258"/>
      <c r="P9" s="258"/>
      <c r="Q9" s="258"/>
      <c r="R9" s="258"/>
    </row>
    <row r="10" spans="1:18" x14ac:dyDescent="0.2">
      <c r="A10" s="253" t="s">
        <v>108</v>
      </c>
      <c r="B10" s="94">
        <v>1169</v>
      </c>
      <c r="C10" s="299">
        <v>-1504.8090627700001</v>
      </c>
      <c r="D10" s="299">
        <v>620.64261341999998</v>
      </c>
      <c r="E10" s="299">
        <v>-273.46895532999997</v>
      </c>
      <c r="F10" s="263">
        <v>605.71003049000001</v>
      </c>
      <c r="G10" s="84">
        <v>179.66335788000001</v>
      </c>
      <c r="H10" s="84">
        <v>69.904694860000006</v>
      </c>
      <c r="I10" s="84">
        <v>792.09511758999997</v>
      </c>
      <c r="J10" s="175">
        <v>-273.46895532999997</v>
      </c>
      <c r="K10" s="263">
        <v>891.17478613000003</v>
      </c>
      <c r="L10" s="263">
        <v>179.66335788000001</v>
      </c>
      <c r="M10" s="263">
        <v>69.904694860000006</v>
      </c>
      <c r="N10" s="263">
        <v>792.09511758999997</v>
      </c>
      <c r="O10" s="258"/>
      <c r="P10" s="258"/>
      <c r="Q10" s="258"/>
      <c r="R10" s="258"/>
    </row>
    <row r="11" spans="1:18" ht="12.6" customHeight="1" x14ac:dyDescent="0.2">
      <c r="A11" s="253" t="s">
        <v>109</v>
      </c>
      <c r="B11" s="94">
        <v>8822</v>
      </c>
      <c r="C11" s="299">
        <v>-7334.7431166337437</v>
      </c>
      <c r="D11" s="299">
        <v>8342.4208868401674</v>
      </c>
      <c r="E11" s="299">
        <v>-14229.7167663864</v>
      </c>
      <c r="F11" s="263">
        <v>-4432.8486646706651</v>
      </c>
      <c r="G11" s="84">
        <v>1721.3297679663797</v>
      </c>
      <c r="H11" s="84">
        <v>1808.4804769471414</v>
      </c>
      <c r="I11" s="84">
        <v>5329.6422427685466</v>
      </c>
      <c r="J11" s="175">
        <v>-8619.4590026619007</v>
      </c>
      <c r="K11" s="263">
        <v>-3413.0430732091204</v>
      </c>
      <c r="L11" s="263">
        <v>523.06926256080135</v>
      </c>
      <c r="M11" s="263">
        <v>619.67511574629077</v>
      </c>
      <c r="N11" s="263">
        <v>3578.5528658270787</v>
      </c>
      <c r="O11" s="258"/>
      <c r="P11" s="258"/>
      <c r="Q11" s="258"/>
      <c r="R11" s="258"/>
    </row>
    <row r="12" spans="1:18" x14ac:dyDescent="0.2">
      <c r="A12" s="253" t="s">
        <v>110</v>
      </c>
      <c r="B12" s="94"/>
      <c r="C12" s="299">
        <v>156.39819700000001</v>
      </c>
      <c r="D12" s="299">
        <v>77.651287999999994</v>
      </c>
      <c r="E12" s="299">
        <v>6.3620210000000004</v>
      </c>
      <c r="F12" s="263">
        <v>45.470066000000003</v>
      </c>
      <c r="G12" s="84">
        <v>-5.19</v>
      </c>
      <c r="H12" s="84">
        <v>2.5872000000000002</v>
      </c>
      <c r="I12" s="84">
        <v>-0.52922999999999998</v>
      </c>
      <c r="J12" s="175">
        <v>6.3620210000000004</v>
      </c>
      <c r="K12" s="263">
        <v>45.470066000000003</v>
      </c>
      <c r="L12" s="263">
        <v>-5.19</v>
      </c>
      <c r="M12" s="263">
        <v>2.5872000000000002</v>
      </c>
      <c r="N12" s="263">
        <v>-0.52922999999999998</v>
      </c>
      <c r="O12" s="258"/>
      <c r="P12" s="258"/>
      <c r="Q12" s="258"/>
      <c r="R12" s="258"/>
    </row>
    <row r="13" spans="1:18" ht="12.75" customHeight="1" x14ac:dyDescent="0.2">
      <c r="A13" s="253" t="s">
        <v>111</v>
      </c>
      <c r="B13" s="94">
        <v>-843</v>
      </c>
      <c r="C13" s="299">
        <v>5072.9736579999999</v>
      </c>
      <c r="D13" s="299">
        <v>1064.6447350000001</v>
      </c>
      <c r="E13" s="299">
        <v>4918.483424</v>
      </c>
      <c r="F13" s="263">
        <v>7658.2076820000002</v>
      </c>
      <c r="G13" s="84">
        <v>-122.951515</v>
      </c>
      <c r="H13" s="84">
        <v>-1964.163313</v>
      </c>
      <c r="I13" s="84">
        <v>-3096.136148</v>
      </c>
      <c r="J13" s="175">
        <v>4393.7006039999997</v>
      </c>
      <c r="K13" s="263">
        <v>5515.523991</v>
      </c>
      <c r="L13" s="263">
        <v>-142.01621399999999</v>
      </c>
      <c r="M13" s="263">
        <v>-1732.9419230000001</v>
      </c>
      <c r="N13" s="263">
        <v>-1718.989092</v>
      </c>
      <c r="O13" s="258"/>
      <c r="P13" s="258"/>
      <c r="Q13" s="258"/>
      <c r="R13" s="258"/>
    </row>
    <row r="14" spans="1:18" x14ac:dyDescent="0.2">
      <c r="A14" s="253" t="s">
        <v>112</v>
      </c>
      <c r="B14" s="94">
        <v>18</v>
      </c>
      <c r="C14" s="299">
        <v>588.86520299999995</v>
      </c>
      <c r="D14" s="299">
        <v>-413.88964399999998</v>
      </c>
      <c r="E14" s="299">
        <v>-432.79768000000001</v>
      </c>
      <c r="F14" s="263">
        <v>-221.72614300000001</v>
      </c>
      <c r="G14" s="84">
        <v>-37.308</v>
      </c>
      <c r="H14" s="84">
        <v>-2.9095</v>
      </c>
      <c r="I14" s="84">
        <v>-60.787677000000002</v>
      </c>
      <c r="J14" s="175">
        <v>-432.79768000000001</v>
      </c>
      <c r="K14" s="263">
        <v>-221.72614300000001</v>
      </c>
      <c r="L14" s="263">
        <v>-37.308</v>
      </c>
      <c r="M14" s="263">
        <v>-2.9095</v>
      </c>
      <c r="N14" s="263">
        <v>-60.787677000000002</v>
      </c>
      <c r="O14" s="258"/>
      <c r="P14" s="258"/>
      <c r="Q14" s="258"/>
      <c r="R14" s="258"/>
    </row>
    <row r="15" spans="1:18" x14ac:dyDescent="0.2">
      <c r="A15" s="279" t="s">
        <v>113</v>
      </c>
      <c r="B15" s="94">
        <v>5</v>
      </c>
      <c r="C15" s="299">
        <v>52.321939999999998</v>
      </c>
      <c r="D15" s="299">
        <v>11.484012</v>
      </c>
      <c r="E15" s="299">
        <v>-14.569832</v>
      </c>
      <c r="F15" s="263">
        <v>-93.165228999999997</v>
      </c>
      <c r="G15" s="84">
        <v>4.6630029999999998</v>
      </c>
      <c r="H15" s="84">
        <v>0.1479</v>
      </c>
      <c r="I15" s="84">
        <v>4.0632679999999999</v>
      </c>
      <c r="J15" s="175">
        <v>-14.569832</v>
      </c>
      <c r="K15" s="263">
        <v>-93.165228999999997</v>
      </c>
      <c r="L15" s="263">
        <v>4.6630029999999998</v>
      </c>
      <c r="M15" s="263">
        <v>0.1479</v>
      </c>
      <c r="N15" s="263">
        <v>4.0632679999999999</v>
      </c>
      <c r="O15" s="258"/>
      <c r="P15" s="258"/>
      <c r="Q15" s="258"/>
      <c r="R15" s="258"/>
    </row>
    <row r="16" spans="1:18" ht="13.5" customHeight="1" x14ac:dyDescent="0.2">
      <c r="A16" s="253" t="s">
        <v>114</v>
      </c>
      <c r="B16" s="254">
        <v>577</v>
      </c>
      <c r="C16" s="299">
        <v>1728.3359599999999</v>
      </c>
      <c r="D16" s="299">
        <v>957.21168999999998</v>
      </c>
      <c r="E16" s="299">
        <v>-13.640358000000001</v>
      </c>
      <c r="F16" s="263">
        <v>615.00848399999995</v>
      </c>
      <c r="G16" s="84">
        <v>194.26388399999999</v>
      </c>
      <c r="H16" s="84">
        <v>188.736144</v>
      </c>
      <c r="I16" s="84">
        <v>2478.1908309999999</v>
      </c>
      <c r="J16" s="175">
        <v>-78.122062</v>
      </c>
      <c r="K16" s="263">
        <v>496.16194000000002</v>
      </c>
      <c r="L16" s="263">
        <v>176.38365200000001</v>
      </c>
      <c r="M16" s="263">
        <v>175.248289</v>
      </c>
      <c r="N16" s="263">
        <v>2389.1525929999998</v>
      </c>
      <c r="O16" s="258"/>
      <c r="P16" s="258"/>
      <c r="Q16" s="258"/>
      <c r="R16" s="258"/>
    </row>
    <row r="17" spans="1:18" ht="13.5" customHeight="1" x14ac:dyDescent="0.2">
      <c r="A17" s="253" t="s">
        <v>115</v>
      </c>
      <c r="B17" s="254">
        <v>-310</v>
      </c>
      <c r="C17" s="299">
        <v>174.74208132999999</v>
      </c>
      <c r="D17" s="299">
        <v>409.48836733000002</v>
      </c>
      <c r="E17" s="299">
        <v>-362.59263719</v>
      </c>
      <c r="F17" s="263">
        <v>-424.56309856000001</v>
      </c>
      <c r="G17" s="84">
        <v>-9.1677599000000001</v>
      </c>
      <c r="H17" s="84">
        <v>32.907672759999997</v>
      </c>
      <c r="I17" s="84">
        <v>-27.235012869999998</v>
      </c>
      <c r="J17" s="175">
        <v>-282.16742877000001</v>
      </c>
      <c r="K17" s="263">
        <v>-338.11360291</v>
      </c>
      <c r="L17" s="263">
        <v>-9.3172019000000006</v>
      </c>
      <c r="M17" s="263">
        <v>33.12251526</v>
      </c>
      <c r="N17" s="263">
        <v>-27.079555370000001</v>
      </c>
      <c r="O17" s="258"/>
      <c r="P17" s="258"/>
      <c r="Q17" s="258"/>
      <c r="R17" s="258"/>
    </row>
    <row r="18" spans="1:18" ht="13.5" customHeight="1" x14ac:dyDescent="0.2">
      <c r="A18" s="253" t="s">
        <v>116</v>
      </c>
      <c r="B18" s="254">
        <v>165</v>
      </c>
      <c r="C18" s="98">
        <v>396.61867699999999</v>
      </c>
      <c r="D18" s="299"/>
      <c r="E18" s="299"/>
      <c r="F18" s="263">
        <v>48.693629999999999</v>
      </c>
      <c r="G18" s="84">
        <v>8.6376500000000007</v>
      </c>
      <c r="H18" s="84">
        <v>18.493300000000001</v>
      </c>
      <c r="I18" s="84">
        <v>41.749369000000002</v>
      </c>
      <c r="J18" s="175"/>
      <c r="K18" s="263">
        <v>48.693629999999999</v>
      </c>
      <c r="L18" s="263">
        <v>8.6376500000000007</v>
      </c>
      <c r="M18" s="263">
        <v>18.493300000000001</v>
      </c>
      <c r="N18" s="263">
        <v>41.749369000000002</v>
      </c>
      <c r="O18" s="258"/>
      <c r="P18" s="258"/>
      <c r="Q18" s="258"/>
      <c r="R18" s="258"/>
    </row>
    <row r="19" spans="1:18" ht="15" customHeight="1" x14ac:dyDescent="0.2">
      <c r="A19" s="253" t="s">
        <v>117</v>
      </c>
      <c r="B19" s="254">
        <v>1018</v>
      </c>
      <c r="C19" s="299">
        <v>130.677718</v>
      </c>
      <c r="D19" s="299">
        <v>300.45075300000002</v>
      </c>
      <c r="E19" s="299">
        <v>-1719.233383</v>
      </c>
      <c r="F19" s="263">
        <v>347.97572700000001</v>
      </c>
      <c r="G19" s="84">
        <v>74.287000000000006</v>
      </c>
      <c r="H19" s="84">
        <v>10.21895</v>
      </c>
      <c r="I19" s="84">
        <v>253.86827</v>
      </c>
      <c r="J19" s="176">
        <v>-1719.233383</v>
      </c>
      <c r="K19" s="263">
        <v>347.97572700000001</v>
      </c>
      <c r="L19" s="263">
        <v>74.287000000000006</v>
      </c>
      <c r="M19" s="263">
        <v>10.21895</v>
      </c>
      <c r="N19" s="263">
        <v>253.86827</v>
      </c>
      <c r="O19" s="258"/>
      <c r="P19" s="258"/>
      <c r="Q19" s="258"/>
      <c r="R19" s="258"/>
    </row>
    <row r="20" spans="1:18" x14ac:dyDescent="0.2">
      <c r="A20" s="253" t="s">
        <v>118</v>
      </c>
      <c r="B20" s="254">
        <v>2675</v>
      </c>
      <c r="C20" s="115">
        <v>494.29342817000003</v>
      </c>
      <c r="D20" s="299">
        <v>531.65734291000001</v>
      </c>
      <c r="E20" s="299">
        <v>-736.81804253999996</v>
      </c>
      <c r="F20" s="263">
        <v>2302.2216454099998</v>
      </c>
      <c r="G20" s="84">
        <v>71.292767479999995</v>
      </c>
      <c r="H20" s="84">
        <v>127.44330924</v>
      </c>
      <c r="I20" s="84">
        <v>672.02558673999999</v>
      </c>
      <c r="J20" s="176">
        <v>391.19179606</v>
      </c>
      <c r="K20" s="263">
        <v>2302.2216453299998</v>
      </c>
      <c r="L20" s="263">
        <v>71.292767490000003</v>
      </c>
      <c r="M20" s="263">
        <v>127.44330925</v>
      </c>
      <c r="N20" s="263">
        <v>672.02558672999999</v>
      </c>
      <c r="O20" s="258"/>
      <c r="P20" s="258"/>
      <c r="Q20" s="258"/>
      <c r="R20" s="258"/>
    </row>
    <row r="21" spans="1:18" ht="14.25" customHeight="1" x14ac:dyDescent="0.2">
      <c r="A21" s="253" t="s">
        <v>119</v>
      </c>
      <c r="B21" s="254"/>
      <c r="C21" s="115">
        <v>54.980784</v>
      </c>
      <c r="D21" s="299">
        <v>-14.611890000000001</v>
      </c>
      <c r="E21" s="299">
        <v>22.422239999999999</v>
      </c>
      <c r="F21" s="263">
        <v>62.904229999999998</v>
      </c>
      <c r="G21" s="84"/>
      <c r="H21" s="84"/>
      <c r="I21" s="84"/>
      <c r="J21" s="177">
        <v>22.422239999999999</v>
      </c>
      <c r="K21" s="263">
        <v>62.904229999999998</v>
      </c>
      <c r="L21" s="263"/>
      <c r="M21" s="263"/>
      <c r="N21" s="263"/>
      <c r="O21" s="258"/>
      <c r="P21" s="258"/>
      <c r="Q21" s="258"/>
      <c r="R21" s="258"/>
    </row>
    <row r="22" spans="1:18" ht="14.25" customHeight="1" x14ac:dyDescent="0.2">
      <c r="A22" s="253" t="s">
        <v>120</v>
      </c>
      <c r="B22" s="254">
        <v>825</v>
      </c>
      <c r="C22" s="254">
        <v>16814.23380736</v>
      </c>
      <c r="D22" s="299">
        <v>1310.200632334868</v>
      </c>
      <c r="E22" s="299">
        <v>9774.2890158900009</v>
      </c>
      <c r="F22" s="263">
        <v>3731.3724513680763</v>
      </c>
      <c r="G22" s="84">
        <v>-506.57662549999998</v>
      </c>
      <c r="H22" s="84">
        <v>758.20584881000002</v>
      </c>
      <c r="I22" s="84">
        <v>1421.3173921015116</v>
      </c>
      <c r="J22" s="177">
        <v>4800.5795491640993</v>
      </c>
      <c r="K22" s="263">
        <v>5995.3517291974304</v>
      </c>
      <c r="L22" s="263">
        <v>-180.82166795799171</v>
      </c>
      <c r="M22" s="263">
        <v>1855.2436736630473</v>
      </c>
      <c r="N22" s="263">
        <v>-2314.5707592578542</v>
      </c>
      <c r="O22" s="258"/>
      <c r="P22" s="258"/>
      <c r="Q22" s="258"/>
      <c r="R22" s="258"/>
    </row>
    <row r="23" spans="1:18" ht="13.5" customHeight="1" x14ac:dyDescent="0.2">
      <c r="A23" s="253" t="s">
        <v>121</v>
      </c>
      <c r="B23" s="254"/>
      <c r="C23" s="254"/>
      <c r="D23" s="299"/>
      <c r="E23" s="299"/>
      <c r="F23" s="263">
        <v>34.381068929999998</v>
      </c>
      <c r="G23" s="84">
        <v>9.2419949999999993</v>
      </c>
      <c r="H23" s="84">
        <v>9.4709500000000002</v>
      </c>
      <c r="I23" s="84">
        <v>18.712945000000001</v>
      </c>
      <c r="J23" s="177"/>
      <c r="K23" s="263">
        <v>39.106697330000003</v>
      </c>
      <c r="L23" s="263">
        <v>9.2419949999999993</v>
      </c>
      <c r="M23" s="263">
        <v>9.4709500000000002</v>
      </c>
      <c r="N23" s="263">
        <v>18.712945000000001</v>
      </c>
      <c r="O23" s="258"/>
      <c r="P23" s="258"/>
      <c r="Q23" s="258"/>
      <c r="R23" s="258"/>
    </row>
    <row r="24" spans="1:18" x14ac:dyDescent="0.2">
      <c r="A24" s="253" t="s">
        <v>122</v>
      </c>
      <c r="B24" s="254">
        <v>2857</v>
      </c>
      <c r="C24" s="254">
        <v>572.23003501999995</v>
      </c>
      <c r="D24" s="299">
        <v>107.71052434000001</v>
      </c>
      <c r="E24" s="299">
        <v>614.50683306999997</v>
      </c>
      <c r="F24" s="263">
        <v>852.91590240000005</v>
      </c>
      <c r="G24" s="84">
        <v>55.211865359999997</v>
      </c>
      <c r="H24" s="84">
        <v>66.55323928</v>
      </c>
      <c r="I24" s="84">
        <v>847.95279481</v>
      </c>
      <c r="J24" s="177">
        <v>584.13243107000005</v>
      </c>
      <c r="K24" s="263">
        <v>852.91590238000003</v>
      </c>
      <c r="L24" s="263">
        <v>55.211865420000002</v>
      </c>
      <c r="M24" s="263">
        <v>66.553239340000005</v>
      </c>
      <c r="N24" s="263">
        <v>847.95279488000006</v>
      </c>
      <c r="O24" s="258"/>
      <c r="P24" s="258"/>
      <c r="Q24" s="258"/>
      <c r="R24" s="258"/>
    </row>
    <row r="25" spans="1:18" x14ac:dyDescent="0.2">
      <c r="A25" s="253" t="s">
        <v>123</v>
      </c>
      <c r="B25" s="254">
        <v>6558</v>
      </c>
      <c r="C25" s="254">
        <v>-1589.9613749099999</v>
      </c>
      <c r="D25" s="299">
        <v>-2204.71319257</v>
      </c>
      <c r="E25" s="299">
        <v>7313.5645666</v>
      </c>
      <c r="F25" s="263">
        <v>9694.4121131100001</v>
      </c>
      <c r="G25" s="84">
        <v>-329.98015225</v>
      </c>
      <c r="H25" s="84">
        <v>96.312276569999995</v>
      </c>
      <c r="I25" s="84">
        <v>-1322.3296894</v>
      </c>
      <c r="J25" s="177">
        <v>7313.5645666</v>
      </c>
      <c r="K25" s="263">
        <v>9694.4121120399996</v>
      </c>
      <c r="L25" s="263">
        <v>-329.98015235999998</v>
      </c>
      <c r="M25" s="263">
        <v>96.312276679999997</v>
      </c>
      <c r="N25" s="263">
        <v>-1322.3296898200001</v>
      </c>
      <c r="O25" s="258"/>
      <c r="P25" s="258"/>
      <c r="Q25" s="258"/>
      <c r="R25" s="258"/>
    </row>
    <row r="26" spans="1:18" x14ac:dyDescent="0.2">
      <c r="A26" s="279" t="s">
        <v>124</v>
      </c>
      <c r="B26" s="254">
        <v>261</v>
      </c>
      <c r="C26" s="254">
        <v>-169.147245</v>
      </c>
      <c r="D26" s="299">
        <v>347.21711900000003</v>
      </c>
      <c r="E26" s="299">
        <v>269.30507399999999</v>
      </c>
      <c r="F26" s="263">
        <v>523.23548700000003</v>
      </c>
      <c r="G26" s="84">
        <v>51.717590000000001</v>
      </c>
      <c r="H26" s="84">
        <v>65.692229999999995</v>
      </c>
      <c r="I26" s="84">
        <v>445.83899400000001</v>
      </c>
      <c r="J26" s="177">
        <v>283.94693699999999</v>
      </c>
      <c r="K26" s="263">
        <v>465.29885200000001</v>
      </c>
      <c r="L26" s="263">
        <v>83.120096000000004</v>
      </c>
      <c r="M26" s="263">
        <v>59.493740000000003</v>
      </c>
      <c r="N26" s="263">
        <v>472.17926399999999</v>
      </c>
      <c r="O26" s="258"/>
      <c r="P26" s="258"/>
      <c r="Q26" s="258"/>
      <c r="R26" s="258"/>
    </row>
    <row r="27" spans="1:18" x14ac:dyDescent="0.2">
      <c r="A27" s="253" t="s">
        <v>125</v>
      </c>
      <c r="B27" s="254">
        <v>3943</v>
      </c>
      <c r="C27" s="254">
        <v>3147.2702899999999</v>
      </c>
      <c r="D27" s="299">
        <v>1021.40407</v>
      </c>
      <c r="E27" s="299">
        <v>1067.698361</v>
      </c>
      <c r="F27" s="263">
        <v>956.36721699999998</v>
      </c>
      <c r="G27" s="84">
        <v>-12.576565</v>
      </c>
      <c r="H27" s="84">
        <v>149.23089999999999</v>
      </c>
      <c r="I27" s="84">
        <v>193.539343</v>
      </c>
      <c r="J27" s="177">
        <v>1067.698361</v>
      </c>
      <c r="K27" s="263">
        <v>956.36721699999998</v>
      </c>
      <c r="L27" s="263">
        <v>-12.576565</v>
      </c>
      <c r="M27" s="263">
        <v>149.23089999999999</v>
      </c>
      <c r="N27" s="263">
        <v>193.539343</v>
      </c>
      <c r="O27" s="258"/>
      <c r="P27" s="258"/>
      <c r="Q27" s="258"/>
      <c r="R27" s="258"/>
    </row>
    <row r="28" spans="1:18" x14ac:dyDescent="0.2">
      <c r="A28" s="253" t="s">
        <v>126</v>
      </c>
      <c r="B28" s="254">
        <v>-5</v>
      </c>
      <c r="C28" s="254">
        <v>-80.948486848816756</v>
      </c>
      <c r="D28" s="299"/>
      <c r="E28" s="299"/>
      <c r="F28" s="263"/>
      <c r="G28" s="84"/>
      <c r="H28" s="84"/>
      <c r="I28" s="84"/>
      <c r="J28" s="177"/>
      <c r="K28" s="263"/>
      <c r="L28" s="263"/>
      <c r="M28" s="263"/>
      <c r="N28" s="263"/>
      <c r="O28" s="258"/>
      <c r="P28" s="258"/>
      <c r="Q28" s="258"/>
      <c r="R28" s="258"/>
    </row>
    <row r="29" spans="1:18" ht="14.25" customHeight="1" x14ac:dyDescent="0.2">
      <c r="A29" s="253" t="s">
        <v>127</v>
      </c>
      <c r="B29" s="254">
        <v>98</v>
      </c>
      <c r="C29" s="254">
        <v>108.282582</v>
      </c>
      <c r="D29" s="299">
        <v>125.718084</v>
      </c>
      <c r="E29" s="299">
        <v>-77.222449999999995</v>
      </c>
      <c r="F29" s="263">
        <v>-81.010571999999996</v>
      </c>
      <c r="G29" s="84">
        <v>-7.6109629999999999</v>
      </c>
      <c r="H29" s="84">
        <v>-1.6608529999999999</v>
      </c>
      <c r="I29" s="84">
        <v>-15.823191</v>
      </c>
      <c r="J29" s="177">
        <v>-77.222449999999995</v>
      </c>
      <c r="K29" s="263">
        <v>-81.010571999999996</v>
      </c>
      <c r="L29" s="263">
        <v>-7.6109629999999999</v>
      </c>
      <c r="M29" s="263">
        <v>-1.6608529999999999</v>
      </c>
      <c r="N29" s="263">
        <v>-15.823191</v>
      </c>
      <c r="O29" s="258"/>
      <c r="P29" s="258"/>
      <c r="Q29" s="258"/>
      <c r="R29" s="258"/>
    </row>
    <row r="30" spans="1:18" ht="12.75" customHeight="1" x14ac:dyDescent="0.2">
      <c r="A30" s="253" t="s">
        <v>128</v>
      </c>
      <c r="B30" s="254">
        <v>-40</v>
      </c>
      <c r="C30" s="254">
        <v>-1175.1852284592701</v>
      </c>
      <c r="D30" s="299">
        <v>5.97578634</v>
      </c>
      <c r="E30" s="299">
        <v>61.223360059999997</v>
      </c>
      <c r="F30" s="263"/>
      <c r="G30" s="84"/>
      <c r="H30" s="84"/>
      <c r="I30" s="84"/>
      <c r="J30" s="177">
        <v>61.223360059999997</v>
      </c>
      <c r="K30" s="263"/>
      <c r="L30" s="263"/>
      <c r="M30" s="263"/>
      <c r="N30" s="263"/>
      <c r="O30" s="258"/>
      <c r="P30" s="258"/>
      <c r="Q30" s="258"/>
      <c r="R30" s="258"/>
    </row>
    <row r="31" spans="1:18" x14ac:dyDescent="0.2">
      <c r="A31" s="253" t="s">
        <v>129</v>
      </c>
      <c r="B31" s="254">
        <v>14939</v>
      </c>
      <c r="C31" s="254">
        <v>6791.0272329999998</v>
      </c>
      <c r="D31" s="299">
        <v>7812.6656579999999</v>
      </c>
      <c r="E31" s="299">
        <v>3828.4270729999998</v>
      </c>
      <c r="F31" s="263">
        <v>18895.504252999999</v>
      </c>
      <c r="G31" s="84">
        <v>3341.1514659999998</v>
      </c>
      <c r="H31" s="84">
        <v>1426.1442850000001</v>
      </c>
      <c r="I31" s="84">
        <v>8033.3678989999999</v>
      </c>
      <c r="J31" s="177">
        <v>5508.8204290000003</v>
      </c>
      <c r="K31" s="263">
        <v>18977.912038999999</v>
      </c>
      <c r="L31" s="263">
        <v>3294.0891569999999</v>
      </c>
      <c r="M31" s="263">
        <v>1389.7581419999999</v>
      </c>
      <c r="N31" s="263">
        <v>8039.0901370000001</v>
      </c>
      <c r="O31" s="258"/>
      <c r="P31" s="258"/>
      <c r="Q31" s="258"/>
      <c r="R31" s="258"/>
    </row>
    <row r="32" spans="1:18" x14ac:dyDescent="0.2">
      <c r="A32" s="253" t="s">
        <v>130</v>
      </c>
      <c r="B32" s="254">
        <v>2602</v>
      </c>
      <c r="C32" s="254">
        <v>18570.953093847056</v>
      </c>
      <c r="D32" s="299">
        <v>18747.179789518243</v>
      </c>
      <c r="E32" s="299">
        <v>11682.326791737858</v>
      </c>
      <c r="F32" s="263">
        <v>8232.2368650067383</v>
      </c>
      <c r="G32" s="84">
        <v>1044.1411726258257</v>
      </c>
      <c r="H32" s="84">
        <v>-393.86137026239066</v>
      </c>
      <c r="I32" s="84">
        <v>3209.2649420813436</v>
      </c>
      <c r="J32" s="177">
        <v>8126.5970526188348</v>
      </c>
      <c r="K32" s="263">
        <v>5540.1348971793341</v>
      </c>
      <c r="L32" s="263">
        <v>428.0169662156344</v>
      </c>
      <c r="M32" s="263">
        <v>-1269.2230255230618</v>
      </c>
      <c r="N32" s="263">
        <v>1430.4318074016956</v>
      </c>
      <c r="O32" s="258"/>
      <c r="P32" s="258"/>
      <c r="Q32" s="258"/>
      <c r="R32" s="258"/>
    </row>
    <row r="33" spans="1:25" ht="13.5" customHeight="1" x14ac:dyDescent="0.2">
      <c r="A33" s="279" t="s">
        <v>131</v>
      </c>
      <c r="B33" s="254">
        <v>3099</v>
      </c>
      <c r="C33" s="254">
        <v>3890.18865289</v>
      </c>
      <c r="D33" s="299">
        <v>3096.98606165</v>
      </c>
      <c r="E33" s="299">
        <v>2679.8988298999998</v>
      </c>
      <c r="F33" s="263">
        <v>2858.2471728599999</v>
      </c>
      <c r="G33" s="84">
        <v>560.89340197000001</v>
      </c>
      <c r="H33" s="84">
        <v>-36.560425000000002</v>
      </c>
      <c r="I33" s="84">
        <v>1149.2078515200001</v>
      </c>
      <c r="J33" s="177">
        <v>2502.2304469699998</v>
      </c>
      <c r="K33" s="263">
        <v>2313.1137259500001</v>
      </c>
      <c r="L33" s="263">
        <v>407.52996691999999</v>
      </c>
      <c r="M33" s="263">
        <v>-11.63805649</v>
      </c>
      <c r="N33" s="263">
        <v>863.35167359000002</v>
      </c>
      <c r="O33" s="258"/>
      <c r="P33" s="258"/>
      <c r="Q33" s="258"/>
      <c r="R33" s="258"/>
    </row>
    <row r="34" spans="1:25" ht="12.75" customHeight="1" x14ac:dyDescent="0.2">
      <c r="A34" s="253" t="s">
        <v>132</v>
      </c>
      <c r="B34" s="254"/>
      <c r="C34" s="254"/>
      <c r="D34" s="299">
        <v>2.8678400000000002</v>
      </c>
      <c r="E34" s="299">
        <v>270.9818110514272</v>
      </c>
      <c r="F34" s="263">
        <v>302.35642355735996</v>
      </c>
      <c r="G34" s="84">
        <v>26.700173832280001</v>
      </c>
      <c r="H34" s="84">
        <v>28.51930374177898</v>
      </c>
      <c r="I34" s="84">
        <v>131.26214165554885</v>
      </c>
      <c r="J34" s="175">
        <v>272.79296246473677</v>
      </c>
      <c r="K34" s="263">
        <v>302.19678464172517</v>
      </c>
      <c r="L34" s="263">
        <v>25.777221843561701</v>
      </c>
      <c r="M34" s="263">
        <v>26.815995938748902</v>
      </c>
      <c r="N34" s="263">
        <v>128.5760516672926</v>
      </c>
      <c r="O34" s="258"/>
      <c r="P34" s="258"/>
      <c r="Q34" s="258"/>
      <c r="R34" s="258"/>
    </row>
    <row r="35" spans="1:25" x14ac:dyDescent="0.2">
      <c r="A35" s="279" t="s">
        <v>133</v>
      </c>
      <c r="B35" s="254">
        <v>-2517</v>
      </c>
      <c r="C35" s="254">
        <v>-852.72053200000005</v>
      </c>
      <c r="D35" s="299">
        <v>1114.355159</v>
      </c>
      <c r="E35" s="299">
        <v>-1870.8712869999999</v>
      </c>
      <c r="F35" s="263">
        <v>2212.422654</v>
      </c>
      <c r="G35" s="84">
        <v>58.665222999999997</v>
      </c>
      <c r="H35" s="84">
        <v>409.90342500000003</v>
      </c>
      <c r="I35" s="84">
        <v>839.906071</v>
      </c>
      <c r="J35" s="178">
        <v>-1720.7112010000001</v>
      </c>
      <c r="K35" s="263">
        <v>2263.9536440000002</v>
      </c>
      <c r="L35" s="263">
        <v>58.665222999999997</v>
      </c>
      <c r="M35" s="263">
        <v>409.90342500000003</v>
      </c>
      <c r="N35" s="263">
        <v>839.906071</v>
      </c>
      <c r="O35" s="258"/>
      <c r="P35" s="258"/>
      <c r="Q35" s="258"/>
      <c r="R35" s="258"/>
    </row>
    <row r="36" spans="1:25" x14ac:dyDescent="0.2">
      <c r="A36" s="279" t="s">
        <v>134</v>
      </c>
      <c r="B36" s="94"/>
      <c r="C36" s="94"/>
      <c r="D36" s="299"/>
      <c r="E36" s="299"/>
      <c r="F36" s="263">
        <v>677.94095800000002</v>
      </c>
      <c r="G36" s="84">
        <v>-35.405769999999997</v>
      </c>
      <c r="H36" s="84">
        <v>5.8185750000000001</v>
      </c>
      <c r="I36" s="84">
        <v>-32.755769999999998</v>
      </c>
      <c r="J36" s="178"/>
      <c r="K36" s="263">
        <v>677.94095800000002</v>
      </c>
      <c r="L36" s="263">
        <v>-35.405769999999997</v>
      </c>
      <c r="M36" s="263">
        <v>5.8185750000000001</v>
      </c>
      <c r="N36" s="263">
        <v>-32.755769999999998</v>
      </c>
      <c r="O36" s="258"/>
      <c r="P36" s="258"/>
      <c r="Q36" s="258"/>
      <c r="R36" s="258"/>
    </row>
    <row r="37" spans="1:25" ht="13.5" customHeight="1" x14ac:dyDescent="0.2">
      <c r="A37" s="253" t="s">
        <v>135</v>
      </c>
      <c r="B37" s="94">
        <v>-2058</v>
      </c>
      <c r="C37" s="94">
        <v>-421</v>
      </c>
      <c r="D37" s="299">
        <v>-376.13193999999999</v>
      </c>
      <c r="E37" s="299">
        <v>-247.09715399999999</v>
      </c>
      <c r="F37" s="299">
        <v>-134.30012099999999</v>
      </c>
      <c r="G37" s="370">
        <v>0</v>
      </c>
      <c r="H37" s="371">
        <f>I37-G37</f>
        <v>-24.215281000000001</v>
      </c>
      <c r="I37" s="371">
        <v>-24.215281000000001</v>
      </c>
      <c r="J37" s="372">
        <v>-247.09715399999999</v>
      </c>
      <c r="K37" s="373">
        <v>-134.30012099999999</v>
      </c>
      <c r="L37" s="373">
        <v>0</v>
      </c>
      <c r="M37" s="373">
        <f>N37-L37</f>
        <v>-24.215281000000001</v>
      </c>
      <c r="N37" s="373">
        <v>-24.215281000000001</v>
      </c>
      <c r="O37" s="258"/>
      <c r="P37" s="84"/>
      <c r="Q37" s="258"/>
      <c r="R37" s="258"/>
    </row>
    <row r="38" spans="1:25" x14ac:dyDescent="0.2">
      <c r="A38" s="253" t="s">
        <v>136</v>
      </c>
      <c r="B38" s="94">
        <v>792</v>
      </c>
      <c r="C38" s="94">
        <v>8413.6911257499996</v>
      </c>
      <c r="D38" s="299">
        <v>1681.69075724</v>
      </c>
      <c r="E38" s="299">
        <v>2789.9699768400001</v>
      </c>
      <c r="F38" s="263">
        <v>4742.9125869</v>
      </c>
      <c r="G38" s="84">
        <v>529.17022757999996</v>
      </c>
      <c r="H38" s="84">
        <v>950.19474504000004</v>
      </c>
      <c r="I38" s="84">
        <v>2648.2488323799998</v>
      </c>
      <c r="J38" s="178">
        <v>2039.7226970700001</v>
      </c>
      <c r="K38" s="263">
        <v>4013.81238252</v>
      </c>
      <c r="L38" s="263">
        <v>2443.39986851</v>
      </c>
      <c r="M38" s="263">
        <v>918.33545417000005</v>
      </c>
      <c r="N38" s="263">
        <v>3319.80339658</v>
      </c>
      <c r="O38" s="258"/>
      <c r="P38" s="128"/>
      <c r="Q38" s="258"/>
      <c r="R38" s="258"/>
    </row>
    <row r="39" spans="1:25" ht="13.5" customHeight="1" x14ac:dyDescent="0.2">
      <c r="A39" s="253" t="s">
        <v>137</v>
      </c>
      <c r="B39" s="94">
        <v>-15</v>
      </c>
      <c r="C39" s="94">
        <v>36.741230000000002</v>
      </c>
      <c r="D39" s="299">
        <v>28.957799999999999</v>
      </c>
      <c r="E39" s="299">
        <v>32.418419</v>
      </c>
      <c r="F39" s="263">
        <v>84.420760999999999</v>
      </c>
      <c r="G39" s="84">
        <v>14.860277</v>
      </c>
      <c r="H39" s="84">
        <v>33.192382000000002</v>
      </c>
      <c r="I39" s="84">
        <v>84.522737000000006</v>
      </c>
      <c r="J39" s="178">
        <v>32.418419</v>
      </c>
      <c r="K39" s="263">
        <v>84.420760999999999</v>
      </c>
      <c r="L39" s="263">
        <v>14.860277</v>
      </c>
      <c r="M39" s="263">
        <v>33.192382000000002</v>
      </c>
      <c r="N39" s="263">
        <v>84.522737000000006</v>
      </c>
      <c r="O39" s="258"/>
      <c r="P39" s="258"/>
      <c r="Q39" s="258"/>
      <c r="R39" s="258"/>
    </row>
    <row r="40" spans="1:25" x14ac:dyDescent="0.2">
      <c r="A40" s="253" t="s">
        <v>138</v>
      </c>
      <c r="B40" s="94">
        <v>80</v>
      </c>
      <c r="C40" s="94">
        <v>12.576736785</v>
      </c>
      <c r="D40" s="299">
        <v>-45.901839410009998</v>
      </c>
      <c r="E40" s="299">
        <v>135.3600026</v>
      </c>
      <c r="F40" s="263">
        <v>123.2951498</v>
      </c>
      <c r="G40" s="84">
        <v>-9.5225259999999992</v>
      </c>
      <c r="H40" s="84">
        <v>-1.7763199999999999</v>
      </c>
      <c r="I40" s="84">
        <v>-49.850963960000001</v>
      </c>
      <c r="J40" s="178">
        <v>135.36000250399999</v>
      </c>
      <c r="K40" s="263">
        <v>123.29514974999999</v>
      </c>
      <c r="L40" s="263">
        <v>-9.5225259999999992</v>
      </c>
      <c r="M40" s="263">
        <v>-1.7763199999999999</v>
      </c>
      <c r="N40" s="263">
        <v>-49.850963960000001</v>
      </c>
      <c r="O40" s="258"/>
      <c r="P40" s="128"/>
      <c r="Q40" s="258"/>
      <c r="R40" s="258"/>
    </row>
    <row r="41" spans="1:25" x14ac:dyDescent="0.2">
      <c r="A41" s="253" t="s">
        <v>139</v>
      </c>
      <c r="B41" s="94">
        <v>115</v>
      </c>
      <c r="C41" s="94">
        <v>140.29371660999999</v>
      </c>
      <c r="D41" s="299">
        <v>30.245429600000001</v>
      </c>
      <c r="E41" s="299"/>
      <c r="F41" s="263"/>
      <c r="G41" s="84"/>
      <c r="H41" s="84"/>
      <c r="I41" s="84"/>
      <c r="J41" s="178"/>
      <c r="K41" s="263"/>
      <c r="L41" s="263"/>
      <c r="M41" s="263"/>
      <c r="N41" s="263"/>
      <c r="O41" s="258"/>
      <c r="P41" s="258"/>
      <c r="Q41" s="258"/>
      <c r="R41" s="258"/>
    </row>
    <row r="42" spans="1:25" x14ac:dyDescent="0.2">
      <c r="A42" s="279" t="s">
        <v>140</v>
      </c>
      <c r="B42" s="94">
        <v>163</v>
      </c>
      <c r="C42" s="94">
        <v>3713.4361136799998</v>
      </c>
      <c r="D42" s="299">
        <v>-798.97705311000004</v>
      </c>
      <c r="E42" s="299">
        <v>1656.65117846</v>
      </c>
      <c r="F42" s="263">
        <v>7810.4874056299996</v>
      </c>
      <c r="G42" s="84">
        <v>2832.5230915799998</v>
      </c>
      <c r="H42" s="84">
        <v>365.39333276999997</v>
      </c>
      <c r="I42" s="84">
        <v>6555.7667701600003</v>
      </c>
      <c r="J42" s="178">
        <v>1301.4009498299999</v>
      </c>
      <c r="K42" s="263">
        <v>4734.14378597</v>
      </c>
      <c r="L42" s="263">
        <v>2801.67237673</v>
      </c>
      <c r="M42" s="263">
        <v>52.670736179999999</v>
      </c>
      <c r="N42" s="263">
        <v>5981.19813196</v>
      </c>
      <c r="O42" s="258"/>
      <c r="P42" s="258"/>
      <c r="Q42" s="258"/>
      <c r="R42" s="258"/>
    </row>
    <row r="43" spans="1:25" x14ac:dyDescent="0.2">
      <c r="A43" s="253" t="s">
        <v>141</v>
      </c>
      <c r="B43" s="94">
        <v>123</v>
      </c>
      <c r="C43" s="94">
        <v>363.43933088</v>
      </c>
      <c r="D43" s="299">
        <v>-1808.7224952199999</v>
      </c>
      <c r="E43" s="299">
        <v>-294.13198756999998</v>
      </c>
      <c r="F43" s="263">
        <v>22.948288590000001</v>
      </c>
      <c r="G43" s="84">
        <v>9.3424531799999997</v>
      </c>
      <c r="H43" s="84">
        <v>-0.67842599999999997</v>
      </c>
      <c r="I43" s="84">
        <v>7.3116281799999996</v>
      </c>
      <c r="J43" s="178">
        <v>0.80036172000000005</v>
      </c>
      <c r="K43" s="263">
        <v>22.948288590000001</v>
      </c>
      <c r="L43" s="263">
        <v>9.3424531799999997</v>
      </c>
      <c r="M43" s="263">
        <v>-0.67842599999999997</v>
      </c>
      <c r="N43" s="263">
        <v>7.3116281799999996</v>
      </c>
      <c r="O43" s="258"/>
      <c r="P43" s="258"/>
      <c r="Q43" s="258"/>
      <c r="R43" s="258"/>
    </row>
    <row r="44" spans="1:25" x14ac:dyDescent="0.2">
      <c r="A44" s="253" t="s">
        <v>142</v>
      </c>
      <c r="B44" s="94">
        <v>-2</v>
      </c>
      <c r="C44" s="94">
        <v>-933.07392595995998</v>
      </c>
      <c r="D44" s="299">
        <v>-482.57290139000003</v>
      </c>
      <c r="E44" s="299">
        <v>-475.74614181999999</v>
      </c>
      <c r="F44" s="263">
        <v>-522.04046244999995</v>
      </c>
      <c r="G44" s="84">
        <v>-67.988067020000003</v>
      </c>
      <c r="H44" s="84">
        <v>-25.138092480000001</v>
      </c>
      <c r="I44" s="84">
        <v>-51.970886380000003</v>
      </c>
      <c r="J44" s="178">
        <v>-475.74614189200003</v>
      </c>
      <c r="K44" s="263">
        <v>-522.04046246999997</v>
      </c>
      <c r="L44" s="263">
        <v>-67.988066997000004</v>
      </c>
      <c r="M44" s="263">
        <v>-25.13809251</v>
      </c>
      <c r="N44" s="263">
        <v>-51.970886387</v>
      </c>
      <c r="O44" s="258"/>
      <c r="P44" s="258"/>
      <c r="Q44" s="258"/>
      <c r="R44" s="258"/>
    </row>
    <row r="45" spans="1:25" x14ac:dyDescent="0.2">
      <c r="A45" s="253" t="s">
        <v>143</v>
      </c>
      <c r="B45" s="94">
        <v>2275</v>
      </c>
      <c r="C45" s="86">
        <v>2466.8635735678276</v>
      </c>
      <c r="D45" s="137">
        <v>806.48573421553601</v>
      </c>
      <c r="E45" s="137">
        <v>-683.12979499999994</v>
      </c>
      <c r="F45" s="137">
        <v>-111.392325</v>
      </c>
      <c r="G45" s="84">
        <v>138.73978600000001</v>
      </c>
      <c r="H45" s="84">
        <v>229.75115299999999</v>
      </c>
      <c r="I45" s="84">
        <v>1376.1907040000001</v>
      </c>
      <c r="J45" s="178">
        <v>-543.09000700000001</v>
      </c>
      <c r="K45" s="263">
        <v>-41.967866000000001</v>
      </c>
      <c r="L45" s="263">
        <v>138.73978600000001</v>
      </c>
      <c r="M45" s="263">
        <v>229.75115299999999</v>
      </c>
      <c r="N45" s="263">
        <v>1376.1908040000001</v>
      </c>
      <c r="O45" s="258"/>
      <c r="P45" s="258"/>
      <c r="Q45" s="258"/>
      <c r="R45" s="258"/>
      <c r="S45" s="250"/>
    </row>
    <row r="46" spans="1:25" s="105" customFormat="1" x14ac:dyDescent="0.2">
      <c r="A46" s="58" t="s">
        <v>156</v>
      </c>
      <c r="B46" s="266">
        <v>55552</v>
      </c>
      <c r="C46" s="266">
        <v>62584.044424717031</v>
      </c>
      <c r="D46" s="266">
        <v>47225.713567807958</v>
      </c>
      <c r="E46" s="266">
        <v>43371.66325028288</v>
      </c>
      <c r="F46" s="266">
        <v>83910.074560291541</v>
      </c>
      <c r="G46" s="266">
        <f>SUM(G4:G45)-G37</f>
        <v>10897.149820684483</v>
      </c>
      <c r="H46" s="266">
        <f>SUM(H4:H45)-H37</f>
        <v>5500.56883214353</v>
      </c>
      <c r="I46" s="266">
        <f>SUM(I4:I45)-I37</f>
        <v>37019.841899953957</v>
      </c>
      <c r="J46" s="266">
        <v>40171.491307790777</v>
      </c>
      <c r="K46" s="266">
        <v>74497.841146661376</v>
      </c>
      <c r="L46" s="266">
        <f>SUM(L4:L45)-L37</f>
        <v>10787.690403875005</v>
      </c>
      <c r="M46" s="266">
        <f t="shared" ref="M46:N46" si="0">SUM(M4:M45)-M37</f>
        <v>4103.1902473150258</v>
      </c>
      <c r="N46" s="266">
        <f t="shared" si="0"/>
        <v>29904.558417141212</v>
      </c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</row>
    <row r="47" spans="1:25" s="104" customFormat="1" x14ac:dyDescent="0.2">
      <c r="A47" s="59" t="s">
        <v>157</v>
      </c>
      <c r="B47" s="60">
        <v>53494</v>
      </c>
      <c r="C47" s="60">
        <v>62163.044424717031</v>
      </c>
      <c r="D47" s="60">
        <v>46849.581627807958</v>
      </c>
      <c r="E47" s="60">
        <v>43124.566096282877</v>
      </c>
      <c r="F47" s="60">
        <v>83775.774439291548</v>
      </c>
      <c r="G47" s="60">
        <v>9552.9361778310868</v>
      </c>
      <c r="H47" s="60">
        <f>SUM(H4:H45)</f>
        <v>5476.3535511435302</v>
      </c>
      <c r="I47" s="60">
        <f>SUM(I4:I45)</f>
        <v>36995.62661895396</v>
      </c>
      <c r="J47" s="60">
        <v>39924.394153790774</v>
      </c>
      <c r="K47" s="60">
        <v>74363.541025661383</v>
      </c>
      <c r="L47" s="60">
        <f>SUM(L4:L45)</f>
        <v>10787.690403875005</v>
      </c>
      <c r="M47" s="60">
        <f t="shared" ref="M47:N47" si="1">SUM(M4:M45)</f>
        <v>4078.974966315026</v>
      </c>
      <c r="N47" s="60">
        <f t="shared" si="1"/>
        <v>29880.343136141211</v>
      </c>
      <c r="O47" s="212"/>
      <c r="P47" s="212"/>
      <c r="Q47" s="212"/>
      <c r="R47" s="212"/>
      <c r="S47" s="258"/>
      <c r="T47" s="258"/>
      <c r="U47" s="258"/>
      <c r="V47" s="258"/>
      <c r="W47" s="258"/>
      <c r="X47" s="258"/>
      <c r="Y47" s="258"/>
    </row>
    <row r="48" spans="1:25" s="104" customFormat="1" x14ac:dyDescent="0.2">
      <c r="A48" s="237" t="s">
        <v>86</v>
      </c>
      <c r="B48" s="128"/>
      <c r="C48" s="128"/>
      <c r="D48" s="129"/>
      <c r="E48" s="129"/>
      <c r="F48" s="129"/>
      <c r="G48" s="129"/>
      <c r="H48" s="129"/>
      <c r="I48" s="107"/>
      <c r="J48" s="250"/>
      <c r="K48" s="250"/>
      <c r="L48" s="250"/>
      <c r="M48" s="258"/>
      <c r="N48" s="258"/>
      <c r="O48" s="212"/>
      <c r="P48" s="212"/>
      <c r="Q48" s="212"/>
      <c r="R48" s="212"/>
      <c r="S48" s="258"/>
      <c r="T48" s="258"/>
      <c r="U48" s="258"/>
      <c r="V48" s="258"/>
      <c r="W48" s="258"/>
      <c r="X48" s="258"/>
      <c r="Y48" s="258"/>
    </row>
    <row r="49" spans="1:25" s="104" customFormat="1" x14ac:dyDescent="0.2">
      <c r="A49" s="130"/>
      <c r="B49" s="130"/>
      <c r="C49" s="130"/>
      <c r="D49" s="130"/>
      <c r="E49" s="130"/>
      <c r="F49" s="130"/>
      <c r="G49" s="130"/>
      <c r="H49" s="131"/>
      <c r="I49" s="128"/>
      <c r="J49" s="258"/>
      <c r="K49" s="258"/>
      <c r="L49" s="258"/>
      <c r="M49" s="258"/>
      <c r="N49" s="258"/>
      <c r="S49" s="258"/>
      <c r="T49" s="258"/>
      <c r="U49" s="258"/>
      <c r="V49" s="258"/>
      <c r="W49" s="258"/>
      <c r="X49" s="258"/>
      <c r="Y49" s="258"/>
    </row>
    <row r="50" spans="1:25" s="104" customFormat="1" x14ac:dyDescent="0.2">
      <c r="A50" s="212"/>
      <c r="B50" s="134"/>
      <c r="C50" s="134"/>
      <c r="D50" s="134"/>
      <c r="E50" s="134"/>
      <c r="F50" s="134"/>
      <c r="G50" s="134"/>
      <c r="H50" s="212"/>
      <c r="I50" s="212"/>
      <c r="J50" s="212"/>
      <c r="K50" s="212"/>
      <c r="L50" s="212"/>
      <c r="M50" s="212"/>
      <c r="N50" s="212"/>
      <c r="S50" s="258"/>
      <c r="T50" s="258"/>
      <c r="U50" s="258"/>
      <c r="V50" s="258"/>
      <c r="W50" s="258"/>
      <c r="X50" s="258"/>
      <c r="Y50" s="258"/>
    </row>
    <row r="51" spans="1:25" s="104" customFormat="1" x14ac:dyDescent="0.2">
      <c r="A51" s="212"/>
      <c r="B51" s="212"/>
      <c r="C51" s="133"/>
      <c r="D51" s="133"/>
      <c r="E51" s="134"/>
      <c r="F51" s="134"/>
      <c r="G51" s="134"/>
      <c r="H51" s="212"/>
      <c r="I51" s="212"/>
      <c r="J51" s="212"/>
      <c r="K51" s="212"/>
      <c r="L51" s="212"/>
      <c r="M51" s="212"/>
      <c r="N51" s="212"/>
      <c r="S51" s="258"/>
      <c r="T51" s="258"/>
      <c r="U51" s="258"/>
      <c r="V51" s="258"/>
      <c r="W51" s="258"/>
      <c r="X51" s="258"/>
      <c r="Y51" s="258"/>
    </row>
    <row r="52" spans="1:25" s="104" customFormat="1" x14ac:dyDescent="0.2">
      <c r="A52" s="212"/>
      <c r="B52" s="212"/>
      <c r="C52" s="133"/>
      <c r="D52" s="133"/>
      <c r="E52" s="133"/>
      <c r="F52" s="133"/>
      <c r="G52" s="133"/>
      <c r="H52" s="212"/>
      <c r="I52" s="212"/>
      <c r="J52" s="212"/>
      <c r="K52" s="212"/>
      <c r="L52" s="212"/>
      <c r="M52" s="212"/>
      <c r="N52" s="212"/>
      <c r="S52" s="258"/>
      <c r="T52" s="258"/>
      <c r="U52" s="258"/>
      <c r="V52" s="258"/>
      <c r="W52" s="258"/>
      <c r="X52" s="258"/>
      <c r="Y52" s="258"/>
    </row>
    <row r="53" spans="1:25" s="104" customFormat="1" x14ac:dyDescent="0.2">
      <c r="A53" s="212"/>
      <c r="B53" s="212"/>
      <c r="C53" s="133"/>
      <c r="D53" s="133"/>
      <c r="E53" s="134"/>
      <c r="F53" s="134"/>
      <c r="G53" s="133"/>
      <c r="H53" s="212"/>
      <c r="I53" s="212"/>
      <c r="J53" s="212"/>
      <c r="K53" s="212"/>
      <c r="L53" s="212"/>
      <c r="M53" s="212"/>
      <c r="N53" s="212"/>
      <c r="S53" s="258"/>
      <c r="T53" s="258"/>
      <c r="U53" s="258"/>
      <c r="V53" s="258"/>
      <c r="W53" s="258"/>
      <c r="X53" s="258"/>
      <c r="Y53" s="258"/>
    </row>
    <row r="54" spans="1:25" s="104" customFormat="1" x14ac:dyDescent="0.2">
      <c r="A54" s="212"/>
      <c r="B54" s="212"/>
      <c r="C54" s="133"/>
      <c r="D54" s="133"/>
      <c r="E54" s="133"/>
      <c r="F54" s="133"/>
      <c r="G54" s="133"/>
      <c r="H54" s="137"/>
      <c r="I54" s="137"/>
      <c r="J54" s="212"/>
      <c r="K54" s="212"/>
      <c r="L54" s="212"/>
      <c r="M54" s="137"/>
      <c r="N54" s="137"/>
      <c r="S54" s="258"/>
      <c r="T54" s="258"/>
      <c r="U54" s="258"/>
      <c r="V54" s="258"/>
      <c r="W54" s="258"/>
      <c r="X54" s="258"/>
      <c r="Y54" s="258"/>
    </row>
    <row r="55" spans="1:25" s="104" customFormat="1" x14ac:dyDescent="0.2">
      <c r="A55" s="212"/>
      <c r="B55" s="212"/>
      <c r="C55" s="133"/>
      <c r="D55" s="133"/>
      <c r="E55" s="133"/>
      <c r="F55" s="133"/>
      <c r="G55" s="133"/>
      <c r="H55" s="212"/>
      <c r="I55" s="212"/>
      <c r="J55" s="212"/>
      <c r="K55" s="212"/>
      <c r="L55" s="212"/>
      <c r="M55" s="212"/>
      <c r="N55" s="212"/>
      <c r="S55" s="258"/>
      <c r="T55" s="258"/>
      <c r="U55" s="258"/>
      <c r="V55" s="258"/>
      <c r="W55" s="258"/>
      <c r="X55" s="258"/>
      <c r="Y55" s="258"/>
    </row>
    <row r="56" spans="1:25" s="104" customFormat="1" x14ac:dyDescent="0.2">
      <c r="A56" s="212"/>
      <c r="B56" s="212"/>
      <c r="C56" s="133"/>
      <c r="D56" s="133"/>
      <c r="E56" s="133"/>
      <c r="F56" s="133"/>
      <c r="G56" s="133"/>
      <c r="H56" s="130"/>
      <c r="I56" s="130"/>
      <c r="J56" s="212"/>
      <c r="K56" s="212"/>
      <c r="L56" s="212"/>
      <c r="M56" s="130"/>
      <c r="N56" s="130"/>
      <c r="S56" s="258"/>
      <c r="T56" s="258"/>
      <c r="U56" s="258"/>
      <c r="V56" s="258"/>
      <c r="W56" s="258"/>
      <c r="X56" s="258"/>
      <c r="Y56" s="258"/>
    </row>
    <row r="57" spans="1:25" s="104" customFormat="1" x14ac:dyDescent="0.2">
      <c r="A57" s="212"/>
      <c r="B57" s="212"/>
      <c r="C57" s="133"/>
      <c r="D57" s="133"/>
      <c r="E57" s="133"/>
      <c r="F57" s="133"/>
      <c r="G57" s="133"/>
      <c r="H57" s="136"/>
      <c r="I57" s="136"/>
      <c r="J57" s="212"/>
      <c r="K57" s="212"/>
      <c r="L57" s="212"/>
      <c r="M57" s="212"/>
      <c r="N57" s="212"/>
      <c r="S57" s="258"/>
      <c r="T57" s="258"/>
      <c r="U57" s="258"/>
      <c r="V57" s="258"/>
      <c r="W57" s="258"/>
      <c r="X57" s="258"/>
      <c r="Y57" s="258"/>
    </row>
    <row r="58" spans="1:25" s="104" customFormat="1" x14ac:dyDescent="0.2">
      <c r="A58" s="212"/>
      <c r="B58" s="212"/>
      <c r="C58" s="133"/>
      <c r="D58" s="133"/>
      <c r="E58" s="133"/>
      <c r="F58" s="133"/>
      <c r="G58" s="133"/>
      <c r="H58" s="136"/>
      <c r="I58" s="136"/>
      <c r="J58" s="212"/>
      <c r="K58" s="212"/>
      <c r="L58" s="212"/>
      <c r="M58" s="212"/>
      <c r="N58" s="212"/>
      <c r="S58" s="258"/>
      <c r="T58" s="258"/>
      <c r="U58" s="258"/>
      <c r="V58" s="258"/>
      <c r="W58" s="258"/>
      <c r="X58" s="258"/>
      <c r="Y58" s="258"/>
    </row>
    <row r="59" spans="1:25" s="104" customFormat="1" x14ac:dyDescent="0.2">
      <c r="A59" s="212"/>
      <c r="B59" s="212"/>
      <c r="C59" s="133"/>
      <c r="D59" s="133"/>
      <c r="E59" s="133"/>
      <c r="F59" s="133"/>
      <c r="G59" s="133"/>
      <c r="H59" s="135"/>
      <c r="I59" s="136"/>
      <c r="J59" s="212"/>
      <c r="K59" s="212"/>
      <c r="L59" s="212"/>
      <c r="M59" s="212"/>
      <c r="N59" s="212"/>
      <c r="S59" s="258"/>
      <c r="T59" s="258"/>
      <c r="U59" s="258"/>
      <c r="V59" s="258"/>
      <c r="W59" s="258"/>
      <c r="X59" s="258"/>
      <c r="Y59" s="258"/>
    </row>
    <row r="60" spans="1:25" s="104" customFormat="1" x14ac:dyDescent="0.2">
      <c r="A60" s="212"/>
      <c r="B60" s="212"/>
      <c r="C60" s="133"/>
      <c r="D60" s="133"/>
      <c r="E60" s="133"/>
      <c r="F60" s="133"/>
      <c r="G60" s="133"/>
      <c r="H60" s="136"/>
      <c r="I60" s="136"/>
      <c r="J60" s="212"/>
      <c r="K60" s="212"/>
      <c r="L60" s="212"/>
      <c r="M60" s="212"/>
      <c r="N60" s="212"/>
      <c r="S60" s="258"/>
      <c r="T60" s="258"/>
      <c r="U60" s="258"/>
      <c r="V60" s="258"/>
      <c r="W60" s="258"/>
      <c r="X60" s="258"/>
      <c r="Y60" s="258"/>
    </row>
    <row r="61" spans="1:25" s="104" customFormat="1" x14ac:dyDescent="0.2">
      <c r="A61" s="212"/>
      <c r="B61" s="212"/>
      <c r="C61" s="133"/>
      <c r="D61" s="133"/>
      <c r="E61" s="133"/>
      <c r="F61" s="133"/>
      <c r="G61" s="133"/>
      <c r="H61" s="136"/>
      <c r="I61" s="136"/>
      <c r="J61" s="212"/>
      <c r="K61" s="212"/>
      <c r="L61" s="212"/>
      <c r="M61" s="212"/>
      <c r="N61" s="212"/>
      <c r="S61" s="258"/>
      <c r="T61" s="258"/>
      <c r="U61" s="258"/>
      <c r="V61" s="258"/>
      <c r="W61" s="258"/>
      <c r="X61" s="258"/>
      <c r="Y61" s="258"/>
    </row>
    <row r="62" spans="1:25" s="104" customFormat="1" x14ac:dyDescent="0.2">
      <c r="A62" s="212"/>
      <c r="B62" s="212"/>
      <c r="C62" s="133"/>
      <c r="D62" s="133"/>
      <c r="E62" s="133"/>
      <c r="F62" s="133"/>
      <c r="G62" s="133"/>
      <c r="H62" s="136"/>
      <c r="I62" s="136"/>
      <c r="J62" s="212"/>
      <c r="K62" s="212"/>
      <c r="L62" s="212"/>
      <c r="M62" s="212"/>
      <c r="N62" s="212"/>
      <c r="S62" s="258"/>
      <c r="T62" s="258"/>
      <c r="U62" s="258"/>
      <c r="V62" s="258"/>
      <c r="W62" s="258"/>
      <c r="X62" s="258"/>
      <c r="Y62" s="258"/>
    </row>
    <row r="63" spans="1:25" s="104" customFormat="1" x14ac:dyDescent="0.2">
      <c r="A63" s="212"/>
      <c r="B63" s="212"/>
      <c r="C63" s="133"/>
      <c r="D63" s="133"/>
      <c r="E63" s="133"/>
      <c r="F63" s="133"/>
      <c r="G63" s="133"/>
      <c r="H63" s="136"/>
      <c r="I63" s="136"/>
      <c r="J63" s="212"/>
      <c r="K63" s="212"/>
      <c r="L63" s="212"/>
      <c r="M63" s="212"/>
      <c r="N63" s="212"/>
      <c r="S63" s="258"/>
      <c r="T63" s="258"/>
      <c r="U63" s="258"/>
      <c r="V63" s="258"/>
      <c r="W63" s="258"/>
      <c r="X63" s="258"/>
      <c r="Y63" s="258"/>
    </row>
    <row r="64" spans="1:25" s="104" customFormat="1" x14ac:dyDescent="0.2">
      <c r="A64" s="212"/>
      <c r="B64" s="212"/>
      <c r="C64" s="133"/>
      <c r="D64" s="133"/>
      <c r="E64" s="133"/>
      <c r="F64" s="133"/>
      <c r="G64" s="133"/>
      <c r="H64" s="136"/>
      <c r="I64" s="136"/>
      <c r="J64" s="212"/>
      <c r="K64" s="212"/>
      <c r="L64" s="212"/>
      <c r="M64" s="212"/>
      <c r="N64" s="212"/>
      <c r="S64" s="258"/>
      <c r="T64" s="258"/>
      <c r="U64" s="258"/>
      <c r="V64" s="258"/>
      <c r="W64" s="258"/>
      <c r="X64" s="258"/>
      <c r="Y64" s="258"/>
    </row>
    <row r="65" spans="3:25" s="104" customFormat="1" x14ac:dyDescent="0.2">
      <c r="C65" s="133"/>
      <c r="D65" s="133"/>
      <c r="E65" s="133"/>
      <c r="F65" s="133"/>
      <c r="G65" s="133"/>
      <c r="H65" s="136"/>
      <c r="I65" s="136"/>
      <c r="K65" s="212"/>
      <c r="S65" s="258"/>
      <c r="T65" s="258"/>
      <c r="U65" s="258"/>
      <c r="V65" s="258"/>
      <c r="W65" s="258"/>
      <c r="X65" s="258"/>
      <c r="Y65" s="258"/>
    </row>
    <row r="66" spans="3:25" s="104" customFormat="1" x14ac:dyDescent="0.2">
      <c r="C66" s="133"/>
      <c r="D66" s="133"/>
      <c r="E66" s="133"/>
      <c r="F66" s="133"/>
      <c r="G66" s="133"/>
      <c r="H66" s="136"/>
      <c r="I66" s="136"/>
      <c r="K66" s="212"/>
      <c r="S66" s="258"/>
      <c r="T66" s="258"/>
      <c r="U66" s="258"/>
      <c r="V66" s="258"/>
      <c r="W66" s="258"/>
      <c r="X66" s="258"/>
      <c r="Y66" s="258"/>
    </row>
    <row r="67" spans="3:25" s="104" customFormat="1" x14ac:dyDescent="0.2">
      <c r="C67" s="133"/>
      <c r="D67" s="133"/>
      <c r="E67" s="133"/>
      <c r="F67" s="133"/>
      <c r="G67" s="133"/>
      <c r="H67" s="136"/>
      <c r="I67" s="136"/>
      <c r="K67" s="212"/>
      <c r="S67" s="258"/>
      <c r="T67" s="258"/>
      <c r="U67" s="258"/>
      <c r="V67" s="258"/>
      <c r="W67" s="258"/>
      <c r="X67" s="258"/>
      <c r="Y67" s="258"/>
    </row>
    <row r="68" spans="3:25" s="104" customFormat="1" x14ac:dyDescent="0.2">
      <c r="C68" s="133"/>
      <c r="D68" s="133"/>
      <c r="E68" s="133"/>
      <c r="F68" s="133"/>
      <c r="G68" s="133"/>
      <c r="H68" s="136"/>
      <c r="I68" s="136"/>
      <c r="K68" s="212"/>
      <c r="S68" s="258"/>
      <c r="T68" s="258"/>
      <c r="U68" s="258"/>
      <c r="V68" s="258"/>
      <c r="W68" s="258"/>
      <c r="X68" s="258"/>
      <c r="Y68" s="258"/>
    </row>
    <row r="69" spans="3:25" s="104" customFormat="1" x14ac:dyDescent="0.2">
      <c r="C69" s="133"/>
      <c r="D69" s="133"/>
      <c r="E69" s="133"/>
      <c r="F69" s="133"/>
      <c r="G69" s="133"/>
      <c r="H69" s="136"/>
      <c r="I69" s="136"/>
      <c r="K69" s="212"/>
      <c r="S69" s="258"/>
      <c r="T69" s="258"/>
      <c r="U69" s="258"/>
      <c r="V69" s="258"/>
      <c r="W69" s="258"/>
      <c r="X69" s="258"/>
      <c r="Y69" s="258"/>
    </row>
    <row r="70" spans="3:25" s="104" customFormat="1" x14ac:dyDescent="0.2">
      <c r="C70" s="133"/>
      <c r="D70" s="133"/>
      <c r="E70" s="133"/>
      <c r="F70" s="133"/>
      <c r="G70" s="133"/>
      <c r="H70" s="136"/>
      <c r="I70" s="136"/>
      <c r="K70" s="212"/>
      <c r="S70" s="258"/>
      <c r="T70" s="258"/>
      <c r="U70" s="258"/>
      <c r="V70" s="258"/>
      <c r="W70" s="258"/>
      <c r="X70" s="258"/>
      <c r="Y70" s="258"/>
    </row>
    <row r="71" spans="3:25" s="104" customFormat="1" x14ac:dyDescent="0.2">
      <c r="C71" s="133"/>
      <c r="D71" s="133"/>
      <c r="E71" s="133"/>
      <c r="F71" s="133"/>
      <c r="G71" s="133"/>
      <c r="H71" s="136"/>
      <c r="I71" s="136"/>
      <c r="K71" s="212"/>
      <c r="S71" s="258"/>
      <c r="T71" s="258"/>
      <c r="U71" s="258"/>
      <c r="V71" s="258"/>
      <c r="W71" s="258"/>
      <c r="X71" s="258"/>
      <c r="Y71" s="258"/>
    </row>
    <row r="72" spans="3:25" s="104" customFormat="1" x14ac:dyDescent="0.2">
      <c r="C72" s="133"/>
      <c r="D72" s="133"/>
      <c r="E72" s="133"/>
      <c r="F72" s="133"/>
      <c r="G72" s="133"/>
      <c r="H72" s="136"/>
      <c r="I72" s="136"/>
      <c r="K72" s="212"/>
      <c r="S72" s="258"/>
      <c r="T72" s="258"/>
      <c r="U72" s="258"/>
      <c r="V72" s="258"/>
      <c r="W72" s="258"/>
      <c r="X72" s="258"/>
      <c r="Y72" s="258"/>
    </row>
    <row r="73" spans="3:25" s="104" customFormat="1" x14ac:dyDescent="0.2">
      <c r="C73" s="133"/>
      <c r="D73" s="133"/>
      <c r="E73" s="133"/>
      <c r="F73" s="133"/>
      <c r="G73" s="133"/>
      <c r="H73" s="136"/>
      <c r="I73" s="136"/>
      <c r="K73" s="212"/>
      <c r="S73" s="258"/>
      <c r="T73" s="258"/>
      <c r="U73" s="258"/>
      <c r="V73" s="258"/>
      <c r="W73" s="258"/>
      <c r="X73" s="258"/>
      <c r="Y73" s="258"/>
    </row>
    <row r="74" spans="3:25" s="104" customFormat="1" x14ac:dyDescent="0.2">
      <c r="C74" s="133"/>
      <c r="D74" s="133"/>
      <c r="E74" s="133"/>
      <c r="F74" s="133"/>
      <c r="G74" s="133"/>
      <c r="H74" s="136"/>
      <c r="I74" s="136"/>
      <c r="K74" s="212"/>
      <c r="S74" s="258"/>
      <c r="T74" s="258"/>
      <c r="U74" s="258"/>
      <c r="V74" s="258"/>
      <c r="W74" s="258"/>
      <c r="X74" s="258"/>
      <c r="Y74" s="258"/>
    </row>
    <row r="75" spans="3:25" s="104" customFormat="1" x14ac:dyDescent="0.2">
      <c r="C75" s="133"/>
      <c r="D75" s="133"/>
      <c r="E75" s="133"/>
      <c r="F75" s="133"/>
      <c r="G75" s="133"/>
      <c r="H75" s="136"/>
      <c r="I75" s="136"/>
      <c r="K75" s="212"/>
      <c r="S75" s="258"/>
      <c r="T75" s="258"/>
      <c r="U75" s="258"/>
      <c r="V75" s="258"/>
      <c r="W75" s="258"/>
      <c r="X75" s="258"/>
      <c r="Y75" s="258"/>
    </row>
    <row r="76" spans="3:25" s="104" customFormat="1" x14ac:dyDescent="0.2">
      <c r="C76" s="133"/>
      <c r="D76" s="133"/>
      <c r="E76" s="133"/>
      <c r="F76" s="133"/>
      <c r="G76" s="133"/>
      <c r="H76" s="136"/>
      <c r="I76" s="136"/>
      <c r="K76" s="212"/>
      <c r="S76" s="258"/>
      <c r="T76" s="258"/>
      <c r="U76" s="258"/>
      <c r="V76" s="258"/>
      <c r="W76" s="258"/>
      <c r="X76" s="258"/>
      <c r="Y76" s="258"/>
    </row>
    <row r="77" spans="3:25" s="104" customFormat="1" x14ac:dyDescent="0.2">
      <c r="C77" s="133"/>
      <c r="D77" s="133"/>
      <c r="E77" s="133"/>
      <c r="F77" s="133"/>
      <c r="G77" s="133"/>
      <c r="H77" s="136"/>
      <c r="I77" s="136"/>
      <c r="K77" s="212"/>
      <c r="S77" s="258"/>
      <c r="T77" s="258"/>
      <c r="U77" s="258"/>
      <c r="V77" s="258"/>
      <c r="W77" s="258"/>
      <c r="X77" s="258"/>
      <c r="Y77" s="258"/>
    </row>
    <row r="78" spans="3:25" s="104" customFormat="1" x14ac:dyDescent="0.2">
      <c r="C78" s="133"/>
      <c r="D78" s="133"/>
      <c r="E78" s="133"/>
      <c r="F78" s="133"/>
      <c r="G78" s="133"/>
      <c r="H78" s="136"/>
      <c r="I78" s="136"/>
      <c r="K78" s="212"/>
      <c r="S78" s="258"/>
      <c r="T78" s="258"/>
      <c r="U78" s="258"/>
      <c r="V78" s="258"/>
      <c r="W78" s="258"/>
      <c r="X78" s="258"/>
      <c r="Y78" s="258"/>
    </row>
    <row r="79" spans="3:25" s="104" customFormat="1" x14ac:dyDescent="0.2">
      <c r="C79" s="133"/>
      <c r="D79" s="133"/>
      <c r="E79" s="133"/>
      <c r="F79" s="133"/>
      <c r="G79" s="133"/>
      <c r="H79" s="136"/>
      <c r="I79" s="136"/>
      <c r="K79" s="212"/>
      <c r="S79" s="258"/>
      <c r="T79" s="258"/>
      <c r="U79" s="258"/>
      <c r="V79" s="258"/>
      <c r="W79" s="258"/>
      <c r="X79" s="258"/>
      <c r="Y79" s="258"/>
    </row>
    <row r="80" spans="3:25" s="104" customFormat="1" x14ac:dyDescent="0.2">
      <c r="C80" s="133"/>
      <c r="D80" s="133"/>
      <c r="E80" s="133"/>
      <c r="F80" s="133"/>
      <c r="G80" s="133"/>
      <c r="H80" s="136"/>
      <c r="I80" s="136"/>
      <c r="K80" s="212"/>
      <c r="S80" s="258"/>
      <c r="T80" s="258"/>
      <c r="U80" s="258"/>
      <c r="V80" s="258"/>
      <c r="W80" s="258"/>
      <c r="X80" s="258"/>
      <c r="Y80" s="258"/>
    </row>
    <row r="81" spans="1:25" s="104" customFormat="1" x14ac:dyDescent="0.2">
      <c r="A81" s="212"/>
      <c r="B81" s="212"/>
      <c r="C81" s="133"/>
      <c r="D81" s="133"/>
      <c r="E81" s="133"/>
      <c r="F81" s="133"/>
      <c r="G81" s="133"/>
      <c r="H81" s="136"/>
      <c r="I81" s="136"/>
      <c r="K81" s="212"/>
      <c r="S81" s="258"/>
      <c r="T81" s="258"/>
      <c r="U81" s="258"/>
      <c r="V81" s="258"/>
      <c r="W81" s="258"/>
      <c r="X81" s="258"/>
      <c r="Y81" s="258"/>
    </row>
    <row r="82" spans="1:25" s="104" customFormat="1" x14ac:dyDescent="0.2">
      <c r="A82" s="212"/>
      <c r="B82" s="212"/>
      <c r="C82" s="133"/>
      <c r="D82" s="133"/>
      <c r="E82" s="133"/>
      <c r="F82" s="133"/>
      <c r="G82" s="133"/>
      <c r="H82" s="136"/>
      <c r="I82" s="136"/>
      <c r="K82" s="212"/>
      <c r="S82" s="258"/>
      <c r="T82" s="258"/>
      <c r="U82" s="258"/>
      <c r="V82" s="258"/>
      <c r="W82" s="258"/>
      <c r="X82" s="258"/>
      <c r="Y82" s="258"/>
    </row>
    <row r="83" spans="1:25" s="104" customFormat="1" x14ac:dyDescent="0.2">
      <c r="A83" s="212"/>
      <c r="B83" s="212"/>
      <c r="C83" s="133"/>
      <c r="D83" s="133"/>
      <c r="E83" s="133"/>
      <c r="F83" s="133"/>
      <c r="G83" s="133"/>
      <c r="H83" s="136"/>
      <c r="I83" s="136"/>
      <c r="K83" s="212"/>
      <c r="S83" s="258"/>
      <c r="T83" s="258"/>
      <c r="U83" s="258"/>
      <c r="V83" s="258"/>
      <c r="W83" s="258"/>
      <c r="X83" s="258"/>
      <c r="Y83" s="258"/>
    </row>
    <row r="84" spans="1:25" s="104" customFormat="1" x14ac:dyDescent="0.2">
      <c r="A84" s="212"/>
      <c r="B84" s="212"/>
      <c r="C84" s="133"/>
      <c r="D84" s="133"/>
      <c r="E84" s="133"/>
      <c r="F84" s="133"/>
      <c r="G84" s="133"/>
      <c r="H84" s="136"/>
      <c r="I84" s="136"/>
      <c r="K84" s="212"/>
      <c r="S84" s="258"/>
      <c r="T84" s="258"/>
      <c r="U84" s="258"/>
      <c r="V84" s="258"/>
      <c r="W84" s="258"/>
      <c r="X84" s="258"/>
      <c r="Y84" s="258"/>
    </row>
    <row r="85" spans="1:25" s="104" customFormat="1" x14ac:dyDescent="0.2">
      <c r="A85" s="212"/>
      <c r="B85" s="212"/>
      <c r="C85" s="133"/>
      <c r="D85" s="133"/>
      <c r="E85" s="133"/>
      <c r="F85" s="133"/>
      <c r="G85" s="133"/>
      <c r="H85" s="136"/>
      <c r="I85" s="136"/>
      <c r="K85" s="212"/>
      <c r="S85" s="258"/>
      <c r="T85" s="258"/>
      <c r="U85" s="258"/>
      <c r="V85" s="258"/>
      <c r="W85" s="258"/>
      <c r="X85" s="258"/>
      <c r="Y85" s="258"/>
    </row>
    <row r="86" spans="1:25" s="104" customFormat="1" x14ac:dyDescent="0.2">
      <c r="A86" s="212"/>
      <c r="B86" s="212"/>
      <c r="C86" s="133"/>
      <c r="D86" s="133"/>
      <c r="E86" s="133"/>
      <c r="F86" s="133"/>
      <c r="G86" s="133"/>
      <c r="H86" s="136"/>
      <c r="I86" s="136"/>
      <c r="K86" s="212"/>
      <c r="S86" s="258"/>
      <c r="T86" s="258"/>
      <c r="U86" s="258"/>
      <c r="V86" s="258"/>
      <c r="W86" s="258"/>
      <c r="X86" s="258"/>
      <c r="Y86" s="258"/>
    </row>
    <row r="87" spans="1:25" s="104" customFormat="1" x14ac:dyDescent="0.2">
      <c r="A87" s="390"/>
      <c r="B87" s="391"/>
      <c r="C87" s="391"/>
      <c r="D87" s="347"/>
      <c r="E87" s="347"/>
      <c r="F87" s="349"/>
      <c r="G87" s="347"/>
      <c r="H87" s="347"/>
      <c r="I87" s="136"/>
      <c r="K87" s="212"/>
      <c r="S87" s="258"/>
      <c r="T87" s="258"/>
      <c r="U87" s="258"/>
      <c r="V87" s="258"/>
      <c r="W87" s="258"/>
      <c r="X87" s="258"/>
      <c r="Y87" s="258"/>
    </row>
    <row r="88" spans="1:25" s="104" customFormat="1" x14ac:dyDescent="0.2">
      <c r="A88" s="212"/>
      <c r="B88" s="133"/>
      <c r="C88" s="133"/>
      <c r="D88" s="133"/>
      <c r="E88" s="133"/>
      <c r="F88" s="133"/>
      <c r="G88" s="133"/>
      <c r="H88" s="136"/>
      <c r="I88" s="347"/>
      <c r="K88" s="212"/>
      <c r="S88" s="258"/>
      <c r="T88" s="258"/>
      <c r="U88" s="258"/>
      <c r="V88" s="258"/>
      <c r="W88" s="258"/>
      <c r="X88" s="258"/>
      <c r="Y88" s="258"/>
    </row>
    <row r="89" spans="1:25" s="104" customFormat="1" x14ac:dyDescent="0.2">
      <c r="A89" s="212"/>
      <c r="B89" s="133"/>
      <c r="C89" s="133"/>
      <c r="D89" s="133"/>
      <c r="E89" s="133"/>
      <c r="F89" s="133"/>
      <c r="G89" s="133"/>
      <c r="H89" s="136"/>
      <c r="I89" s="136"/>
      <c r="K89" s="212"/>
      <c r="S89" s="258"/>
      <c r="T89" s="258"/>
      <c r="U89" s="258"/>
      <c r="V89" s="258"/>
      <c r="W89" s="258"/>
      <c r="X89" s="258"/>
      <c r="Y89" s="258"/>
    </row>
    <row r="90" spans="1:25" s="104" customFormat="1" x14ac:dyDescent="0.2">
      <c r="A90" s="212"/>
      <c r="B90" s="133"/>
      <c r="C90" s="133"/>
      <c r="D90" s="133"/>
      <c r="E90" s="133"/>
      <c r="F90" s="133"/>
      <c r="G90" s="133"/>
      <c r="H90" s="136"/>
      <c r="I90" s="136"/>
      <c r="K90" s="212"/>
      <c r="S90" s="258"/>
      <c r="T90" s="258"/>
      <c r="U90" s="258"/>
      <c r="V90" s="258"/>
      <c r="W90" s="258"/>
      <c r="X90" s="258"/>
      <c r="Y90" s="258"/>
    </row>
    <row r="91" spans="1:25" s="104" customFormat="1" x14ac:dyDescent="0.2">
      <c r="A91" s="212"/>
      <c r="B91" s="133"/>
      <c r="C91" s="133"/>
      <c r="D91" s="133"/>
      <c r="E91" s="133"/>
      <c r="F91" s="133"/>
      <c r="G91" s="133"/>
      <c r="H91" s="136"/>
      <c r="I91" s="136"/>
      <c r="K91" s="212"/>
      <c r="S91" s="250"/>
      <c r="T91" s="250"/>
      <c r="U91" s="250"/>
      <c r="V91" s="250"/>
      <c r="W91" s="250"/>
      <c r="X91" s="250"/>
      <c r="Y91" s="250"/>
    </row>
    <row r="92" spans="1:25" s="104" customFormat="1" x14ac:dyDescent="0.2">
      <c r="A92" s="212"/>
      <c r="B92" s="133"/>
      <c r="C92" s="133"/>
      <c r="D92" s="133"/>
      <c r="E92" s="133"/>
      <c r="F92" s="133"/>
      <c r="G92" s="133"/>
      <c r="H92" s="136"/>
      <c r="I92" s="136"/>
      <c r="K92" s="212"/>
      <c r="S92" s="258"/>
      <c r="T92" s="258"/>
      <c r="U92" s="258"/>
      <c r="V92" s="258"/>
      <c r="W92" s="258"/>
      <c r="X92" s="258"/>
      <c r="Y92" s="258"/>
    </row>
    <row r="93" spans="1:25" s="104" customFormat="1" x14ac:dyDescent="0.2">
      <c r="A93" s="212"/>
      <c r="B93" s="133"/>
      <c r="C93" s="133"/>
      <c r="D93" s="133"/>
      <c r="E93" s="133"/>
      <c r="F93" s="133"/>
      <c r="G93" s="133"/>
      <c r="H93" s="136"/>
      <c r="I93" s="136"/>
      <c r="K93" s="212"/>
      <c r="S93" s="258"/>
      <c r="T93" s="258"/>
      <c r="U93" s="258"/>
      <c r="V93" s="258"/>
      <c r="W93" s="258"/>
      <c r="X93" s="258"/>
      <c r="Y93" s="258"/>
    </row>
    <row r="94" spans="1:25" s="104" customFormat="1" x14ac:dyDescent="0.2">
      <c r="A94" s="212"/>
      <c r="B94" s="133"/>
      <c r="C94" s="133"/>
      <c r="D94" s="133"/>
      <c r="E94" s="133"/>
      <c r="F94" s="133"/>
      <c r="G94" s="133"/>
      <c r="H94" s="136"/>
      <c r="I94" s="136"/>
      <c r="K94" s="212"/>
      <c r="S94" s="258"/>
      <c r="T94" s="258"/>
      <c r="U94" s="258"/>
      <c r="V94" s="258"/>
      <c r="W94" s="258"/>
      <c r="X94" s="258"/>
      <c r="Y94" s="258"/>
    </row>
    <row r="95" spans="1:25" s="104" customFormat="1" x14ac:dyDescent="0.2">
      <c r="A95" s="212"/>
      <c r="B95" s="133"/>
      <c r="C95" s="133"/>
      <c r="D95" s="133"/>
      <c r="E95" s="133"/>
      <c r="F95" s="133"/>
      <c r="G95" s="133"/>
      <c r="H95" s="136"/>
      <c r="I95" s="136"/>
      <c r="K95" s="212"/>
      <c r="S95" s="258"/>
      <c r="T95" s="258"/>
      <c r="U95" s="258"/>
      <c r="V95" s="258"/>
      <c r="W95" s="258"/>
      <c r="X95" s="258"/>
      <c r="Y95" s="258"/>
    </row>
    <row r="96" spans="1:25" s="104" customFormat="1" x14ac:dyDescent="0.2">
      <c r="A96" s="212"/>
      <c r="B96" s="133"/>
      <c r="C96" s="133"/>
      <c r="D96" s="133"/>
      <c r="E96" s="133"/>
      <c r="F96" s="133"/>
      <c r="G96" s="133"/>
      <c r="H96" s="136"/>
      <c r="I96" s="136"/>
      <c r="K96" s="212"/>
      <c r="S96" s="258"/>
      <c r="T96" s="258"/>
      <c r="U96" s="258"/>
      <c r="V96" s="258"/>
      <c r="W96" s="258"/>
      <c r="X96" s="258"/>
      <c r="Y96" s="258"/>
    </row>
    <row r="97" spans="1:25" s="104" customFormat="1" x14ac:dyDescent="0.2">
      <c r="A97" s="212"/>
      <c r="B97" s="133"/>
      <c r="C97" s="133"/>
      <c r="D97" s="133"/>
      <c r="E97" s="133"/>
      <c r="F97" s="133"/>
      <c r="G97" s="133"/>
      <c r="H97" s="136"/>
      <c r="I97" s="136"/>
      <c r="J97" s="212"/>
      <c r="K97" s="212"/>
      <c r="L97" s="212"/>
      <c r="M97" s="212"/>
      <c r="N97" s="212"/>
      <c r="O97" s="212"/>
      <c r="P97" s="212"/>
      <c r="Q97" s="212"/>
      <c r="R97" s="212"/>
      <c r="S97" s="258"/>
      <c r="T97" s="258"/>
      <c r="U97" s="258"/>
      <c r="V97" s="258"/>
      <c r="W97" s="258"/>
      <c r="X97" s="258"/>
      <c r="Y97" s="258"/>
    </row>
    <row r="98" spans="1:25" s="10" customFormat="1" x14ac:dyDescent="0.2">
      <c r="A98" s="212"/>
      <c r="B98" s="133"/>
      <c r="C98" s="133"/>
      <c r="D98" s="133"/>
      <c r="E98" s="133"/>
      <c r="F98" s="133"/>
      <c r="G98" s="133"/>
      <c r="H98" s="136"/>
      <c r="I98" s="136"/>
      <c r="J98" s="212"/>
      <c r="K98" s="212"/>
      <c r="L98" s="212"/>
      <c r="M98" s="212"/>
      <c r="N98" s="212"/>
      <c r="O98" s="212"/>
      <c r="P98" s="212"/>
      <c r="Q98" s="212"/>
      <c r="R98" s="212"/>
      <c r="S98" s="258"/>
      <c r="T98" s="258"/>
      <c r="U98" s="258"/>
      <c r="V98" s="258"/>
      <c r="W98" s="258"/>
      <c r="X98" s="258"/>
      <c r="Y98" s="258"/>
    </row>
    <row r="99" spans="1:25" s="10" customFormat="1" x14ac:dyDescent="0.2">
      <c r="A99" s="212"/>
      <c r="B99" s="133"/>
      <c r="C99" s="133"/>
      <c r="D99" s="133"/>
      <c r="E99" s="133"/>
      <c r="F99" s="133"/>
      <c r="G99" s="133"/>
      <c r="H99" s="136"/>
      <c r="I99" s="136"/>
      <c r="J99" s="212"/>
      <c r="K99" s="212"/>
      <c r="L99" s="212"/>
      <c r="M99" s="212"/>
      <c r="N99" s="212"/>
      <c r="O99" s="212"/>
      <c r="P99" s="212"/>
      <c r="Q99" s="212"/>
      <c r="R99" s="212"/>
      <c r="S99" s="258"/>
      <c r="T99" s="258"/>
      <c r="U99" s="258"/>
      <c r="V99" s="258"/>
      <c r="W99" s="258"/>
      <c r="X99" s="258"/>
      <c r="Y99" s="258"/>
    </row>
    <row r="100" spans="1:25" s="10" customFormat="1" x14ac:dyDescent="0.2">
      <c r="A100" s="271"/>
      <c r="B100" s="27"/>
      <c r="C100" s="27"/>
      <c r="D100" s="27"/>
      <c r="E100" s="27"/>
      <c r="F100" s="27"/>
      <c r="G100" s="27"/>
      <c r="H100" s="110"/>
      <c r="I100" s="136"/>
      <c r="J100" s="212"/>
      <c r="K100" s="212"/>
      <c r="L100" s="212"/>
      <c r="M100" s="212"/>
      <c r="N100" s="212"/>
      <c r="O100" s="212"/>
      <c r="P100" s="212"/>
      <c r="Q100" s="212"/>
      <c r="R100" s="212"/>
      <c r="S100" s="258"/>
      <c r="T100" s="258"/>
      <c r="U100" s="258"/>
      <c r="V100" s="258"/>
      <c r="W100" s="258"/>
      <c r="X100" s="258"/>
      <c r="Y100" s="258"/>
    </row>
    <row r="101" spans="1:25" s="10" customFormat="1" x14ac:dyDescent="0.2">
      <c r="A101" s="271"/>
      <c r="B101" s="27"/>
      <c r="C101" s="27"/>
      <c r="D101" s="27"/>
      <c r="E101" s="27"/>
      <c r="F101" s="27"/>
      <c r="G101" s="27"/>
      <c r="H101" s="110"/>
      <c r="I101" s="110"/>
      <c r="J101" s="271"/>
      <c r="K101" s="271"/>
      <c r="L101" s="271"/>
      <c r="M101" s="212"/>
      <c r="N101" s="212"/>
      <c r="O101" s="212"/>
      <c r="P101" s="212"/>
      <c r="Q101" s="212"/>
      <c r="R101" s="212"/>
      <c r="S101" s="258"/>
      <c r="T101" s="258"/>
      <c r="U101" s="258"/>
      <c r="V101" s="258"/>
      <c r="W101" s="258"/>
      <c r="X101" s="258"/>
      <c r="Y101" s="258"/>
    </row>
    <row r="102" spans="1:25" s="10" customFormat="1" x14ac:dyDescent="0.2">
      <c r="A102" s="271"/>
      <c r="B102" s="27"/>
      <c r="C102" s="27"/>
      <c r="D102" s="27"/>
      <c r="E102" s="27"/>
      <c r="F102" s="27"/>
      <c r="G102" s="27"/>
      <c r="H102" s="110"/>
      <c r="I102" s="110"/>
      <c r="J102" s="271"/>
      <c r="K102" s="271"/>
      <c r="L102" s="271"/>
      <c r="M102" s="212"/>
      <c r="N102" s="212"/>
      <c r="O102" s="212"/>
      <c r="P102" s="212"/>
      <c r="Q102" s="212"/>
      <c r="R102" s="212"/>
      <c r="S102" s="258"/>
      <c r="T102" s="258"/>
      <c r="U102" s="258"/>
      <c r="V102" s="258"/>
      <c r="W102" s="258"/>
      <c r="X102" s="258"/>
      <c r="Y102" s="258"/>
    </row>
    <row r="103" spans="1:25" s="10" customFormat="1" x14ac:dyDescent="0.2">
      <c r="A103" s="271"/>
      <c r="B103" s="27"/>
      <c r="C103" s="27"/>
      <c r="D103" s="27"/>
      <c r="E103" s="27"/>
      <c r="F103" s="27"/>
      <c r="G103" s="27"/>
      <c r="H103" s="110"/>
      <c r="I103" s="110"/>
      <c r="J103" s="271"/>
      <c r="K103" s="271"/>
      <c r="L103" s="271"/>
      <c r="M103" s="212"/>
      <c r="N103" s="212"/>
      <c r="O103" s="212"/>
      <c r="P103" s="212"/>
      <c r="Q103" s="212"/>
      <c r="R103" s="212"/>
      <c r="S103" s="258"/>
      <c r="T103" s="258"/>
      <c r="U103" s="258"/>
      <c r="V103" s="258"/>
      <c r="W103" s="258"/>
      <c r="X103" s="258"/>
      <c r="Y103" s="258"/>
    </row>
    <row r="104" spans="1:25" s="10" customFormat="1" x14ac:dyDescent="0.2">
      <c r="A104" s="271"/>
      <c r="B104" s="27"/>
      <c r="C104" s="27"/>
      <c r="D104" s="27"/>
      <c r="E104" s="27"/>
      <c r="F104" s="27"/>
      <c r="G104" s="27"/>
      <c r="H104" s="110"/>
      <c r="I104" s="110"/>
      <c r="J104" s="271"/>
      <c r="K104" s="271"/>
      <c r="L104" s="271"/>
      <c r="M104" s="212"/>
      <c r="N104" s="212"/>
      <c r="O104" s="212"/>
      <c r="P104" s="212"/>
      <c r="Q104" s="212"/>
      <c r="R104" s="212"/>
      <c r="S104" s="258"/>
      <c r="T104" s="258"/>
      <c r="U104" s="258"/>
      <c r="V104" s="258"/>
      <c r="W104" s="258"/>
      <c r="X104" s="258"/>
      <c r="Y104" s="258"/>
    </row>
    <row r="105" spans="1:25" s="10" customFormat="1" x14ac:dyDescent="0.2">
      <c r="A105" s="271"/>
      <c r="B105" s="27"/>
      <c r="C105" s="27"/>
      <c r="D105" s="27"/>
      <c r="E105" s="27"/>
      <c r="F105" s="27"/>
      <c r="G105" s="27"/>
      <c r="H105" s="110"/>
      <c r="I105" s="110"/>
      <c r="J105" s="271"/>
      <c r="K105" s="271"/>
      <c r="L105" s="271"/>
      <c r="M105" s="212"/>
      <c r="N105" s="212"/>
      <c r="O105" s="212"/>
      <c r="P105" s="212"/>
      <c r="Q105" s="212"/>
      <c r="R105" s="212"/>
      <c r="S105" s="258"/>
      <c r="T105" s="258"/>
      <c r="U105" s="258"/>
      <c r="V105" s="258"/>
      <c r="W105" s="258"/>
      <c r="X105" s="258"/>
      <c r="Y105" s="258"/>
    </row>
    <row r="106" spans="1:25" s="10" customFormat="1" x14ac:dyDescent="0.2">
      <c r="A106" s="271"/>
      <c r="B106" s="27"/>
      <c r="C106" s="27"/>
      <c r="D106" s="27"/>
      <c r="E106" s="27"/>
      <c r="F106" s="27"/>
      <c r="G106" s="27"/>
      <c r="H106" s="110"/>
      <c r="I106" s="110"/>
      <c r="J106" s="271"/>
      <c r="K106" s="271"/>
      <c r="L106" s="271"/>
      <c r="M106" s="212"/>
      <c r="N106" s="212"/>
      <c r="O106" s="212"/>
      <c r="P106" s="212"/>
      <c r="Q106" s="212"/>
      <c r="R106" s="212"/>
      <c r="S106" s="258"/>
      <c r="T106" s="258"/>
      <c r="U106" s="258"/>
      <c r="V106" s="258"/>
      <c r="W106" s="258"/>
      <c r="X106" s="258"/>
      <c r="Y106" s="258"/>
    </row>
    <row r="107" spans="1:25" s="10" customFormat="1" x14ac:dyDescent="0.2">
      <c r="A107" s="271"/>
      <c r="B107" s="27"/>
      <c r="C107" s="27"/>
      <c r="D107" s="27"/>
      <c r="E107" s="27"/>
      <c r="F107" s="27"/>
      <c r="G107" s="27"/>
      <c r="H107" s="110"/>
      <c r="I107" s="110"/>
      <c r="J107" s="271"/>
      <c r="K107" s="271"/>
      <c r="L107" s="271"/>
      <c r="M107" s="212"/>
      <c r="N107" s="212"/>
      <c r="O107" s="212"/>
      <c r="P107" s="212"/>
      <c r="Q107" s="212"/>
      <c r="R107" s="212"/>
      <c r="S107" s="258"/>
      <c r="T107" s="258"/>
      <c r="U107" s="258"/>
      <c r="V107" s="258"/>
      <c r="W107" s="258"/>
      <c r="X107" s="258"/>
      <c r="Y107" s="258"/>
    </row>
    <row r="108" spans="1:25" s="10" customFormat="1" x14ac:dyDescent="0.2">
      <c r="A108" s="271"/>
      <c r="B108" s="27"/>
      <c r="C108" s="27"/>
      <c r="D108" s="27"/>
      <c r="E108" s="27"/>
      <c r="F108" s="27"/>
      <c r="G108" s="27"/>
      <c r="H108" s="110"/>
      <c r="I108" s="110"/>
      <c r="J108" s="271"/>
      <c r="K108" s="271"/>
      <c r="L108" s="271"/>
      <c r="M108" s="212"/>
      <c r="N108" s="212"/>
      <c r="O108" s="212"/>
      <c r="P108" s="212"/>
      <c r="Q108" s="212"/>
      <c r="R108" s="212"/>
      <c r="S108" s="258"/>
      <c r="T108" s="258"/>
      <c r="U108" s="258"/>
      <c r="V108" s="258"/>
      <c r="W108" s="258"/>
      <c r="X108" s="258"/>
      <c r="Y108" s="258"/>
    </row>
    <row r="109" spans="1:25" s="10" customFormat="1" x14ac:dyDescent="0.2">
      <c r="A109" s="271"/>
      <c r="B109" s="27"/>
      <c r="C109" s="27"/>
      <c r="D109" s="27"/>
      <c r="E109" s="27"/>
      <c r="F109" s="27"/>
      <c r="G109" s="27"/>
      <c r="H109" s="110"/>
      <c r="I109" s="110"/>
      <c r="J109" s="271"/>
      <c r="K109" s="271"/>
      <c r="L109" s="271"/>
      <c r="M109" s="212"/>
      <c r="N109" s="212"/>
      <c r="O109" s="212"/>
      <c r="P109" s="212"/>
      <c r="Q109" s="212"/>
      <c r="R109" s="212"/>
      <c r="S109" s="258"/>
      <c r="T109" s="258"/>
      <c r="U109" s="258"/>
      <c r="V109" s="258"/>
      <c r="W109" s="258"/>
      <c r="X109" s="258"/>
      <c r="Y109" s="258"/>
    </row>
    <row r="110" spans="1:25" s="10" customFormat="1" x14ac:dyDescent="0.2">
      <c r="A110" s="271"/>
      <c r="B110" s="27"/>
      <c r="C110" s="27"/>
      <c r="D110" s="27"/>
      <c r="E110" s="27"/>
      <c r="F110" s="27"/>
      <c r="G110" s="27"/>
      <c r="H110" s="110"/>
      <c r="I110" s="110"/>
      <c r="J110" s="271"/>
      <c r="K110" s="271"/>
      <c r="L110" s="271"/>
      <c r="M110" s="212"/>
      <c r="N110" s="212"/>
      <c r="O110" s="212"/>
      <c r="P110" s="212"/>
      <c r="Q110" s="212"/>
      <c r="R110" s="212"/>
      <c r="S110" s="258"/>
      <c r="T110" s="258"/>
      <c r="U110" s="258"/>
      <c r="V110" s="258"/>
      <c r="W110" s="258"/>
      <c r="X110" s="258"/>
      <c r="Y110" s="258"/>
    </row>
    <row r="111" spans="1:25" s="10" customFormat="1" x14ac:dyDescent="0.2">
      <c r="A111" s="271"/>
      <c r="B111" s="27"/>
      <c r="C111" s="27"/>
      <c r="D111" s="27"/>
      <c r="E111" s="27"/>
      <c r="F111" s="27"/>
      <c r="G111" s="27"/>
      <c r="H111" s="110"/>
      <c r="I111" s="110"/>
      <c r="J111" s="271"/>
      <c r="K111" s="271"/>
      <c r="L111" s="271"/>
      <c r="M111" s="212"/>
      <c r="N111" s="212"/>
      <c r="O111" s="212"/>
      <c r="P111" s="212"/>
      <c r="Q111" s="212"/>
      <c r="R111" s="212"/>
      <c r="S111" s="258"/>
      <c r="T111" s="258"/>
      <c r="U111" s="258"/>
      <c r="V111" s="258"/>
      <c r="W111" s="258"/>
      <c r="X111" s="258"/>
      <c r="Y111" s="258"/>
    </row>
    <row r="112" spans="1:25" s="10" customFormat="1" x14ac:dyDescent="0.2">
      <c r="A112" s="271"/>
      <c r="B112" s="27"/>
      <c r="C112" s="27"/>
      <c r="D112" s="27"/>
      <c r="E112" s="27"/>
      <c r="F112" s="27"/>
      <c r="G112" s="27"/>
      <c r="H112" s="110"/>
      <c r="I112" s="110"/>
      <c r="J112" s="271"/>
      <c r="K112" s="271"/>
      <c r="L112" s="271"/>
      <c r="M112" s="212"/>
      <c r="N112" s="212"/>
      <c r="O112" s="212"/>
      <c r="P112" s="212"/>
      <c r="Q112" s="212"/>
      <c r="R112" s="212"/>
      <c r="S112" s="258"/>
      <c r="T112" s="258"/>
      <c r="U112" s="258"/>
      <c r="V112" s="258"/>
      <c r="W112" s="258"/>
      <c r="X112" s="258"/>
      <c r="Y112" s="258"/>
    </row>
    <row r="113" spans="1:25" s="10" customFormat="1" x14ac:dyDescent="0.2">
      <c r="A113" s="271"/>
      <c r="B113" s="27"/>
      <c r="C113" s="27"/>
      <c r="D113" s="27"/>
      <c r="E113" s="27"/>
      <c r="F113" s="27"/>
      <c r="G113" s="27"/>
      <c r="H113" s="110"/>
      <c r="I113" s="110"/>
      <c r="J113" s="271"/>
      <c r="K113" s="271"/>
      <c r="L113" s="271"/>
      <c r="M113" s="212"/>
      <c r="N113" s="212"/>
      <c r="O113" s="212"/>
      <c r="P113" s="212"/>
      <c r="Q113" s="212"/>
      <c r="R113" s="212"/>
      <c r="S113" s="258"/>
      <c r="T113" s="258"/>
      <c r="U113" s="258"/>
      <c r="V113" s="258"/>
      <c r="W113" s="258"/>
      <c r="X113" s="258"/>
      <c r="Y113" s="258"/>
    </row>
    <row r="114" spans="1:25" s="10" customFormat="1" x14ac:dyDescent="0.2">
      <c r="A114" s="271"/>
      <c r="B114" s="27"/>
      <c r="C114" s="27"/>
      <c r="D114" s="27"/>
      <c r="E114" s="27"/>
      <c r="F114" s="27"/>
      <c r="G114" s="27"/>
      <c r="H114" s="110"/>
      <c r="I114" s="110"/>
      <c r="J114" s="271"/>
      <c r="K114" s="271"/>
      <c r="L114" s="271"/>
      <c r="M114" s="212"/>
      <c r="N114" s="212"/>
      <c r="O114" s="212"/>
      <c r="P114" s="212"/>
      <c r="Q114" s="212"/>
      <c r="R114" s="212"/>
      <c r="S114" s="258"/>
      <c r="T114" s="258"/>
      <c r="U114" s="258"/>
      <c r="V114" s="258"/>
      <c r="W114" s="258"/>
      <c r="X114" s="258"/>
      <c r="Y114" s="258"/>
    </row>
    <row r="115" spans="1:25" s="10" customFormat="1" x14ac:dyDescent="0.2">
      <c r="A115" s="271"/>
      <c r="B115" s="27"/>
      <c r="C115" s="27"/>
      <c r="D115" s="27"/>
      <c r="E115" s="27"/>
      <c r="F115" s="27"/>
      <c r="G115" s="27"/>
      <c r="H115" s="110"/>
      <c r="I115" s="110"/>
      <c r="J115" s="271"/>
      <c r="K115" s="271"/>
      <c r="L115" s="271"/>
      <c r="M115" s="212"/>
      <c r="N115" s="212"/>
      <c r="O115" s="212"/>
      <c r="P115" s="212"/>
      <c r="Q115" s="212"/>
      <c r="R115" s="212"/>
      <c r="S115" s="258"/>
      <c r="T115" s="258"/>
      <c r="U115" s="258"/>
      <c r="V115" s="258"/>
      <c r="W115" s="258"/>
      <c r="X115" s="258"/>
      <c r="Y115" s="258"/>
    </row>
    <row r="116" spans="1:25" s="10" customFormat="1" x14ac:dyDescent="0.2">
      <c r="A116" s="271"/>
      <c r="B116" s="27"/>
      <c r="C116" s="27"/>
      <c r="D116" s="27"/>
      <c r="E116" s="27"/>
      <c r="F116" s="27"/>
      <c r="G116" s="27"/>
      <c r="H116" s="110"/>
      <c r="I116" s="110"/>
      <c r="J116" s="271"/>
      <c r="K116" s="271"/>
      <c r="L116" s="271"/>
      <c r="M116" s="212"/>
      <c r="N116" s="212"/>
      <c r="O116" s="212"/>
      <c r="P116" s="212"/>
      <c r="Q116" s="212"/>
      <c r="R116" s="212"/>
      <c r="S116" s="258"/>
      <c r="T116" s="258"/>
      <c r="U116" s="258"/>
      <c r="V116" s="258"/>
      <c r="W116" s="258"/>
      <c r="X116" s="258"/>
      <c r="Y116" s="258"/>
    </row>
    <row r="117" spans="1:25" x14ac:dyDescent="0.2">
      <c r="A117" s="271"/>
      <c r="B117" s="27"/>
      <c r="C117" s="27"/>
      <c r="D117" s="27"/>
      <c r="E117" s="27"/>
      <c r="F117" s="27"/>
      <c r="G117" s="27"/>
      <c r="H117" s="110"/>
      <c r="I117" s="110"/>
      <c r="J117" s="271"/>
      <c r="K117" s="271"/>
      <c r="L117" s="271"/>
      <c r="M117" s="212"/>
      <c r="N117" s="212"/>
      <c r="O117" s="258"/>
      <c r="P117" s="258"/>
      <c r="Q117" s="258"/>
      <c r="R117" s="258"/>
    </row>
    <row r="118" spans="1:25" x14ac:dyDescent="0.2">
      <c r="A118" s="271"/>
      <c r="B118" s="27"/>
      <c r="C118" s="27"/>
      <c r="D118" s="27"/>
      <c r="E118" s="27"/>
      <c r="F118" s="27"/>
      <c r="G118" s="27"/>
      <c r="H118" s="110"/>
      <c r="I118" s="110"/>
      <c r="J118" s="271"/>
      <c r="K118" s="271"/>
      <c r="L118" s="271"/>
      <c r="M118" s="212"/>
      <c r="N118" s="212"/>
      <c r="O118" s="258"/>
      <c r="P118" s="258"/>
      <c r="Q118" s="258"/>
      <c r="R118" s="258"/>
    </row>
    <row r="119" spans="1:25" x14ac:dyDescent="0.2">
      <c r="A119" s="250"/>
      <c r="B119" s="250"/>
      <c r="C119" s="250"/>
      <c r="D119" s="250"/>
      <c r="E119" s="250"/>
      <c r="G119" s="250"/>
      <c r="H119" s="250"/>
      <c r="I119" s="110"/>
      <c r="J119" s="271"/>
      <c r="K119" s="271"/>
      <c r="L119" s="271"/>
      <c r="M119" s="212"/>
      <c r="N119" s="212"/>
      <c r="O119" s="258"/>
      <c r="P119" s="258"/>
      <c r="Q119" s="258"/>
      <c r="R119" s="258"/>
    </row>
    <row r="137" spans="19:25" x14ac:dyDescent="0.2">
      <c r="S137" s="250"/>
      <c r="T137" s="250"/>
      <c r="U137" s="250"/>
      <c r="V137" s="250"/>
      <c r="W137" s="250"/>
      <c r="X137" s="250"/>
      <c r="Y137" s="250"/>
    </row>
    <row r="183" spans="19:25" x14ac:dyDescent="0.2">
      <c r="S183" s="250"/>
      <c r="T183" s="250"/>
      <c r="U183" s="250"/>
      <c r="V183" s="250"/>
      <c r="W183" s="250"/>
      <c r="X183" s="250"/>
      <c r="Y183" s="250"/>
    </row>
    <row r="229" spans="19:25" x14ac:dyDescent="0.2">
      <c r="S229" s="250"/>
      <c r="T229" s="250"/>
      <c r="U229" s="250"/>
      <c r="V229" s="250"/>
      <c r="W229" s="250"/>
      <c r="X229" s="250"/>
      <c r="Y229" s="250"/>
    </row>
    <row r="275" spans="19:25" x14ac:dyDescent="0.2">
      <c r="S275" s="250"/>
      <c r="T275" s="250"/>
      <c r="U275" s="250"/>
      <c r="V275" s="250"/>
      <c r="W275" s="250"/>
      <c r="X275" s="250"/>
      <c r="Y275" s="250"/>
    </row>
    <row r="321" spans="19:25" x14ac:dyDescent="0.2">
      <c r="S321" s="250"/>
      <c r="T321" s="250"/>
      <c r="U321" s="250"/>
      <c r="V321" s="250"/>
      <c r="W321" s="250"/>
      <c r="X321" s="250"/>
      <c r="Y321" s="250"/>
    </row>
    <row r="367" spans="19:25" x14ac:dyDescent="0.2">
      <c r="S367" s="250"/>
      <c r="T367" s="250"/>
      <c r="U367" s="250"/>
      <c r="V367" s="250"/>
      <c r="W367" s="250"/>
      <c r="X367" s="250"/>
      <c r="Y367" s="250"/>
    </row>
    <row r="413" spans="19:25" x14ac:dyDescent="0.2">
      <c r="S413" s="250"/>
      <c r="T413" s="250"/>
      <c r="U413" s="250"/>
      <c r="V413" s="250"/>
      <c r="W413" s="250"/>
      <c r="X413" s="250"/>
      <c r="Y413" s="250"/>
    </row>
    <row r="459" spans="19:25" x14ac:dyDescent="0.2">
      <c r="S459" s="250"/>
      <c r="T459" s="250"/>
      <c r="U459" s="250"/>
      <c r="V459" s="250"/>
      <c r="W459" s="250"/>
      <c r="X459" s="250"/>
      <c r="Y459" s="250"/>
    </row>
    <row r="505" spans="19:25" x14ac:dyDescent="0.2">
      <c r="S505" s="250"/>
      <c r="T505" s="250"/>
      <c r="U505" s="250"/>
      <c r="V505" s="250"/>
      <c r="W505" s="250"/>
      <c r="X505" s="250"/>
      <c r="Y505" s="250"/>
    </row>
    <row r="551" spans="19:25" x14ac:dyDescent="0.2">
      <c r="S551" s="250"/>
      <c r="T551" s="250"/>
      <c r="U551" s="250"/>
      <c r="V551" s="250"/>
      <c r="W551" s="250"/>
      <c r="X551" s="250"/>
      <c r="Y551" s="250"/>
    </row>
    <row r="597" spans="19:25" x14ac:dyDescent="0.2">
      <c r="S597" s="250"/>
      <c r="T597" s="250"/>
      <c r="U597" s="250"/>
      <c r="V597" s="250"/>
      <c r="W597" s="250"/>
      <c r="X597" s="250"/>
      <c r="Y597" s="250"/>
    </row>
    <row r="643" spans="19:25" x14ac:dyDescent="0.2">
      <c r="S643" s="250"/>
      <c r="T643" s="250"/>
      <c r="U643" s="250"/>
      <c r="V643" s="250"/>
      <c r="W643" s="250"/>
      <c r="X643" s="250"/>
      <c r="Y643" s="250"/>
    </row>
    <row r="689" spans="19:25" x14ac:dyDescent="0.2">
      <c r="S689" s="250"/>
      <c r="T689" s="250"/>
      <c r="U689" s="250"/>
      <c r="V689" s="250"/>
      <c r="W689" s="250"/>
      <c r="X689" s="250"/>
      <c r="Y689" s="250"/>
    </row>
    <row r="735" spans="19:25" x14ac:dyDescent="0.2">
      <c r="S735" s="250"/>
      <c r="T735" s="250"/>
      <c r="U735" s="250"/>
      <c r="V735" s="250"/>
      <c r="W735" s="250"/>
      <c r="X735" s="250"/>
      <c r="Y735" s="250"/>
    </row>
    <row r="781" spans="19:25" x14ac:dyDescent="0.2">
      <c r="S781" s="250"/>
      <c r="T781" s="250"/>
      <c r="U781" s="250"/>
      <c r="V781" s="250"/>
      <c r="W781" s="250"/>
      <c r="X781" s="250"/>
      <c r="Y781" s="250"/>
    </row>
    <row r="827" spans="19:25" x14ac:dyDescent="0.2">
      <c r="S827" s="250"/>
      <c r="T827" s="250"/>
      <c r="U827" s="250"/>
      <c r="V827" s="250"/>
      <c r="W827" s="250"/>
      <c r="X827" s="250"/>
      <c r="Y827" s="250"/>
    </row>
    <row r="873" spans="19:25" x14ac:dyDescent="0.2">
      <c r="S873" s="250"/>
      <c r="T873" s="250"/>
      <c r="U873" s="250"/>
      <c r="V873" s="250"/>
      <c r="W873" s="250"/>
      <c r="X873" s="250"/>
      <c r="Y873" s="250"/>
    </row>
    <row r="919" spans="19:25" x14ac:dyDescent="0.2">
      <c r="S919" s="250"/>
      <c r="T919" s="250"/>
      <c r="U919" s="250"/>
      <c r="V919" s="250"/>
      <c r="W919" s="250"/>
      <c r="X919" s="250"/>
      <c r="Y919" s="250"/>
    </row>
    <row r="965" spans="19:25" x14ac:dyDescent="0.2">
      <c r="S965" s="250"/>
      <c r="T965" s="250"/>
      <c r="U965" s="250"/>
      <c r="V965" s="250"/>
      <c r="W965" s="250"/>
      <c r="X965" s="250"/>
      <c r="Y965" s="250"/>
    </row>
    <row r="1011" spans="19:25" x14ac:dyDescent="0.2">
      <c r="S1011" s="250"/>
      <c r="T1011" s="250"/>
      <c r="U1011" s="250"/>
      <c r="V1011" s="250"/>
      <c r="W1011" s="250"/>
      <c r="X1011" s="250"/>
      <c r="Y1011" s="250"/>
    </row>
    <row r="1057" spans="19:25" x14ac:dyDescent="0.2">
      <c r="S1057" s="250"/>
      <c r="T1057" s="250"/>
      <c r="U1057" s="250"/>
      <c r="V1057" s="250"/>
      <c r="W1057" s="250"/>
      <c r="X1057" s="250"/>
      <c r="Y1057" s="250"/>
    </row>
    <row r="1103" spans="19:25" x14ac:dyDescent="0.2">
      <c r="S1103" s="250"/>
      <c r="T1103" s="250"/>
      <c r="U1103" s="250"/>
      <c r="V1103" s="250"/>
      <c r="W1103" s="250"/>
      <c r="X1103" s="250"/>
      <c r="Y1103" s="250"/>
    </row>
    <row r="1149" spans="19:25" x14ac:dyDescent="0.2">
      <c r="S1149" s="250"/>
      <c r="T1149" s="250"/>
      <c r="U1149" s="250"/>
      <c r="V1149" s="250"/>
      <c r="W1149" s="250"/>
      <c r="X1149" s="250"/>
      <c r="Y1149" s="250"/>
    </row>
    <row r="1195" spans="19:25" x14ac:dyDescent="0.2">
      <c r="S1195" s="250"/>
      <c r="T1195" s="250"/>
      <c r="U1195" s="250"/>
      <c r="V1195" s="250"/>
      <c r="W1195" s="250"/>
      <c r="X1195" s="250"/>
      <c r="Y1195" s="250"/>
    </row>
    <row r="1241" spans="19:25" x14ac:dyDescent="0.2">
      <c r="S1241" s="250"/>
      <c r="T1241" s="250"/>
      <c r="U1241" s="250"/>
      <c r="V1241" s="250"/>
      <c r="W1241" s="250"/>
      <c r="X1241" s="250"/>
      <c r="Y1241" s="250"/>
    </row>
    <row r="1287" spans="19:25" x14ac:dyDescent="0.2">
      <c r="S1287" s="250"/>
      <c r="T1287" s="250"/>
      <c r="U1287" s="250"/>
      <c r="V1287" s="250"/>
      <c r="W1287" s="250"/>
      <c r="X1287" s="250"/>
      <c r="Y1287" s="250"/>
    </row>
    <row r="1333" spans="19:25" x14ac:dyDescent="0.2">
      <c r="S1333" s="250"/>
      <c r="T1333" s="250"/>
      <c r="U1333" s="250"/>
      <c r="V1333" s="250"/>
      <c r="W1333" s="250"/>
      <c r="X1333" s="250"/>
      <c r="Y1333" s="250"/>
    </row>
    <row r="1379" spans="19:25" x14ac:dyDescent="0.2">
      <c r="S1379" s="250"/>
      <c r="T1379" s="250"/>
      <c r="U1379" s="250"/>
      <c r="V1379" s="250"/>
      <c r="W1379" s="250"/>
      <c r="X1379" s="250"/>
      <c r="Y1379" s="250"/>
    </row>
    <row r="1425" spans="19:25" x14ac:dyDescent="0.2">
      <c r="S1425" s="250"/>
      <c r="T1425" s="250"/>
      <c r="U1425" s="250"/>
      <c r="V1425" s="250"/>
      <c r="W1425" s="250"/>
      <c r="X1425" s="250"/>
      <c r="Y1425" s="250"/>
    </row>
    <row r="1471" spans="19:25" x14ac:dyDescent="0.2">
      <c r="S1471" s="250"/>
      <c r="T1471" s="250"/>
      <c r="U1471" s="250"/>
      <c r="V1471" s="250"/>
      <c r="W1471" s="250"/>
      <c r="X1471" s="250"/>
      <c r="Y1471" s="250"/>
    </row>
    <row r="1517" spans="19:25" x14ac:dyDescent="0.2">
      <c r="S1517" s="250"/>
      <c r="T1517" s="250"/>
      <c r="U1517" s="250"/>
      <c r="V1517" s="250"/>
      <c r="W1517" s="250"/>
      <c r="X1517" s="250"/>
      <c r="Y1517" s="250"/>
    </row>
    <row r="1563" spans="19:25" x14ac:dyDescent="0.2">
      <c r="S1563" s="250"/>
      <c r="T1563" s="250"/>
      <c r="U1563" s="250"/>
      <c r="V1563" s="250"/>
      <c r="W1563" s="250"/>
      <c r="X1563" s="250"/>
      <c r="Y1563" s="250"/>
    </row>
    <row r="1609" spans="19:25" x14ac:dyDescent="0.2">
      <c r="S1609" s="250"/>
      <c r="T1609" s="250"/>
      <c r="U1609" s="250"/>
      <c r="V1609" s="250"/>
      <c r="W1609" s="250"/>
      <c r="X1609" s="250"/>
      <c r="Y1609" s="250"/>
    </row>
    <row r="1655" spans="19:25" x14ac:dyDescent="0.2">
      <c r="S1655" s="250"/>
      <c r="T1655" s="250"/>
      <c r="U1655" s="250"/>
      <c r="V1655" s="250"/>
      <c r="W1655" s="250"/>
      <c r="X1655" s="250"/>
      <c r="Y1655" s="250"/>
    </row>
    <row r="1701" spans="19:25" x14ac:dyDescent="0.2">
      <c r="S1701" s="250"/>
      <c r="T1701" s="250"/>
      <c r="U1701" s="250"/>
      <c r="V1701" s="250"/>
      <c r="W1701" s="250"/>
      <c r="X1701" s="250"/>
      <c r="Y1701" s="250"/>
    </row>
    <row r="1747" spans="19:25" x14ac:dyDescent="0.2">
      <c r="S1747" s="250"/>
      <c r="T1747" s="250"/>
      <c r="U1747" s="250"/>
      <c r="V1747" s="250"/>
      <c r="W1747" s="250"/>
      <c r="X1747" s="250"/>
      <c r="Y1747" s="250"/>
    </row>
    <row r="1793" spans="19:25" x14ac:dyDescent="0.2">
      <c r="S1793" s="250"/>
      <c r="T1793" s="250"/>
      <c r="U1793" s="250"/>
      <c r="V1793" s="250"/>
      <c r="W1793" s="250"/>
      <c r="X1793" s="250"/>
      <c r="Y1793" s="250"/>
    </row>
    <row r="1839" spans="19:25" x14ac:dyDescent="0.2">
      <c r="S1839" s="250"/>
      <c r="T1839" s="250"/>
      <c r="U1839" s="250"/>
      <c r="V1839" s="250"/>
      <c r="W1839" s="250"/>
      <c r="X1839" s="250"/>
      <c r="Y1839" s="250"/>
    </row>
    <row r="1885" spans="19:25" x14ac:dyDescent="0.2">
      <c r="S1885" s="250"/>
      <c r="T1885" s="250"/>
      <c r="U1885" s="250"/>
      <c r="V1885" s="250"/>
      <c r="W1885" s="250"/>
      <c r="X1885" s="250"/>
      <c r="Y1885" s="250"/>
    </row>
    <row r="1931" spans="19:25" x14ac:dyDescent="0.2">
      <c r="S1931" s="250"/>
      <c r="T1931" s="250"/>
      <c r="U1931" s="250"/>
      <c r="V1931" s="250"/>
      <c r="W1931" s="250"/>
      <c r="X1931" s="250"/>
      <c r="Y1931" s="250"/>
    </row>
    <row r="1977" spans="19:25" x14ac:dyDescent="0.2">
      <c r="S1977" s="250"/>
      <c r="T1977" s="250"/>
      <c r="U1977" s="250"/>
      <c r="V1977" s="250"/>
      <c r="W1977" s="250"/>
      <c r="X1977" s="250"/>
      <c r="Y1977" s="250"/>
    </row>
    <row r="2023" spans="19:25" x14ac:dyDescent="0.2">
      <c r="S2023" s="250"/>
      <c r="T2023" s="250"/>
      <c r="U2023" s="250"/>
      <c r="V2023" s="250"/>
      <c r="W2023" s="250"/>
      <c r="X2023" s="250"/>
      <c r="Y2023" s="250"/>
    </row>
    <row r="2069" spans="19:25" x14ac:dyDescent="0.2">
      <c r="S2069" s="250"/>
      <c r="T2069" s="250"/>
      <c r="U2069" s="250"/>
      <c r="V2069" s="250"/>
      <c r="W2069" s="250"/>
      <c r="X2069" s="250"/>
      <c r="Y2069" s="250"/>
    </row>
    <row r="2115" spans="19:25" x14ac:dyDescent="0.2">
      <c r="S2115" s="250"/>
      <c r="T2115" s="250"/>
      <c r="U2115" s="250"/>
      <c r="V2115" s="250"/>
      <c r="W2115" s="250"/>
      <c r="X2115" s="250"/>
      <c r="Y2115" s="250"/>
    </row>
    <row r="2161" spans="19:25" x14ac:dyDescent="0.2">
      <c r="S2161" s="250"/>
      <c r="T2161" s="250"/>
      <c r="U2161" s="250"/>
      <c r="V2161" s="250"/>
      <c r="W2161" s="250"/>
      <c r="X2161" s="250"/>
      <c r="Y2161" s="250"/>
    </row>
    <row r="2207" spans="19:25" x14ac:dyDescent="0.2">
      <c r="S2207" s="250"/>
      <c r="T2207" s="250"/>
      <c r="U2207" s="250"/>
      <c r="V2207" s="250"/>
      <c r="W2207" s="250"/>
      <c r="X2207" s="250"/>
      <c r="Y2207" s="250"/>
    </row>
    <row r="2253" spans="19:25" x14ac:dyDescent="0.2">
      <c r="S2253" s="250"/>
      <c r="T2253" s="250"/>
      <c r="U2253" s="250"/>
      <c r="V2253" s="250"/>
      <c r="W2253" s="250"/>
      <c r="X2253" s="250"/>
      <c r="Y2253" s="250"/>
    </row>
    <row r="2299" spans="19:25" x14ac:dyDescent="0.2">
      <c r="S2299" s="250"/>
      <c r="T2299" s="250"/>
      <c r="U2299" s="250"/>
      <c r="V2299" s="250"/>
      <c r="W2299" s="250"/>
      <c r="X2299" s="250"/>
      <c r="Y2299" s="250"/>
    </row>
    <row r="2345" spans="19:25" x14ac:dyDescent="0.2">
      <c r="S2345" s="250"/>
      <c r="T2345" s="250"/>
      <c r="U2345" s="250"/>
      <c r="V2345" s="250"/>
      <c r="W2345" s="250"/>
      <c r="X2345" s="250"/>
      <c r="Y2345" s="250"/>
    </row>
    <row r="2391" spans="19:25" x14ac:dyDescent="0.2">
      <c r="S2391" s="250"/>
      <c r="T2391" s="250"/>
      <c r="U2391" s="250"/>
      <c r="V2391" s="250"/>
      <c r="W2391" s="250"/>
      <c r="X2391" s="250"/>
      <c r="Y2391" s="250"/>
    </row>
    <row r="2437" spans="19:25" x14ac:dyDescent="0.2">
      <c r="S2437" s="250"/>
      <c r="T2437" s="250"/>
      <c r="U2437" s="250"/>
      <c r="V2437" s="250"/>
      <c r="W2437" s="250"/>
      <c r="X2437" s="250"/>
      <c r="Y2437" s="250"/>
    </row>
    <row r="2483" spans="19:25" x14ac:dyDescent="0.2">
      <c r="S2483" s="250"/>
      <c r="T2483" s="250"/>
      <c r="U2483" s="250"/>
      <c r="V2483" s="250"/>
      <c r="W2483" s="250"/>
      <c r="X2483" s="250"/>
      <c r="Y2483" s="250"/>
    </row>
    <row r="2529" spans="19:25" x14ac:dyDescent="0.2">
      <c r="S2529" s="250"/>
      <c r="T2529" s="250"/>
      <c r="U2529" s="250"/>
      <c r="V2529" s="250"/>
      <c r="W2529" s="250"/>
      <c r="X2529" s="250"/>
      <c r="Y2529" s="250"/>
    </row>
    <row r="2575" spans="19:25" x14ac:dyDescent="0.2">
      <c r="S2575" s="250"/>
      <c r="T2575" s="250"/>
      <c r="U2575" s="250"/>
      <c r="V2575" s="250"/>
      <c r="W2575" s="250"/>
      <c r="X2575" s="250"/>
      <c r="Y2575" s="250"/>
    </row>
    <row r="2621" spans="19:25" x14ac:dyDescent="0.2">
      <c r="S2621" s="250"/>
      <c r="T2621" s="250"/>
      <c r="U2621" s="250"/>
      <c r="V2621" s="250"/>
      <c r="W2621" s="250"/>
      <c r="X2621" s="250"/>
      <c r="Y2621" s="250"/>
    </row>
    <row r="2667" spans="19:25" x14ac:dyDescent="0.2">
      <c r="S2667" s="250"/>
      <c r="T2667" s="250"/>
      <c r="U2667" s="250"/>
      <c r="V2667" s="250"/>
      <c r="W2667" s="250"/>
      <c r="X2667" s="250"/>
      <c r="Y2667" s="250"/>
    </row>
    <row r="2713" spans="19:25" x14ac:dyDescent="0.2">
      <c r="S2713" s="250"/>
      <c r="T2713" s="250"/>
      <c r="U2713" s="250"/>
      <c r="V2713" s="250"/>
      <c r="W2713" s="250"/>
      <c r="X2713" s="250"/>
      <c r="Y2713" s="250"/>
    </row>
    <row r="2759" spans="19:25" x14ac:dyDescent="0.2">
      <c r="S2759" s="250"/>
      <c r="T2759" s="250"/>
      <c r="U2759" s="250"/>
      <c r="V2759" s="250"/>
      <c r="W2759" s="250"/>
      <c r="X2759" s="250"/>
      <c r="Y2759" s="250"/>
    </row>
    <row r="2805" spans="19:25" x14ac:dyDescent="0.2">
      <c r="S2805" s="250"/>
      <c r="T2805" s="250"/>
      <c r="U2805" s="250"/>
      <c r="V2805" s="250"/>
      <c r="W2805" s="250"/>
      <c r="X2805" s="250"/>
      <c r="Y2805" s="250"/>
    </row>
    <row r="2851" spans="19:25" x14ac:dyDescent="0.2">
      <c r="S2851" s="250"/>
      <c r="T2851" s="250"/>
      <c r="U2851" s="250"/>
      <c r="V2851" s="250"/>
      <c r="W2851" s="250"/>
      <c r="X2851" s="250"/>
      <c r="Y2851" s="250"/>
    </row>
    <row r="2897" spans="19:25" x14ac:dyDescent="0.2">
      <c r="S2897" s="250"/>
      <c r="T2897" s="250"/>
      <c r="U2897" s="250"/>
      <c r="V2897" s="250"/>
      <c r="W2897" s="250"/>
      <c r="X2897" s="250"/>
      <c r="Y2897" s="250"/>
    </row>
    <row r="2943" spans="19:25" x14ac:dyDescent="0.2">
      <c r="S2943" s="250"/>
      <c r="T2943" s="250"/>
      <c r="U2943" s="250"/>
      <c r="V2943" s="250"/>
      <c r="W2943" s="250"/>
      <c r="X2943" s="250"/>
      <c r="Y2943" s="250"/>
    </row>
    <row r="2989" spans="19:25" x14ac:dyDescent="0.2">
      <c r="S2989" s="250"/>
      <c r="T2989" s="250"/>
      <c r="U2989" s="250"/>
      <c r="V2989" s="250"/>
      <c r="W2989" s="250"/>
      <c r="X2989" s="250"/>
      <c r="Y2989" s="250"/>
    </row>
    <row r="3035" spans="19:25" x14ac:dyDescent="0.2">
      <c r="S3035" s="250"/>
      <c r="T3035" s="250"/>
      <c r="U3035" s="250"/>
      <c r="V3035" s="250"/>
      <c r="W3035" s="250"/>
      <c r="X3035" s="250"/>
      <c r="Y3035" s="250"/>
    </row>
    <row r="3081" spans="19:25" x14ac:dyDescent="0.2">
      <c r="S3081" s="250"/>
      <c r="T3081" s="250"/>
      <c r="U3081" s="250"/>
      <c r="V3081" s="250"/>
      <c r="W3081" s="250"/>
      <c r="X3081" s="250"/>
      <c r="Y3081" s="250"/>
    </row>
    <row r="3127" spans="19:25" x14ac:dyDescent="0.2">
      <c r="S3127" s="250"/>
      <c r="T3127" s="250"/>
      <c r="U3127" s="250"/>
      <c r="V3127" s="250"/>
      <c r="W3127" s="250"/>
      <c r="X3127" s="250"/>
      <c r="Y3127" s="250"/>
    </row>
    <row r="3173" spans="19:25" x14ac:dyDescent="0.2">
      <c r="S3173" s="250"/>
      <c r="T3173" s="250"/>
      <c r="U3173" s="250"/>
      <c r="V3173" s="250"/>
      <c r="W3173" s="250"/>
      <c r="X3173" s="250"/>
      <c r="Y3173" s="250"/>
    </row>
    <row r="3219" spans="19:25" x14ac:dyDescent="0.2">
      <c r="S3219" s="250"/>
      <c r="T3219" s="250"/>
      <c r="U3219" s="250"/>
      <c r="V3219" s="250"/>
      <c r="W3219" s="250"/>
      <c r="X3219" s="250"/>
      <c r="Y3219" s="250"/>
    </row>
    <row r="3265" spans="19:25" x14ac:dyDescent="0.2">
      <c r="S3265" s="250"/>
      <c r="T3265" s="250"/>
      <c r="U3265" s="250"/>
      <c r="V3265" s="250"/>
      <c r="W3265" s="250"/>
      <c r="X3265" s="250"/>
      <c r="Y3265" s="250"/>
    </row>
    <row r="3311" spans="19:25" x14ac:dyDescent="0.2">
      <c r="S3311" s="250"/>
      <c r="T3311" s="250"/>
      <c r="U3311" s="250"/>
      <c r="V3311" s="250"/>
      <c r="W3311" s="250"/>
      <c r="X3311" s="250"/>
      <c r="Y3311" s="250"/>
    </row>
    <row r="3357" spans="19:25" x14ac:dyDescent="0.2">
      <c r="S3357" s="250"/>
      <c r="T3357" s="250"/>
      <c r="U3357" s="250"/>
      <c r="V3357" s="250"/>
      <c r="W3357" s="250"/>
      <c r="X3357" s="250"/>
      <c r="Y3357" s="250"/>
    </row>
    <row r="3403" spans="19:25" x14ac:dyDescent="0.2">
      <c r="S3403" s="250"/>
      <c r="T3403" s="250"/>
      <c r="U3403" s="250"/>
      <c r="V3403" s="250"/>
      <c r="W3403" s="250"/>
      <c r="X3403" s="250"/>
      <c r="Y3403" s="250"/>
    </row>
    <row r="3449" spans="19:25" x14ac:dyDescent="0.2">
      <c r="S3449" s="250"/>
      <c r="T3449" s="250"/>
      <c r="U3449" s="250"/>
      <c r="V3449" s="250"/>
      <c r="W3449" s="250"/>
      <c r="X3449" s="250"/>
      <c r="Y3449" s="250"/>
    </row>
    <row r="3495" spans="19:25" x14ac:dyDescent="0.2">
      <c r="S3495" s="250"/>
      <c r="T3495" s="250"/>
      <c r="U3495" s="250"/>
      <c r="V3495" s="250"/>
      <c r="W3495" s="250"/>
      <c r="X3495" s="250"/>
      <c r="Y3495" s="250"/>
    </row>
    <row r="3541" spans="19:25" x14ac:dyDescent="0.2">
      <c r="S3541" s="250"/>
      <c r="T3541" s="250"/>
      <c r="U3541" s="250"/>
      <c r="V3541" s="250"/>
      <c r="W3541" s="250"/>
      <c r="X3541" s="250"/>
      <c r="Y3541" s="250"/>
    </row>
    <row r="3587" spans="19:25" x14ac:dyDescent="0.2">
      <c r="S3587" s="250"/>
      <c r="T3587" s="250"/>
      <c r="U3587" s="250"/>
      <c r="V3587" s="250"/>
      <c r="W3587" s="250"/>
      <c r="X3587" s="250"/>
      <c r="Y3587" s="250"/>
    </row>
    <row r="3633" spans="19:25" x14ac:dyDescent="0.2">
      <c r="S3633" s="250"/>
      <c r="T3633" s="250"/>
      <c r="U3633" s="250"/>
      <c r="V3633" s="250"/>
      <c r="W3633" s="250"/>
      <c r="X3633" s="250"/>
      <c r="Y3633" s="250"/>
    </row>
    <row r="3679" spans="19:25" x14ac:dyDescent="0.2">
      <c r="S3679" s="250"/>
      <c r="T3679" s="250"/>
      <c r="U3679" s="250"/>
      <c r="V3679" s="250"/>
      <c r="W3679" s="250"/>
      <c r="X3679" s="250"/>
      <c r="Y3679" s="250"/>
    </row>
    <row r="3725" spans="19:25" x14ac:dyDescent="0.2">
      <c r="S3725" s="250"/>
      <c r="T3725" s="250"/>
      <c r="U3725" s="250"/>
      <c r="V3725" s="250"/>
      <c r="W3725" s="250"/>
      <c r="X3725" s="250"/>
      <c r="Y3725" s="250"/>
    </row>
    <row r="3771" spans="19:25" x14ac:dyDescent="0.2">
      <c r="S3771" s="250"/>
      <c r="T3771" s="250"/>
      <c r="U3771" s="250"/>
      <c r="V3771" s="250"/>
      <c r="W3771" s="250"/>
      <c r="X3771" s="250"/>
      <c r="Y3771" s="250"/>
    </row>
    <row r="3817" spans="19:25" x14ac:dyDescent="0.2">
      <c r="S3817" s="250"/>
      <c r="T3817" s="250"/>
      <c r="U3817" s="250"/>
      <c r="V3817" s="250"/>
      <c r="W3817" s="250"/>
      <c r="X3817" s="250"/>
      <c r="Y3817" s="250"/>
    </row>
    <row r="3863" spans="19:25" x14ac:dyDescent="0.2">
      <c r="S3863" s="250"/>
      <c r="T3863" s="250"/>
      <c r="U3863" s="250"/>
      <c r="V3863" s="250"/>
      <c r="W3863" s="250"/>
      <c r="X3863" s="250"/>
      <c r="Y3863" s="250"/>
    </row>
    <row r="3909" spans="19:25" x14ac:dyDescent="0.2">
      <c r="S3909" s="250"/>
      <c r="T3909" s="250"/>
      <c r="U3909" s="250"/>
      <c r="V3909" s="250"/>
      <c r="W3909" s="250"/>
      <c r="X3909" s="250"/>
      <c r="Y3909" s="250"/>
    </row>
    <row r="3955" spans="19:25" x14ac:dyDescent="0.2">
      <c r="S3955" s="250"/>
      <c r="T3955" s="250"/>
      <c r="U3955" s="250"/>
      <c r="V3955" s="250"/>
      <c r="W3955" s="250"/>
      <c r="X3955" s="250"/>
      <c r="Y3955" s="250"/>
    </row>
    <row r="4001" spans="19:25" x14ac:dyDescent="0.2">
      <c r="S4001" s="250"/>
      <c r="T4001" s="250"/>
      <c r="U4001" s="250"/>
      <c r="V4001" s="250"/>
      <c r="W4001" s="250"/>
      <c r="X4001" s="250"/>
      <c r="Y4001" s="250"/>
    </row>
    <row r="4047" spans="19:25" x14ac:dyDescent="0.2">
      <c r="S4047" s="250"/>
      <c r="T4047" s="250"/>
      <c r="U4047" s="250"/>
      <c r="V4047" s="250"/>
      <c r="W4047" s="250"/>
      <c r="X4047" s="250"/>
      <c r="Y4047" s="250"/>
    </row>
    <row r="4093" spans="19:25" x14ac:dyDescent="0.2">
      <c r="S4093" s="250"/>
      <c r="T4093" s="250"/>
      <c r="U4093" s="250"/>
      <c r="V4093" s="250"/>
      <c r="W4093" s="250"/>
      <c r="X4093" s="250"/>
      <c r="Y4093" s="250"/>
    </row>
    <row r="4139" spans="19:25" x14ac:dyDescent="0.2">
      <c r="S4139" s="250"/>
      <c r="T4139" s="250"/>
      <c r="U4139" s="250"/>
      <c r="V4139" s="250"/>
      <c r="W4139" s="250"/>
      <c r="X4139" s="250"/>
      <c r="Y4139" s="250"/>
    </row>
    <row r="4185" spans="19:25" x14ac:dyDescent="0.2">
      <c r="S4185" s="250"/>
      <c r="T4185" s="250"/>
      <c r="U4185" s="250"/>
      <c r="V4185" s="250"/>
      <c r="W4185" s="250"/>
      <c r="X4185" s="250"/>
      <c r="Y4185" s="250"/>
    </row>
    <row r="4231" spans="19:25" x14ac:dyDescent="0.2">
      <c r="S4231" s="250"/>
      <c r="T4231" s="250"/>
      <c r="U4231" s="250"/>
      <c r="V4231" s="250"/>
      <c r="W4231" s="250"/>
      <c r="X4231" s="250"/>
      <c r="Y4231" s="250"/>
    </row>
    <row r="4277" spans="19:25" x14ac:dyDescent="0.2">
      <c r="S4277" s="250"/>
      <c r="T4277" s="250"/>
      <c r="U4277" s="250"/>
      <c r="V4277" s="250"/>
      <c r="W4277" s="250"/>
      <c r="X4277" s="250"/>
      <c r="Y4277" s="250"/>
    </row>
    <row r="4323" spans="19:25" x14ac:dyDescent="0.2">
      <c r="S4323" s="250"/>
      <c r="T4323" s="250"/>
      <c r="U4323" s="250"/>
      <c r="V4323" s="250"/>
      <c r="W4323" s="250"/>
      <c r="X4323" s="250"/>
      <c r="Y4323" s="250"/>
    </row>
    <row r="4369" spans="19:25" x14ac:dyDescent="0.2">
      <c r="S4369" s="250"/>
      <c r="T4369" s="250"/>
      <c r="U4369" s="250"/>
      <c r="V4369" s="250"/>
      <c r="W4369" s="250"/>
      <c r="X4369" s="250"/>
      <c r="Y4369" s="250"/>
    </row>
    <row r="4415" spans="19:25" x14ac:dyDescent="0.2">
      <c r="S4415" s="250"/>
      <c r="T4415" s="250"/>
      <c r="U4415" s="250"/>
      <c r="V4415" s="250"/>
      <c r="W4415" s="250"/>
      <c r="X4415" s="250"/>
      <c r="Y4415" s="250"/>
    </row>
    <row r="4461" spans="19:25" x14ac:dyDescent="0.2">
      <c r="S4461" s="250"/>
      <c r="T4461" s="250"/>
      <c r="U4461" s="250"/>
      <c r="V4461" s="250"/>
      <c r="W4461" s="250"/>
      <c r="X4461" s="250"/>
      <c r="Y4461" s="250"/>
    </row>
    <row r="4507" spans="19:25" x14ac:dyDescent="0.2">
      <c r="S4507" s="250"/>
      <c r="T4507" s="250"/>
      <c r="U4507" s="250"/>
      <c r="V4507" s="250"/>
      <c r="W4507" s="250"/>
      <c r="X4507" s="250"/>
      <c r="Y4507" s="250"/>
    </row>
    <row r="4553" spans="19:25" x14ac:dyDescent="0.2">
      <c r="S4553" s="250"/>
      <c r="T4553" s="250"/>
      <c r="U4553" s="250"/>
      <c r="V4553" s="250"/>
      <c r="W4553" s="250"/>
      <c r="X4553" s="250"/>
      <c r="Y4553" s="250"/>
    </row>
    <row r="4599" spans="19:25" x14ac:dyDescent="0.2">
      <c r="S4599" s="250"/>
      <c r="T4599" s="250"/>
      <c r="U4599" s="250"/>
      <c r="V4599" s="250"/>
      <c r="W4599" s="250"/>
      <c r="X4599" s="250"/>
      <c r="Y4599" s="250"/>
    </row>
    <row r="4645" spans="19:25" x14ac:dyDescent="0.2">
      <c r="S4645" s="250"/>
      <c r="T4645" s="250"/>
      <c r="U4645" s="250"/>
      <c r="V4645" s="250"/>
      <c r="W4645" s="250"/>
      <c r="X4645" s="250"/>
      <c r="Y4645" s="250"/>
    </row>
    <row r="4691" spans="19:25" x14ac:dyDescent="0.2">
      <c r="S4691" s="250"/>
      <c r="T4691" s="250"/>
      <c r="U4691" s="250"/>
      <c r="V4691" s="250"/>
      <c r="W4691" s="250"/>
      <c r="X4691" s="250"/>
      <c r="Y4691" s="250"/>
    </row>
    <row r="4737" spans="19:25" x14ac:dyDescent="0.2">
      <c r="S4737" s="250"/>
      <c r="T4737" s="250"/>
      <c r="U4737" s="250"/>
      <c r="V4737" s="250"/>
      <c r="W4737" s="250"/>
      <c r="X4737" s="250"/>
      <c r="Y4737" s="250"/>
    </row>
    <row r="4783" spans="19:25" x14ac:dyDescent="0.2">
      <c r="S4783" s="250"/>
      <c r="T4783" s="250"/>
      <c r="U4783" s="250"/>
      <c r="V4783" s="250"/>
      <c r="W4783" s="250"/>
      <c r="X4783" s="250"/>
      <c r="Y4783" s="250"/>
    </row>
    <row r="4829" spans="19:25" x14ac:dyDescent="0.2">
      <c r="S4829" s="250"/>
      <c r="T4829" s="250"/>
      <c r="U4829" s="250"/>
      <c r="V4829" s="250"/>
      <c r="W4829" s="250"/>
      <c r="X4829" s="250"/>
      <c r="Y4829" s="250"/>
    </row>
    <row r="4875" spans="19:25" x14ac:dyDescent="0.2">
      <c r="S4875" s="250"/>
      <c r="T4875" s="250"/>
      <c r="U4875" s="250"/>
      <c r="V4875" s="250"/>
      <c r="W4875" s="250"/>
      <c r="X4875" s="250"/>
      <c r="Y4875" s="250"/>
    </row>
    <row r="4921" spans="19:25" x14ac:dyDescent="0.2">
      <c r="S4921" s="250"/>
      <c r="T4921" s="250"/>
      <c r="U4921" s="250"/>
      <c r="V4921" s="250"/>
      <c r="W4921" s="250"/>
      <c r="X4921" s="250"/>
      <c r="Y4921" s="250"/>
    </row>
    <row r="4967" spans="19:25" x14ac:dyDescent="0.2">
      <c r="S4967" s="250"/>
      <c r="T4967" s="250"/>
      <c r="U4967" s="250"/>
      <c r="V4967" s="250"/>
      <c r="W4967" s="250"/>
      <c r="X4967" s="250"/>
      <c r="Y4967" s="250"/>
    </row>
    <row r="5013" spans="19:25" x14ac:dyDescent="0.2">
      <c r="S5013" s="250"/>
      <c r="T5013" s="250"/>
      <c r="U5013" s="250"/>
      <c r="V5013" s="250"/>
      <c r="W5013" s="250"/>
      <c r="X5013" s="250"/>
      <c r="Y5013" s="250"/>
    </row>
    <row r="5059" spans="19:25" x14ac:dyDescent="0.2">
      <c r="S5059" s="250"/>
      <c r="T5059" s="250"/>
      <c r="U5059" s="250"/>
      <c r="V5059" s="250"/>
      <c r="W5059" s="250"/>
      <c r="X5059" s="250"/>
      <c r="Y5059" s="250"/>
    </row>
    <row r="5105" spans="19:25" x14ac:dyDescent="0.2">
      <c r="S5105" s="250"/>
      <c r="T5105" s="250"/>
      <c r="U5105" s="250"/>
      <c r="V5105" s="250"/>
      <c r="W5105" s="250"/>
      <c r="X5105" s="250"/>
      <c r="Y5105" s="250"/>
    </row>
    <row r="5151" spans="19:25" x14ac:dyDescent="0.2">
      <c r="S5151" s="250"/>
      <c r="T5151" s="250"/>
      <c r="U5151" s="250"/>
      <c r="V5151" s="250"/>
      <c r="W5151" s="250"/>
      <c r="X5151" s="250"/>
      <c r="Y5151" s="250"/>
    </row>
    <row r="5197" spans="19:25" x14ac:dyDescent="0.2">
      <c r="S5197" s="250"/>
      <c r="T5197" s="250"/>
      <c r="U5197" s="250"/>
      <c r="V5197" s="250"/>
      <c r="W5197" s="250"/>
      <c r="X5197" s="250"/>
      <c r="Y5197" s="250"/>
    </row>
    <row r="5243" spans="19:25" x14ac:dyDescent="0.2">
      <c r="S5243" s="250"/>
      <c r="T5243" s="250"/>
      <c r="U5243" s="250"/>
      <c r="V5243" s="250"/>
      <c r="W5243" s="250"/>
      <c r="X5243" s="250"/>
      <c r="Y5243" s="250"/>
    </row>
    <row r="5289" spans="19:25" x14ac:dyDescent="0.2">
      <c r="S5289" s="250"/>
      <c r="T5289" s="250"/>
      <c r="U5289" s="250"/>
      <c r="V5289" s="250"/>
      <c r="W5289" s="250"/>
      <c r="X5289" s="250"/>
      <c r="Y5289" s="250"/>
    </row>
    <row r="5335" spans="19:25" x14ac:dyDescent="0.2">
      <c r="S5335" s="250"/>
      <c r="T5335" s="250"/>
      <c r="U5335" s="250"/>
      <c r="V5335" s="250"/>
      <c r="W5335" s="250"/>
      <c r="X5335" s="250"/>
      <c r="Y5335" s="250"/>
    </row>
    <row r="5381" spans="19:25" x14ac:dyDescent="0.2">
      <c r="S5381" s="250"/>
      <c r="T5381" s="250"/>
      <c r="U5381" s="250"/>
      <c r="V5381" s="250"/>
      <c r="W5381" s="250"/>
      <c r="X5381" s="250"/>
      <c r="Y5381" s="250"/>
    </row>
    <row r="5427" spans="19:25" x14ac:dyDescent="0.2">
      <c r="S5427" s="250"/>
      <c r="T5427" s="250"/>
      <c r="U5427" s="250"/>
      <c r="V5427" s="250"/>
      <c r="W5427" s="250"/>
      <c r="X5427" s="250"/>
      <c r="Y5427" s="250"/>
    </row>
    <row r="5473" spans="19:25" x14ac:dyDescent="0.2">
      <c r="S5473" s="250"/>
      <c r="T5473" s="250"/>
      <c r="U5473" s="250"/>
      <c r="V5473" s="250"/>
      <c r="W5473" s="250"/>
      <c r="X5473" s="250"/>
      <c r="Y5473" s="250"/>
    </row>
    <row r="5519" spans="19:25" x14ac:dyDescent="0.2">
      <c r="S5519" s="250"/>
      <c r="T5519" s="250"/>
      <c r="U5519" s="250"/>
      <c r="V5519" s="250"/>
      <c r="W5519" s="250"/>
      <c r="X5519" s="250"/>
      <c r="Y5519" s="250"/>
    </row>
    <row r="5565" spans="19:25" x14ac:dyDescent="0.2">
      <c r="S5565" s="250"/>
      <c r="T5565" s="250"/>
      <c r="U5565" s="250"/>
      <c r="V5565" s="250"/>
      <c r="W5565" s="250"/>
      <c r="X5565" s="250"/>
      <c r="Y5565" s="250"/>
    </row>
    <row r="5611" spans="19:25" x14ac:dyDescent="0.2">
      <c r="S5611" s="250"/>
      <c r="T5611" s="250"/>
      <c r="U5611" s="250"/>
      <c r="V5611" s="250"/>
      <c r="W5611" s="250"/>
      <c r="X5611" s="250"/>
      <c r="Y5611" s="250"/>
    </row>
    <row r="5657" spans="19:25" x14ac:dyDescent="0.2">
      <c r="S5657" s="250"/>
      <c r="T5657" s="250"/>
      <c r="U5657" s="250"/>
      <c r="V5657" s="250"/>
      <c r="W5657" s="250"/>
      <c r="X5657" s="250"/>
      <c r="Y5657" s="250"/>
    </row>
    <row r="5703" spans="19:25" x14ac:dyDescent="0.2">
      <c r="S5703" s="250"/>
      <c r="T5703" s="250"/>
      <c r="U5703" s="250"/>
      <c r="V5703" s="250"/>
      <c r="W5703" s="250"/>
      <c r="X5703" s="250"/>
      <c r="Y5703" s="250"/>
    </row>
    <row r="5749" spans="19:25" x14ac:dyDescent="0.2">
      <c r="S5749" s="250"/>
      <c r="T5749" s="250"/>
      <c r="U5749" s="250"/>
      <c r="V5749" s="250"/>
      <c r="W5749" s="250"/>
      <c r="X5749" s="250"/>
      <c r="Y5749" s="250"/>
    </row>
    <row r="5795" spans="19:25" x14ac:dyDescent="0.2">
      <c r="S5795" s="250"/>
      <c r="T5795" s="250"/>
      <c r="U5795" s="250"/>
      <c r="V5795" s="250"/>
      <c r="W5795" s="250"/>
      <c r="X5795" s="250"/>
      <c r="Y5795" s="250"/>
    </row>
    <row r="5841" spans="19:25" x14ac:dyDescent="0.2">
      <c r="S5841" s="250"/>
      <c r="T5841" s="250"/>
      <c r="U5841" s="250"/>
      <c r="V5841" s="250"/>
      <c r="W5841" s="250"/>
      <c r="X5841" s="250"/>
      <c r="Y5841" s="250"/>
    </row>
    <row r="5887" spans="19:25" x14ac:dyDescent="0.2">
      <c r="S5887" s="250"/>
      <c r="T5887" s="250"/>
      <c r="U5887" s="250"/>
      <c r="V5887" s="250"/>
      <c r="W5887" s="250"/>
      <c r="X5887" s="250"/>
      <c r="Y5887" s="250"/>
    </row>
    <row r="5933" spans="19:25" x14ac:dyDescent="0.2">
      <c r="S5933" s="250"/>
      <c r="T5933" s="250"/>
      <c r="U5933" s="250"/>
      <c r="V5933" s="250"/>
      <c r="W5933" s="250"/>
      <c r="X5933" s="250"/>
      <c r="Y5933" s="250"/>
    </row>
    <row r="5979" spans="19:25" x14ac:dyDescent="0.2">
      <c r="S5979" s="250"/>
      <c r="T5979" s="250"/>
      <c r="U5979" s="250"/>
      <c r="V5979" s="250"/>
      <c r="W5979" s="250"/>
      <c r="X5979" s="250"/>
      <c r="Y5979" s="250"/>
    </row>
    <row r="6025" spans="19:25" x14ac:dyDescent="0.2">
      <c r="S6025" s="250"/>
      <c r="T6025" s="250"/>
      <c r="U6025" s="250"/>
      <c r="V6025" s="250"/>
      <c r="W6025" s="250"/>
      <c r="X6025" s="250"/>
      <c r="Y6025" s="250"/>
    </row>
    <row r="6071" spans="19:25" x14ac:dyDescent="0.2">
      <c r="S6071" s="250"/>
      <c r="T6071" s="250"/>
      <c r="U6071" s="250"/>
      <c r="V6071" s="250"/>
      <c r="W6071" s="250"/>
      <c r="X6071" s="250"/>
      <c r="Y6071" s="250"/>
    </row>
    <row r="6117" spans="19:25" x14ac:dyDescent="0.2">
      <c r="S6117" s="250"/>
      <c r="T6117" s="250"/>
      <c r="U6117" s="250"/>
      <c r="V6117" s="250"/>
      <c r="W6117" s="250"/>
      <c r="X6117" s="250"/>
      <c r="Y6117" s="250"/>
    </row>
    <row r="6163" spans="19:25" x14ac:dyDescent="0.2">
      <c r="S6163" s="250"/>
      <c r="T6163" s="250"/>
      <c r="U6163" s="250"/>
      <c r="V6163" s="250"/>
      <c r="W6163" s="250"/>
      <c r="X6163" s="250"/>
      <c r="Y6163" s="250"/>
    </row>
    <row r="6209" spans="19:25" x14ac:dyDescent="0.2">
      <c r="S6209" s="250"/>
      <c r="T6209" s="250"/>
      <c r="U6209" s="250"/>
      <c r="V6209" s="250"/>
      <c r="W6209" s="250"/>
      <c r="X6209" s="250"/>
      <c r="Y6209" s="250"/>
    </row>
    <row r="6255" spans="19:25" x14ac:dyDescent="0.2">
      <c r="S6255" s="250"/>
      <c r="T6255" s="250"/>
      <c r="U6255" s="250"/>
      <c r="V6255" s="250"/>
      <c r="W6255" s="250"/>
      <c r="X6255" s="250"/>
      <c r="Y6255" s="250"/>
    </row>
    <row r="6301" spans="19:25" x14ac:dyDescent="0.2">
      <c r="S6301" s="250"/>
      <c r="T6301" s="250"/>
      <c r="U6301" s="250"/>
      <c r="V6301" s="250"/>
      <c r="W6301" s="250"/>
      <c r="X6301" s="250"/>
      <c r="Y6301" s="250"/>
    </row>
    <row r="6347" spans="19:25" x14ac:dyDescent="0.2">
      <c r="S6347" s="250"/>
      <c r="T6347" s="250"/>
      <c r="U6347" s="250"/>
      <c r="V6347" s="250"/>
      <c r="W6347" s="250"/>
      <c r="X6347" s="250"/>
      <c r="Y6347" s="250"/>
    </row>
    <row r="6393" spans="19:25" x14ac:dyDescent="0.2">
      <c r="S6393" s="250"/>
      <c r="T6393" s="250"/>
      <c r="U6393" s="250"/>
      <c r="V6393" s="250"/>
      <c r="W6393" s="250"/>
      <c r="X6393" s="250"/>
      <c r="Y6393" s="250"/>
    </row>
    <row r="6439" spans="19:25" x14ac:dyDescent="0.2">
      <c r="S6439" s="250"/>
      <c r="T6439" s="250"/>
      <c r="U6439" s="250"/>
      <c r="V6439" s="250"/>
      <c r="W6439" s="250"/>
      <c r="X6439" s="250"/>
      <c r="Y6439" s="250"/>
    </row>
    <row r="6485" spans="19:25" x14ac:dyDescent="0.2">
      <c r="S6485" s="250"/>
      <c r="T6485" s="250"/>
      <c r="U6485" s="250"/>
      <c r="V6485" s="250"/>
      <c r="W6485" s="250"/>
      <c r="X6485" s="250"/>
      <c r="Y6485" s="250"/>
    </row>
    <row r="6531" spans="19:25" x14ac:dyDescent="0.2">
      <c r="S6531" s="250"/>
      <c r="T6531" s="250"/>
      <c r="U6531" s="250"/>
      <c r="V6531" s="250"/>
      <c r="W6531" s="250"/>
      <c r="X6531" s="250"/>
      <c r="Y6531" s="250"/>
    </row>
    <row r="6577" spans="19:25" x14ac:dyDescent="0.2">
      <c r="S6577" s="250"/>
      <c r="T6577" s="250"/>
      <c r="U6577" s="250"/>
      <c r="V6577" s="250"/>
      <c r="W6577" s="250"/>
      <c r="X6577" s="250"/>
      <c r="Y6577" s="250"/>
    </row>
    <row r="6623" spans="19:25" x14ac:dyDescent="0.2">
      <c r="S6623" s="250"/>
      <c r="T6623" s="250"/>
      <c r="U6623" s="250"/>
      <c r="V6623" s="250"/>
      <c r="W6623" s="250"/>
      <c r="X6623" s="250"/>
      <c r="Y6623" s="250"/>
    </row>
    <row r="6669" spans="19:25" x14ac:dyDescent="0.2">
      <c r="S6669" s="250"/>
      <c r="T6669" s="250"/>
      <c r="U6669" s="250"/>
      <c r="V6669" s="250"/>
      <c r="W6669" s="250"/>
      <c r="X6669" s="250"/>
      <c r="Y6669" s="250"/>
    </row>
    <row r="6715" spans="19:25" x14ac:dyDescent="0.2">
      <c r="S6715" s="250"/>
      <c r="T6715" s="250"/>
      <c r="U6715" s="250"/>
      <c r="V6715" s="250"/>
      <c r="W6715" s="250"/>
      <c r="X6715" s="250"/>
      <c r="Y6715" s="250"/>
    </row>
    <row r="6761" spans="19:25" x14ac:dyDescent="0.2">
      <c r="S6761" s="250"/>
      <c r="T6761" s="250"/>
      <c r="U6761" s="250"/>
      <c r="V6761" s="250"/>
      <c r="W6761" s="250"/>
      <c r="X6761" s="250"/>
      <c r="Y6761" s="250"/>
    </row>
    <row r="6807" spans="19:25" x14ac:dyDescent="0.2">
      <c r="S6807" s="250"/>
      <c r="T6807" s="250"/>
      <c r="U6807" s="250"/>
      <c r="V6807" s="250"/>
      <c r="W6807" s="250"/>
      <c r="X6807" s="250"/>
      <c r="Y6807" s="250"/>
    </row>
    <row r="6853" spans="19:25" x14ac:dyDescent="0.2">
      <c r="S6853" s="250"/>
      <c r="T6853" s="250"/>
      <c r="U6853" s="250"/>
      <c r="V6853" s="250"/>
      <c r="W6853" s="250"/>
      <c r="X6853" s="250"/>
      <c r="Y6853" s="250"/>
    </row>
    <row r="6899" spans="19:25" x14ac:dyDescent="0.2">
      <c r="S6899" s="250"/>
      <c r="T6899" s="250"/>
      <c r="U6899" s="250"/>
      <c r="V6899" s="250"/>
      <c r="W6899" s="250"/>
      <c r="X6899" s="250"/>
      <c r="Y6899" s="250"/>
    </row>
    <row r="6945" spans="19:25" x14ac:dyDescent="0.2">
      <c r="S6945" s="250"/>
      <c r="T6945" s="250"/>
      <c r="U6945" s="250"/>
      <c r="V6945" s="250"/>
      <c r="W6945" s="250"/>
      <c r="X6945" s="250"/>
      <c r="Y6945" s="250"/>
    </row>
    <row r="6991" spans="19:25" x14ac:dyDescent="0.2">
      <c r="S6991" s="250"/>
      <c r="T6991" s="250"/>
      <c r="U6991" s="250"/>
      <c r="V6991" s="250"/>
      <c r="W6991" s="250"/>
      <c r="X6991" s="250"/>
      <c r="Y6991" s="250"/>
    </row>
    <row r="7037" spans="19:25" x14ac:dyDescent="0.2">
      <c r="S7037" s="250"/>
      <c r="T7037" s="250"/>
      <c r="U7037" s="250"/>
      <c r="V7037" s="250"/>
      <c r="W7037" s="250"/>
      <c r="X7037" s="250"/>
      <c r="Y7037" s="250"/>
    </row>
    <row r="7083" spans="19:25" x14ac:dyDescent="0.2">
      <c r="S7083" s="250"/>
      <c r="T7083" s="250"/>
      <c r="U7083" s="250"/>
      <c r="V7083" s="250"/>
      <c r="W7083" s="250"/>
      <c r="X7083" s="250"/>
      <c r="Y7083" s="250"/>
    </row>
    <row r="7129" spans="19:25" x14ac:dyDescent="0.2">
      <c r="S7129" s="250"/>
      <c r="T7129" s="250"/>
      <c r="U7129" s="250"/>
      <c r="V7129" s="250"/>
      <c r="W7129" s="250"/>
      <c r="X7129" s="250"/>
      <c r="Y7129" s="250"/>
    </row>
    <row r="7175" spans="19:25" x14ac:dyDescent="0.2">
      <c r="S7175" s="250"/>
      <c r="T7175" s="250"/>
      <c r="U7175" s="250"/>
      <c r="V7175" s="250"/>
      <c r="W7175" s="250"/>
      <c r="X7175" s="250"/>
      <c r="Y7175" s="250"/>
    </row>
    <row r="7221" spans="19:25" x14ac:dyDescent="0.2">
      <c r="S7221" s="250"/>
      <c r="T7221" s="250"/>
      <c r="U7221" s="250"/>
      <c r="V7221" s="250"/>
      <c r="W7221" s="250"/>
      <c r="X7221" s="250"/>
      <c r="Y7221" s="250"/>
    </row>
    <row r="7267" spans="19:25" x14ac:dyDescent="0.2">
      <c r="S7267" s="250"/>
      <c r="T7267" s="250"/>
      <c r="U7267" s="250"/>
      <c r="V7267" s="250"/>
      <c r="W7267" s="250"/>
      <c r="X7267" s="250"/>
      <c r="Y7267" s="250"/>
    </row>
    <row r="7313" spans="19:25" x14ac:dyDescent="0.2">
      <c r="S7313" s="250"/>
      <c r="T7313" s="250"/>
      <c r="U7313" s="250"/>
      <c r="V7313" s="250"/>
      <c r="W7313" s="250"/>
      <c r="X7313" s="250"/>
      <c r="Y7313" s="250"/>
    </row>
    <row r="7359" spans="19:25" x14ac:dyDescent="0.2">
      <c r="S7359" s="250"/>
      <c r="T7359" s="250"/>
      <c r="U7359" s="250"/>
      <c r="V7359" s="250"/>
      <c r="W7359" s="250"/>
      <c r="X7359" s="250"/>
      <c r="Y7359" s="250"/>
    </row>
    <row r="7405" spans="19:25" x14ac:dyDescent="0.2">
      <c r="S7405" s="250"/>
      <c r="T7405" s="250"/>
      <c r="U7405" s="250"/>
      <c r="V7405" s="250"/>
      <c r="W7405" s="250"/>
      <c r="X7405" s="250"/>
      <c r="Y7405" s="250"/>
    </row>
    <row r="7451" spans="19:25" x14ac:dyDescent="0.2">
      <c r="S7451" s="250"/>
      <c r="T7451" s="250"/>
      <c r="U7451" s="250"/>
      <c r="V7451" s="250"/>
      <c r="W7451" s="250"/>
      <c r="X7451" s="250"/>
      <c r="Y7451" s="250"/>
    </row>
    <row r="7497" spans="19:25" x14ac:dyDescent="0.2">
      <c r="S7497" s="250"/>
      <c r="T7497" s="250"/>
      <c r="U7497" s="250"/>
      <c r="V7497" s="250"/>
      <c r="W7497" s="250"/>
      <c r="X7497" s="250"/>
      <c r="Y7497" s="250"/>
    </row>
    <row r="7543" spans="19:25" x14ac:dyDescent="0.2">
      <c r="S7543" s="250"/>
      <c r="T7543" s="250"/>
      <c r="U7543" s="250"/>
      <c r="V7543" s="250"/>
      <c r="W7543" s="250"/>
      <c r="X7543" s="250"/>
      <c r="Y7543" s="250"/>
    </row>
    <row r="7589" spans="19:25" x14ac:dyDescent="0.2">
      <c r="S7589" s="250"/>
      <c r="T7589" s="250"/>
      <c r="U7589" s="250"/>
      <c r="V7589" s="250"/>
      <c r="W7589" s="250"/>
      <c r="X7589" s="250"/>
      <c r="Y7589" s="250"/>
    </row>
    <row r="7635" spans="19:25" x14ac:dyDescent="0.2">
      <c r="S7635" s="250"/>
      <c r="T7635" s="250"/>
      <c r="U7635" s="250"/>
      <c r="V7635" s="250"/>
      <c r="W7635" s="250"/>
      <c r="X7635" s="250"/>
      <c r="Y7635" s="250"/>
    </row>
    <row r="7681" spans="19:25" x14ac:dyDescent="0.2">
      <c r="S7681" s="250"/>
      <c r="T7681" s="250"/>
      <c r="U7681" s="250"/>
      <c r="V7681" s="250"/>
      <c r="W7681" s="250"/>
      <c r="X7681" s="250"/>
      <c r="Y7681" s="250"/>
    </row>
    <row r="7727" spans="19:25" x14ac:dyDescent="0.2">
      <c r="S7727" s="250"/>
      <c r="T7727" s="250"/>
      <c r="U7727" s="250"/>
      <c r="V7727" s="250"/>
      <c r="W7727" s="250"/>
      <c r="X7727" s="250"/>
      <c r="Y7727" s="250"/>
    </row>
    <row r="7773" spans="19:25" x14ac:dyDescent="0.2">
      <c r="S7773" s="250"/>
      <c r="T7773" s="250"/>
      <c r="U7773" s="250"/>
      <c r="V7773" s="250"/>
      <c r="W7773" s="250"/>
      <c r="X7773" s="250"/>
      <c r="Y7773" s="250"/>
    </row>
    <row r="7819" spans="19:25" x14ac:dyDescent="0.2">
      <c r="S7819" s="250"/>
      <c r="T7819" s="250"/>
      <c r="U7819" s="250"/>
      <c r="V7819" s="250"/>
      <c r="W7819" s="250"/>
      <c r="X7819" s="250"/>
      <c r="Y7819" s="250"/>
    </row>
    <row r="7865" spans="19:25" x14ac:dyDescent="0.2">
      <c r="S7865" s="250"/>
      <c r="T7865" s="250"/>
      <c r="U7865" s="250"/>
      <c r="V7865" s="250"/>
      <c r="W7865" s="250"/>
      <c r="X7865" s="250"/>
      <c r="Y7865" s="250"/>
    </row>
    <row r="7911" spans="19:25" x14ac:dyDescent="0.2">
      <c r="S7911" s="250"/>
      <c r="T7911" s="250"/>
      <c r="U7911" s="250"/>
      <c r="V7911" s="250"/>
      <c r="W7911" s="250"/>
      <c r="X7911" s="250"/>
      <c r="Y7911" s="250"/>
    </row>
    <row r="7957" spans="19:25" x14ac:dyDescent="0.2">
      <c r="S7957" s="250"/>
      <c r="T7957" s="250"/>
      <c r="U7957" s="250"/>
      <c r="V7957" s="250"/>
      <c r="W7957" s="250"/>
      <c r="X7957" s="250"/>
      <c r="Y7957" s="250"/>
    </row>
    <row r="8003" spans="19:25" x14ac:dyDescent="0.2">
      <c r="S8003" s="250"/>
      <c r="T8003" s="250"/>
      <c r="U8003" s="250"/>
      <c r="V8003" s="250"/>
      <c r="W8003" s="250"/>
      <c r="X8003" s="250"/>
      <c r="Y8003" s="250"/>
    </row>
    <row r="8049" spans="19:25" x14ac:dyDescent="0.2">
      <c r="S8049" s="250"/>
      <c r="T8049" s="250"/>
      <c r="U8049" s="250"/>
      <c r="V8049" s="250"/>
      <c r="W8049" s="250"/>
      <c r="X8049" s="250"/>
      <c r="Y8049" s="250"/>
    </row>
    <row r="8095" spans="19:25" x14ac:dyDescent="0.2">
      <c r="S8095" s="250"/>
      <c r="T8095" s="250"/>
      <c r="U8095" s="250"/>
      <c r="V8095" s="250"/>
      <c r="W8095" s="250"/>
      <c r="X8095" s="250"/>
      <c r="Y8095" s="250"/>
    </row>
    <row r="8141" spans="19:25" x14ac:dyDescent="0.2">
      <c r="S8141" s="250"/>
      <c r="T8141" s="250"/>
      <c r="U8141" s="250"/>
      <c r="V8141" s="250"/>
      <c r="W8141" s="250"/>
      <c r="X8141" s="250"/>
      <c r="Y8141" s="250"/>
    </row>
    <row r="8187" spans="19:25" x14ac:dyDescent="0.2">
      <c r="S8187" s="250"/>
      <c r="T8187" s="250"/>
      <c r="U8187" s="250"/>
      <c r="V8187" s="250"/>
      <c r="W8187" s="250"/>
      <c r="X8187" s="250"/>
      <c r="Y8187" s="250"/>
    </row>
    <row r="8233" spans="19:25" x14ac:dyDescent="0.2">
      <c r="S8233" s="250"/>
      <c r="T8233" s="250"/>
      <c r="U8233" s="250"/>
      <c r="V8233" s="250"/>
      <c r="W8233" s="250"/>
      <c r="X8233" s="250"/>
      <c r="Y8233" s="250"/>
    </row>
    <row r="8279" spans="19:25" x14ac:dyDescent="0.2">
      <c r="S8279" s="250"/>
      <c r="T8279" s="250"/>
      <c r="U8279" s="250"/>
      <c r="V8279" s="250"/>
      <c r="W8279" s="250"/>
      <c r="X8279" s="250"/>
      <c r="Y8279" s="250"/>
    </row>
    <row r="8325" spans="19:25" x14ac:dyDescent="0.2">
      <c r="S8325" s="250"/>
      <c r="T8325" s="250"/>
      <c r="U8325" s="250"/>
      <c r="V8325" s="250"/>
      <c r="W8325" s="250"/>
      <c r="X8325" s="250"/>
      <c r="Y8325" s="250"/>
    </row>
    <row r="8371" spans="19:25" x14ac:dyDescent="0.2">
      <c r="S8371" s="250"/>
      <c r="T8371" s="250"/>
      <c r="U8371" s="250"/>
      <c r="V8371" s="250"/>
      <c r="W8371" s="250"/>
      <c r="X8371" s="250"/>
      <c r="Y8371" s="250"/>
    </row>
    <row r="8417" spans="19:25" x14ac:dyDescent="0.2">
      <c r="S8417" s="250"/>
      <c r="T8417" s="250"/>
      <c r="U8417" s="250"/>
      <c r="V8417" s="250"/>
      <c r="W8417" s="250"/>
      <c r="X8417" s="250"/>
      <c r="Y8417" s="250"/>
    </row>
    <row r="8463" spans="19:25" x14ac:dyDescent="0.2">
      <c r="S8463" s="250"/>
      <c r="T8463" s="250"/>
      <c r="U8463" s="250"/>
      <c r="V8463" s="250"/>
      <c r="W8463" s="250"/>
      <c r="X8463" s="250"/>
      <c r="Y8463" s="250"/>
    </row>
    <row r="8509" spans="19:25" x14ac:dyDescent="0.2">
      <c r="S8509" s="250"/>
      <c r="T8509" s="250"/>
      <c r="U8509" s="250"/>
      <c r="V8509" s="250"/>
      <c r="W8509" s="250"/>
      <c r="X8509" s="250"/>
      <c r="Y8509" s="250"/>
    </row>
    <row r="8555" spans="19:25" x14ac:dyDescent="0.2">
      <c r="S8555" s="250"/>
      <c r="T8555" s="250"/>
      <c r="U8555" s="250"/>
      <c r="V8555" s="250"/>
      <c r="W8555" s="250"/>
      <c r="X8555" s="250"/>
      <c r="Y8555" s="250"/>
    </row>
    <row r="8601" spans="19:25" x14ac:dyDescent="0.2">
      <c r="S8601" s="250"/>
      <c r="T8601" s="250"/>
      <c r="U8601" s="250"/>
      <c r="V8601" s="250"/>
      <c r="W8601" s="250"/>
      <c r="X8601" s="250"/>
      <c r="Y8601" s="250"/>
    </row>
    <row r="8647" spans="19:25" x14ac:dyDescent="0.2">
      <c r="S8647" s="250"/>
      <c r="T8647" s="250"/>
      <c r="U8647" s="250"/>
      <c r="V8647" s="250"/>
      <c r="W8647" s="250"/>
      <c r="X8647" s="250"/>
      <c r="Y8647" s="250"/>
    </row>
    <row r="8693" spans="19:25" x14ac:dyDescent="0.2">
      <c r="S8693" s="250"/>
      <c r="T8693" s="250"/>
      <c r="U8693" s="250"/>
      <c r="V8693" s="250"/>
      <c r="W8693" s="250"/>
      <c r="X8693" s="250"/>
      <c r="Y8693" s="250"/>
    </row>
    <row r="8739" spans="19:25" x14ac:dyDescent="0.2">
      <c r="S8739" s="250"/>
      <c r="T8739" s="250"/>
      <c r="U8739" s="250"/>
      <c r="V8739" s="250"/>
      <c r="W8739" s="250"/>
      <c r="X8739" s="250"/>
      <c r="Y8739" s="250"/>
    </row>
    <row r="8785" spans="19:25" x14ac:dyDescent="0.2">
      <c r="S8785" s="250"/>
      <c r="T8785" s="250"/>
      <c r="U8785" s="250"/>
      <c r="V8785" s="250"/>
      <c r="W8785" s="250"/>
      <c r="X8785" s="250"/>
      <c r="Y8785" s="250"/>
    </row>
    <row r="8831" spans="19:25" x14ac:dyDescent="0.2">
      <c r="S8831" s="250"/>
      <c r="T8831" s="250"/>
      <c r="U8831" s="250"/>
      <c r="V8831" s="250"/>
      <c r="W8831" s="250"/>
      <c r="X8831" s="250"/>
      <c r="Y8831" s="250"/>
    </row>
    <row r="8877" spans="19:25" x14ac:dyDescent="0.2">
      <c r="S8877" s="250"/>
      <c r="T8877" s="250"/>
      <c r="U8877" s="250"/>
      <c r="V8877" s="250"/>
      <c r="W8877" s="250"/>
      <c r="X8877" s="250"/>
      <c r="Y8877" s="250"/>
    </row>
    <row r="8923" spans="19:25" x14ac:dyDescent="0.2">
      <c r="S8923" s="250"/>
      <c r="T8923" s="250"/>
      <c r="U8923" s="250"/>
      <c r="V8923" s="250"/>
      <c r="W8923" s="250"/>
      <c r="X8923" s="250"/>
      <c r="Y8923" s="250"/>
    </row>
    <row r="8969" spans="19:25" x14ac:dyDescent="0.2">
      <c r="S8969" s="250"/>
      <c r="T8969" s="250"/>
      <c r="U8969" s="250"/>
      <c r="V8969" s="250"/>
      <c r="W8969" s="250"/>
      <c r="X8969" s="250"/>
      <c r="Y8969" s="250"/>
    </row>
    <row r="9015" spans="19:25" x14ac:dyDescent="0.2">
      <c r="S9015" s="250"/>
      <c r="T9015" s="250"/>
      <c r="U9015" s="250"/>
      <c r="V9015" s="250"/>
      <c r="W9015" s="250"/>
      <c r="X9015" s="250"/>
      <c r="Y9015" s="250"/>
    </row>
    <row r="9061" spans="19:25" x14ac:dyDescent="0.2">
      <c r="S9061" s="250"/>
      <c r="T9061" s="250"/>
      <c r="U9061" s="250"/>
      <c r="V9061" s="250"/>
      <c r="W9061" s="250"/>
      <c r="X9061" s="250"/>
      <c r="Y9061" s="250"/>
    </row>
    <row r="9107" spans="19:25" x14ac:dyDescent="0.2">
      <c r="S9107" s="250"/>
      <c r="T9107" s="250"/>
      <c r="U9107" s="250"/>
      <c r="V9107" s="250"/>
      <c r="W9107" s="250"/>
      <c r="X9107" s="250"/>
      <c r="Y9107" s="250"/>
    </row>
    <row r="9153" spans="19:25" x14ac:dyDescent="0.2">
      <c r="S9153" s="250"/>
      <c r="T9153" s="250"/>
      <c r="U9153" s="250"/>
      <c r="V9153" s="250"/>
      <c r="W9153" s="250"/>
      <c r="X9153" s="250"/>
      <c r="Y9153" s="250"/>
    </row>
    <row r="9199" spans="19:25" x14ac:dyDescent="0.2">
      <c r="S9199" s="250"/>
      <c r="T9199" s="250"/>
      <c r="U9199" s="250"/>
      <c r="V9199" s="250"/>
      <c r="W9199" s="250"/>
      <c r="X9199" s="250"/>
      <c r="Y9199" s="250"/>
    </row>
    <row r="9245" spans="19:25" x14ac:dyDescent="0.2">
      <c r="S9245" s="250"/>
      <c r="T9245" s="250"/>
      <c r="U9245" s="250"/>
      <c r="V9245" s="250"/>
      <c r="W9245" s="250"/>
      <c r="X9245" s="250"/>
      <c r="Y9245" s="250"/>
    </row>
    <row r="9291" spans="19:25" x14ac:dyDescent="0.2">
      <c r="S9291" s="250"/>
      <c r="T9291" s="250"/>
      <c r="U9291" s="250"/>
      <c r="V9291" s="250"/>
      <c r="W9291" s="250"/>
      <c r="X9291" s="250"/>
      <c r="Y9291" s="250"/>
    </row>
    <row r="9337" spans="19:25" x14ac:dyDescent="0.2">
      <c r="S9337" s="250"/>
      <c r="T9337" s="250"/>
      <c r="U9337" s="250"/>
      <c r="V9337" s="250"/>
      <c r="W9337" s="250"/>
      <c r="X9337" s="250"/>
      <c r="Y9337" s="250"/>
    </row>
    <row r="9383" spans="19:25" x14ac:dyDescent="0.2">
      <c r="S9383" s="250"/>
      <c r="T9383" s="250"/>
      <c r="U9383" s="250"/>
      <c r="V9383" s="250"/>
      <c r="W9383" s="250"/>
      <c r="X9383" s="250"/>
      <c r="Y9383" s="250"/>
    </row>
    <row r="9429" spans="19:25" x14ac:dyDescent="0.2">
      <c r="S9429" s="250"/>
      <c r="T9429" s="250"/>
      <c r="U9429" s="250"/>
      <c r="V9429" s="250"/>
      <c r="W9429" s="250"/>
      <c r="X9429" s="250"/>
      <c r="Y9429" s="250"/>
    </row>
    <row r="9475" spans="19:25" x14ac:dyDescent="0.2">
      <c r="S9475" s="250"/>
      <c r="T9475" s="250"/>
      <c r="U9475" s="250"/>
      <c r="V9475" s="250"/>
      <c r="W9475" s="250"/>
      <c r="X9475" s="250"/>
      <c r="Y9475" s="250"/>
    </row>
    <row r="9521" spans="19:25" x14ac:dyDescent="0.2">
      <c r="S9521" s="250"/>
      <c r="T9521" s="250"/>
      <c r="U9521" s="250"/>
      <c r="V9521" s="250"/>
      <c r="W9521" s="250"/>
      <c r="X9521" s="250"/>
      <c r="Y9521" s="250"/>
    </row>
    <row r="9567" spans="19:25" x14ac:dyDescent="0.2">
      <c r="S9567" s="250"/>
      <c r="T9567" s="250"/>
      <c r="U9567" s="250"/>
      <c r="V9567" s="250"/>
      <c r="W9567" s="250"/>
      <c r="X9567" s="250"/>
      <c r="Y9567" s="250"/>
    </row>
    <row r="9613" spans="19:25" x14ac:dyDescent="0.2">
      <c r="S9613" s="250"/>
      <c r="T9613" s="250"/>
      <c r="U9613" s="250"/>
      <c r="V9613" s="250"/>
      <c r="W9613" s="250"/>
      <c r="X9613" s="250"/>
      <c r="Y9613" s="250"/>
    </row>
    <row r="9659" spans="19:25" x14ac:dyDescent="0.2">
      <c r="S9659" s="250"/>
      <c r="T9659" s="250"/>
      <c r="U9659" s="250"/>
      <c r="V9659" s="250"/>
      <c r="W9659" s="250"/>
      <c r="X9659" s="250"/>
      <c r="Y9659" s="250"/>
    </row>
    <row r="9705" spans="19:25" x14ac:dyDescent="0.2">
      <c r="S9705" s="250"/>
      <c r="T9705" s="250"/>
      <c r="U9705" s="250"/>
      <c r="V9705" s="250"/>
      <c r="W9705" s="250"/>
      <c r="X9705" s="250"/>
      <c r="Y9705" s="250"/>
    </row>
    <row r="9751" spans="19:25" x14ac:dyDescent="0.2">
      <c r="S9751" s="250"/>
      <c r="T9751" s="250"/>
      <c r="U9751" s="250"/>
      <c r="V9751" s="250"/>
      <c r="W9751" s="250"/>
      <c r="X9751" s="250"/>
      <c r="Y9751" s="250"/>
    </row>
    <row r="9797" spans="19:25" x14ac:dyDescent="0.2">
      <c r="S9797" s="250"/>
      <c r="T9797" s="250"/>
      <c r="U9797" s="250"/>
      <c r="V9797" s="250"/>
      <c r="W9797" s="250"/>
      <c r="X9797" s="250"/>
      <c r="Y9797" s="250"/>
    </row>
    <row r="9843" spans="19:25" x14ac:dyDescent="0.2">
      <c r="S9843" s="250"/>
      <c r="T9843" s="250"/>
      <c r="U9843" s="250"/>
      <c r="V9843" s="250"/>
      <c r="W9843" s="250"/>
      <c r="X9843" s="250"/>
      <c r="Y9843" s="250"/>
    </row>
    <row r="9889" spans="19:25" x14ac:dyDescent="0.2">
      <c r="S9889" s="250"/>
      <c r="T9889" s="250"/>
      <c r="U9889" s="250"/>
      <c r="V9889" s="250"/>
      <c r="W9889" s="250"/>
      <c r="X9889" s="250"/>
      <c r="Y9889" s="250"/>
    </row>
    <row r="9935" spans="19:25" x14ac:dyDescent="0.2">
      <c r="S9935" s="250"/>
      <c r="T9935" s="250"/>
      <c r="U9935" s="250"/>
      <c r="V9935" s="250"/>
      <c r="W9935" s="250"/>
      <c r="X9935" s="250"/>
      <c r="Y9935" s="250"/>
    </row>
    <row r="9981" spans="19:25" x14ac:dyDescent="0.2">
      <c r="S9981" s="250"/>
      <c r="T9981" s="250"/>
      <c r="U9981" s="250"/>
      <c r="V9981" s="250"/>
      <c r="W9981" s="250"/>
      <c r="X9981" s="250"/>
      <c r="Y9981" s="250"/>
    </row>
    <row r="10027" spans="19:25" x14ac:dyDescent="0.2">
      <c r="S10027" s="250"/>
      <c r="T10027" s="250"/>
      <c r="U10027" s="250"/>
      <c r="V10027" s="250"/>
      <c r="W10027" s="250"/>
      <c r="X10027" s="250"/>
      <c r="Y10027" s="250"/>
    </row>
    <row r="10073" spans="19:25" x14ac:dyDescent="0.2">
      <c r="S10073" s="250"/>
      <c r="T10073" s="250"/>
      <c r="U10073" s="250"/>
      <c r="V10073" s="250"/>
      <c r="W10073" s="250"/>
      <c r="X10073" s="250"/>
      <c r="Y10073" s="250"/>
    </row>
    <row r="10119" spans="19:25" x14ac:dyDescent="0.2">
      <c r="S10119" s="250"/>
      <c r="T10119" s="250"/>
      <c r="U10119" s="250"/>
      <c r="V10119" s="250"/>
      <c r="W10119" s="250"/>
      <c r="X10119" s="250"/>
      <c r="Y10119" s="250"/>
    </row>
    <row r="10165" spans="19:25" x14ac:dyDescent="0.2">
      <c r="S10165" s="250"/>
      <c r="T10165" s="250"/>
      <c r="U10165" s="250"/>
      <c r="V10165" s="250"/>
      <c r="W10165" s="250"/>
      <c r="X10165" s="250"/>
      <c r="Y10165" s="250"/>
    </row>
    <row r="10211" spans="19:25" x14ac:dyDescent="0.2">
      <c r="S10211" s="250"/>
      <c r="T10211" s="250"/>
      <c r="U10211" s="250"/>
      <c r="V10211" s="250"/>
      <c r="W10211" s="250"/>
      <c r="X10211" s="250"/>
      <c r="Y10211" s="250"/>
    </row>
    <row r="10257" spans="19:25" x14ac:dyDescent="0.2">
      <c r="S10257" s="250"/>
      <c r="T10257" s="250"/>
      <c r="U10257" s="250"/>
      <c r="V10257" s="250"/>
      <c r="W10257" s="250"/>
      <c r="X10257" s="250"/>
      <c r="Y10257" s="250"/>
    </row>
    <row r="10303" spans="19:25" x14ac:dyDescent="0.2">
      <c r="S10303" s="250"/>
      <c r="T10303" s="250"/>
      <c r="U10303" s="250"/>
      <c r="V10303" s="250"/>
      <c r="W10303" s="250"/>
      <c r="X10303" s="250"/>
      <c r="Y10303" s="250"/>
    </row>
    <row r="10349" spans="19:25" x14ac:dyDescent="0.2">
      <c r="S10349" s="250"/>
      <c r="T10349" s="250"/>
      <c r="U10349" s="250"/>
      <c r="V10349" s="250"/>
      <c r="W10349" s="250"/>
      <c r="X10349" s="250"/>
      <c r="Y10349" s="250"/>
    </row>
    <row r="10395" spans="19:25" x14ac:dyDescent="0.2">
      <c r="S10395" s="250"/>
      <c r="T10395" s="250"/>
      <c r="U10395" s="250"/>
      <c r="V10395" s="250"/>
      <c r="W10395" s="250"/>
      <c r="X10395" s="250"/>
      <c r="Y10395" s="250"/>
    </row>
    <row r="10441" spans="19:25" x14ac:dyDescent="0.2">
      <c r="S10441" s="250"/>
      <c r="T10441" s="250"/>
      <c r="U10441" s="250"/>
      <c r="V10441" s="250"/>
      <c r="W10441" s="250"/>
      <c r="X10441" s="250"/>
      <c r="Y10441" s="250"/>
    </row>
    <row r="10487" spans="19:25" x14ac:dyDescent="0.2">
      <c r="S10487" s="250"/>
      <c r="T10487" s="250"/>
      <c r="U10487" s="250"/>
      <c r="V10487" s="250"/>
      <c r="W10487" s="250"/>
      <c r="X10487" s="250"/>
      <c r="Y10487" s="250"/>
    </row>
    <row r="10533" spans="19:25" x14ac:dyDescent="0.2">
      <c r="S10533" s="250"/>
      <c r="T10533" s="250"/>
      <c r="U10533" s="250"/>
      <c r="V10533" s="250"/>
      <c r="W10533" s="250"/>
      <c r="X10533" s="250"/>
      <c r="Y10533" s="250"/>
    </row>
    <row r="10579" spans="19:25" x14ac:dyDescent="0.2">
      <c r="S10579" s="250"/>
      <c r="T10579" s="250"/>
      <c r="U10579" s="250"/>
      <c r="V10579" s="250"/>
      <c r="W10579" s="250"/>
      <c r="X10579" s="250"/>
      <c r="Y10579" s="250"/>
    </row>
    <row r="10625" spans="19:25" x14ac:dyDescent="0.2">
      <c r="S10625" s="250"/>
      <c r="T10625" s="250"/>
      <c r="U10625" s="250"/>
      <c r="V10625" s="250"/>
      <c r="W10625" s="250"/>
      <c r="X10625" s="250"/>
      <c r="Y10625" s="250"/>
    </row>
    <row r="10671" spans="19:25" x14ac:dyDescent="0.2">
      <c r="S10671" s="250"/>
      <c r="T10671" s="250"/>
      <c r="U10671" s="250"/>
      <c r="V10671" s="250"/>
      <c r="W10671" s="250"/>
      <c r="X10671" s="250"/>
      <c r="Y10671" s="250"/>
    </row>
    <row r="10717" spans="19:25" x14ac:dyDescent="0.2">
      <c r="S10717" s="250"/>
      <c r="T10717" s="250"/>
      <c r="U10717" s="250"/>
      <c r="V10717" s="250"/>
      <c r="W10717" s="250"/>
      <c r="X10717" s="250"/>
      <c r="Y10717" s="250"/>
    </row>
    <row r="10763" spans="19:25" x14ac:dyDescent="0.2">
      <c r="S10763" s="250"/>
      <c r="T10763" s="250"/>
      <c r="U10763" s="250"/>
      <c r="V10763" s="250"/>
      <c r="W10763" s="250"/>
      <c r="X10763" s="250"/>
      <c r="Y10763" s="250"/>
    </row>
    <row r="10809" spans="19:25" x14ac:dyDescent="0.2">
      <c r="S10809" s="250"/>
      <c r="T10809" s="250"/>
      <c r="U10809" s="250"/>
      <c r="V10809" s="250"/>
      <c r="W10809" s="250"/>
      <c r="X10809" s="250"/>
      <c r="Y10809" s="250"/>
    </row>
    <row r="10855" spans="19:25" x14ac:dyDescent="0.2">
      <c r="S10855" s="250"/>
      <c r="T10855" s="250"/>
      <c r="U10855" s="250"/>
      <c r="V10855" s="250"/>
      <c r="W10855" s="250"/>
      <c r="X10855" s="250"/>
      <c r="Y10855" s="250"/>
    </row>
    <row r="10901" spans="19:25" x14ac:dyDescent="0.2">
      <c r="S10901" s="250"/>
      <c r="T10901" s="250"/>
      <c r="U10901" s="250"/>
      <c r="V10901" s="250"/>
      <c r="W10901" s="250"/>
      <c r="X10901" s="250"/>
      <c r="Y10901" s="250"/>
    </row>
    <row r="10947" spans="19:25" x14ac:dyDescent="0.2">
      <c r="S10947" s="250"/>
      <c r="T10947" s="250"/>
      <c r="U10947" s="250"/>
      <c r="V10947" s="250"/>
      <c r="W10947" s="250"/>
      <c r="X10947" s="250"/>
      <c r="Y10947" s="250"/>
    </row>
    <row r="10993" spans="19:25" x14ac:dyDescent="0.2">
      <c r="S10993" s="250"/>
      <c r="T10993" s="250"/>
      <c r="U10993" s="250"/>
      <c r="V10993" s="250"/>
      <c r="W10993" s="250"/>
      <c r="X10993" s="250"/>
      <c r="Y10993" s="250"/>
    </row>
    <row r="11039" spans="19:25" x14ac:dyDescent="0.2">
      <c r="S11039" s="250"/>
      <c r="T11039" s="250"/>
      <c r="U11039" s="250"/>
      <c r="V11039" s="250"/>
      <c r="W11039" s="250"/>
      <c r="X11039" s="250"/>
      <c r="Y11039" s="250"/>
    </row>
    <row r="11085" spans="19:25" x14ac:dyDescent="0.2">
      <c r="S11085" s="250"/>
      <c r="T11085" s="250"/>
      <c r="U11085" s="250"/>
      <c r="V11085" s="250"/>
      <c r="W11085" s="250"/>
      <c r="X11085" s="250"/>
      <c r="Y11085" s="250"/>
    </row>
    <row r="11131" spans="19:25" x14ac:dyDescent="0.2">
      <c r="S11131" s="250"/>
      <c r="T11131" s="250"/>
      <c r="U11131" s="250"/>
      <c r="V11131" s="250"/>
      <c r="W11131" s="250"/>
      <c r="X11131" s="250"/>
      <c r="Y11131" s="250"/>
    </row>
    <row r="11177" spans="19:25" x14ac:dyDescent="0.2">
      <c r="S11177" s="250"/>
      <c r="T11177" s="250"/>
      <c r="U11177" s="250"/>
      <c r="V11177" s="250"/>
      <c r="W11177" s="250"/>
      <c r="X11177" s="250"/>
      <c r="Y11177" s="250"/>
    </row>
    <row r="11223" spans="19:25" x14ac:dyDescent="0.2">
      <c r="S11223" s="250"/>
      <c r="T11223" s="250"/>
      <c r="U11223" s="250"/>
      <c r="V11223" s="250"/>
      <c r="W11223" s="250"/>
      <c r="X11223" s="250"/>
      <c r="Y11223" s="250"/>
    </row>
    <row r="11269" spans="19:25" x14ac:dyDescent="0.2">
      <c r="S11269" s="250"/>
      <c r="T11269" s="250"/>
      <c r="U11269" s="250"/>
      <c r="V11269" s="250"/>
      <c r="W11269" s="250"/>
      <c r="X11269" s="250"/>
      <c r="Y11269" s="250"/>
    </row>
    <row r="11315" spans="19:25" x14ac:dyDescent="0.2">
      <c r="S11315" s="250"/>
      <c r="T11315" s="250"/>
      <c r="U11315" s="250"/>
      <c r="V11315" s="250"/>
      <c r="W11315" s="250"/>
      <c r="X11315" s="250"/>
      <c r="Y11315" s="250"/>
    </row>
    <row r="11361" spans="19:25" x14ac:dyDescent="0.2">
      <c r="S11361" s="250"/>
      <c r="T11361" s="250"/>
      <c r="U11361" s="250"/>
      <c r="V11361" s="250"/>
      <c r="W11361" s="250"/>
      <c r="X11361" s="250"/>
      <c r="Y11361" s="250"/>
    </row>
    <row r="11407" spans="19:25" x14ac:dyDescent="0.2">
      <c r="S11407" s="250"/>
      <c r="T11407" s="250"/>
      <c r="U11407" s="250"/>
      <c r="V11407" s="250"/>
      <c r="W11407" s="250"/>
      <c r="X11407" s="250"/>
      <c r="Y11407" s="250"/>
    </row>
    <row r="11453" spans="19:25" x14ac:dyDescent="0.2">
      <c r="S11453" s="250"/>
      <c r="T11453" s="250"/>
      <c r="U11453" s="250"/>
      <c r="V11453" s="250"/>
      <c r="W11453" s="250"/>
      <c r="X11453" s="250"/>
      <c r="Y11453" s="250"/>
    </row>
    <row r="11499" spans="19:25" x14ac:dyDescent="0.2">
      <c r="S11499" s="250"/>
      <c r="T11499" s="250"/>
      <c r="U11499" s="250"/>
      <c r="V11499" s="250"/>
      <c r="W11499" s="250"/>
      <c r="X11499" s="250"/>
      <c r="Y11499" s="250"/>
    </row>
    <row r="11545" spans="19:25" x14ac:dyDescent="0.2">
      <c r="S11545" s="250"/>
      <c r="T11545" s="250"/>
      <c r="U11545" s="250"/>
      <c r="V11545" s="250"/>
      <c r="W11545" s="250"/>
      <c r="X11545" s="250"/>
      <c r="Y11545" s="250"/>
    </row>
    <row r="11591" spans="19:25" x14ac:dyDescent="0.2">
      <c r="S11591" s="250"/>
      <c r="T11591" s="250"/>
      <c r="U11591" s="250"/>
      <c r="V11591" s="250"/>
      <c r="W11591" s="250"/>
      <c r="X11591" s="250"/>
      <c r="Y11591" s="250"/>
    </row>
    <row r="11637" spans="19:25" x14ac:dyDescent="0.2">
      <c r="S11637" s="250"/>
      <c r="T11637" s="250"/>
      <c r="U11637" s="250"/>
      <c r="V11637" s="250"/>
      <c r="W11637" s="250"/>
      <c r="X11637" s="250"/>
      <c r="Y11637" s="250"/>
    </row>
    <row r="11683" spans="19:25" x14ac:dyDescent="0.2">
      <c r="S11683" s="250"/>
      <c r="T11683" s="250"/>
      <c r="U11683" s="250"/>
      <c r="V11683" s="250"/>
      <c r="W11683" s="250"/>
      <c r="X11683" s="250"/>
      <c r="Y11683" s="250"/>
    </row>
    <row r="11729" spans="19:25" x14ac:dyDescent="0.2">
      <c r="S11729" s="250"/>
      <c r="T11729" s="250"/>
      <c r="U11729" s="250"/>
      <c r="V11729" s="250"/>
      <c r="W11729" s="250"/>
      <c r="X11729" s="250"/>
      <c r="Y11729" s="250"/>
    </row>
    <row r="11775" spans="19:25" x14ac:dyDescent="0.2">
      <c r="S11775" s="250"/>
      <c r="T11775" s="250"/>
      <c r="U11775" s="250"/>
      <c r="V11775" s="250"/>
      <c r="W11775" s="250"/>
      <c r="X11775" s="250"/>
      <c r="Y11775" s="250"/>
    </row>
    <row r="11821" spans="19:25" x14ac:dyDescent="0.2">
      <c r="S11821" s="250"/>
      <c r="T11821" s="250"/>
      <c r="U11821" s="250"/>
      <c r="V11821" s="250"/>
      <c r="W11821" s="250"/>
      <c r="X11821" s="250"/>
      <c r="Y11821" s="250"/>
    </row>
    <row r="11867" spans="19:25" x14ac:dyDescent="0.2">
      <c r="S11867" s="250"/>
      <c r="T11867" s="250"/>
      <c r="U11867" s="250"/>
      <c r="V11867" s="250"/>
      <c r="W11867" s="250"/>
      <c r="X11867" s="250"/>
      <c r="Y11867" s="250"/>
    </row>
    <row r="11913" spans="19:25" x14ac:dyDescent="0.2">
      <c r="S11913" s="250"/>
      <c r="T11913" s="250"/>
      <c r="U11913" s="250"/>
      <c r="V11913" s="250"/>
      <c r="W11913" s="250"/>
      <c r="X11913" s="250"/>
      <c r="Y11913" s="250"/>
    </row>
    <row r="11959" spans="19:25" x14ac:dyDescent="0.2">
      <c r="S11959" s="250"/>
      <c r="T11959" s="250"/>
      <c r="U11959" s="250"/>
      <c r="V11959" s="250"/>
      <c r="W11959" s="250"/>
      <c r="X11959" s="250"/>
      <c r="Y11959" s="250"/>
    </row>
    <row r="12005" spans="19:25" x14ac:dyDescent="0.2">
      <c r="S12005" s="250"/>
      <c r="T12005" s="250"/>
      <c r="U12005" s="250"/>
      <c r="V12005" s="250"/>
      <c r="W12005" s="250"/>
      <c r="X12005" s="250"/>
      <c r="Y12005" s="250"/>
    </row>
    <row r="12051" spans="19:25" x14ac:dyDescent="0.2">
      <c r="S12051" s="250"/>
      <c r="T12051" s="250"/>
      <c r="U12051" s="250"/>
      <c r="V12051" s="250"/>
      <c r="W12051" s="250"/>
      <c r="X12051" s="250"/>
      <c r="Y12051" s="250"/>
    </row>
    <row r="12097" spans="19:25" x14ac:dyDescent="0.2">
      <c r="S12097" s="250"/>
      <c r="T12097" s="250"/>
      <c r="U12097" s="250"/>
      <c r="V12097" s="250"/>
      <c r="W12097" s="250"/>
      <c r="X12097" s="250"/>
      <c r="Y12097" s="250"/>
    </row>
    <row r="12143" spans="19:25" x14ac:dyDescent="0.2">
      <c r="S12143" s="250"/>
      <c r="T12143" s="250"/>
      <c r="U12143" s="250"/>
      <c r="V12143" s="250"/>
      <c r="W12143" s="250"/>
      <c r="X12143" s="250"/>
      <c r="Y12143" s="250"/>
    </row>
    <row r="12189" spans="19:25" x14ac:dyDescent="0.2">
      <c r="S12189" s="250"/>
      <c r="T12189" s="250"/>
      <c r="U12189" s="250"/>
      <c r="V12189" s="250"/>
      <c r="W12189" s="250"/>
      <c r="X12189" s="250"/>
      <c r="Y12189" s="250"/>
    </row>
    <row r="12235" spans="19:25" x14ac:dyDescent="0.2">
      <c r="S12235" s="250"/>
      <c r="T12235" s="250"/>
      <c r="U12235" s="250"/>
      <c r="V12235" s="250"/>
      <c r="W12235" s="250"/>
      <c r="X12235" s="250"/>
      <c r="Y12235" s="250"/>
    </row>
    <row r="12281" spans="19:25" x14ac:dyDescent="0.2">
      <c r="S12281" s="250"/>
      <c r="T12281" s="250"/>
      <c r="U12281" s="250"/>
      <c r="V12281" s="250"/>
      <c r="W12281" s="250"/>
      <c r="X12281" s="250"/>
      <c r="Y12281" s="250"/>
    </row>
    <row r="12327" spans="19:25" x14ac:dyDescent="0.2">
      <c r="S12327" s="250"/>
      <c r="T12327" s="250"/>
      <c r="U12327" s="250"/>
      <c r="V12327" s="250"/>
      <c r="W12327" s="250"/>
      <c r="X12327" s="250"/>
      <c r="Y12327" s="250"/>
    </row>
    <row r="12373" spans="19:25" x14ac:dyDescent="0.2">
      <c r="S12373" s="250"/>
      <c r="T12373" s="250"/>
      <c r="U12373" s="250"/>
      <c r="V12373" s="250"/>
      <c r="W12373" s="250"/>
      <c r="X12373" s="250"/>
      <c r="Y12373" s="250"/>
    </row>
    <row r="12419" spans="19:25" x14ac:dyDescent="0.2">
      <c r="S12419" s="250"/>
      <c r="T12419" s="250"/>
      <c r="U12419" s="250"/>
      <c r="V12419" s="250"/>
      <c r="W12419" s="250"/>
      <c r="X12419" s="250"/>
      <c r="Y12419" s="250"/>
    </row>
    <row r="12465" spans="19:25" x14ac:dyDescent="0.2">
      <c r="S12465" s="250"/>
      <c r="T12465" s="250"/>
      <c r="U12465" s="250"/>
      <c r="V12465" s="250"/>
      <c r="W12465" s="250"/>
      <c r="X12465" s="250"/>
      <c r="Y12465" s="250"/>
    </row>
    <row r="12511" spans="19:25" x14ac:dyDescent="0.2">
      <c r="S12511" s="250"/>
      <c r="T12511" s="250"/>
      <c r="U12511" s="250"/>
      <c r="V12511" s="250"/>
      <c r="W12511" s="250"/>
      <c r="X12511" s="250"/>
      <c r="Y12511" s="250"/>
    </row>
    <row r="12557" spans="19:25" x14ac:dyDescent="0.2">
      <c r="S12557" s="250"/>
      <c r="T12557" s="250"/>
      <c r="U12557" s="250"/>
      <c r="V12557" s="250"/>
      <c r="W12557" s="250"/>
      <c r="X12557" s="250"/>
      <c r="Y12557" s="250"/>
    </row>
    <row r="12603" spans="19:25" x14ac:dyDescent="0.2">
      <c r="S12603" s="250"/>
      <c r="T12603" s="250"/>
      <c r="U12603" s="250"/>
      <c r="V12603" s="250"/>
      <c r="W12603" s="250"/>
      <c r="X12603" s="250"/>
      <c r="Y12603" s="250"/>
    </row>
    <row r="12649" spans="19:25" x14ac:dyDescent="0.2">
      <c r="S12649" s="250"/>
      <c r="T12649" s="250"/>
      <c r="U12649" s="250"/>
      <c r="V12649" s="250"/>
      <c r="W12649" s="250"/>
      <c r="X12649" s="250"/>
      <c r="Y12649" s="250"/>
    </row>
    <row r="12695" spans="19:25" x14ac:dyDescent="0.2">
      <c r="S12695" s="250"/>
      <c r="T12695" s="250"/>
      <c r="U12695" s="250"/>
      <c r="V12695" s="250"/>
      <c r="W12695" s="250"/>
      <c r="X12695" s="250"/>
      <c r="Y12695" s="250"/>
    </row>
    <row r="12741" spans="19:25" x14ac:dyDescent="0.2">
      <c r="S12741" s="250"/>
      <c r="T12741" s="250"/>
      <c r="U12741" s="250"/>
      <c r="V12741" s="250"/>
      <c r="W12741" s="250"/>
      <c r="X12741" s="250"/>
      <c r="Y12741" s="250"/>
    </row>
    <row r="12787" spans="19:25" x14ac:dyDescent="0.2">
      <c r="S12787" s="250"/>
      <c r="T12787" s="250"/>
      <c r="U12787" s="250"/>
      <c r="V12787" s="250"/>
      <c r="W12787" s="250"/>
      <c r="X12787" s="250"/>
      <c r="Y12787" s="250"/>
    </row>
    <row r="12833" spans="19:25" x14ac:dyDescent="0.2">
      <c r="S12833" s="250"/>
      <c r="T12833" s="250"/>
      <c r="U12833" s="250"/>
      <c r="V12833" s="250"/>
      <c r="W12833" s="250"/>
      <c r="X12833" s="250"/>
      <c r="Y12833" s="250"/>
    </row>
    <row r="12879" spans="19:25" x14ac:dyDescent="0.2">
      <c r="S12879" s="250"/>
      <c r="T12879" s="250"/>
      <c r="U12879" s="250"/>
      <c r="V12879" s="250"/>
      <c r="W12879" s="250"/>
      <c r="X12879" s="250"/>
      <c r="Y12879" s="250"/>
    </row>
    <row r="12925" spans="19:25" x14ac:dyDescent="0.2">
      <c r="S12925" s="250"/>
      <c r="T12925" s="250"/>
      <c r="U12925" s="250"/>
      <c r="V12925" s="250"/>
      <c r="W12925" s="250"/>
      <c r="X12925" s="250"/>
      <c r="Y12925" s="250"/>
    </row>
    <row r="12971" spans="19:25" x14ac:dyDescent="0.2">
      <c r="S12971" s="250"/>
      <c r="T12971" s="250"/>
      <c r="U12971" s="250"/>
      <c r="V12971" s="250"/>
      <c r="W12971" s="250"/>
      <c r="X12971" s="250"/>
      <c r="Y12971" s="250"/>
    </row>
    <row r="13017" spans="19:25" x14ac:dyDescent="0.2">
      <c r="S13017" s="250"/>
      <c r="T13017" s="250"/>
      <c r="U13017" s="250"/>
      <c r="V13017" s="250"/>
      <c r="W13017" s="250"/>
      <c r="X13017" s="250"/>
      <c r="Y13017" s="250"/>
    </row>
    <row r="13063" spans="19:25" x14ac:dyDescent="0.2">
      <c r="S13063" s="250"/>
      <c r="T13063" s="250"/>
      <c r="U13063" s="250"/>
      <c r="V13063" s="250"/>
      <c r="W13063" s="250"/>
      <c r="X13063" s="250"/>
      <c r="Y13063" s="250"/>
    </row>
    <row r="13109" spans="19:25" x14ac:dyDescent="0.2">
      <c r="S13109" s="250"/>
      <c r="T13109" s="250"/>
      <c r="U13109" s="250"/>
      <c r="V13109" s="250"/>
      <c r="W13109" s="250"/>
      <c r="X13109" s="250"/>
      <c r="Y13109" s="250"/>
    </row>
    <row r="13155" spans="19:25" x14ac:dyDescent="0.2">
      <c r="S13155" s="250"/>
      <c r="T13155" s="250"/>
      <c r="U13155" s="250"/>
      <c r="V13155" s="250"/>
      <c r="W13155" s="250"/>
      <c r="X13155" s="250"/>
      <c r="Y13155" s="250"/>
    </row>
    <row r="13201" spans="19:25" x14ac:dyDescent="0.2">
      <c r="S13201" s="250"/>
      <c r="T13201" s="250"/>
      <c r="U13201" s="250"/>
      <c r="V13201" s="250"/>
      <c r="W13201" s="250"/>
      <c r="X13201" s="250"/>
      <c r="Y13201" s="250"/>
    </row>
    <row r="13247" spans="19:25" x14ac:dyDescent="0.2">
      <c r="S13247" s="250"/>
      <c r="T13247" s="250"/>
      <c r="U13247" s="250"/>
      <c r="V13247" s="250"/>
      <c r="W13247" s="250"/>
      <c r="X13247" s="250"/>
      <c r="Y13247" s="250"/>
    </row>
    <row r="13293" spans="19:25" x14ac:dyDescent="0.2">
      <c r="S13293" s="250"/>
      <c r="T13293" s="250"/>
      <c r="U13293" s="250"/>
      <c r="V13293" s="250"/>
      <c r="W13293" s="250"/>
      <c r="X13293" s="250"/>
      <c r="Y13293" s="250"/>
    </row>
    <row r="13339" spans="19:25" x14ac:dyDescent="0.2">
      <c r="S13339" s="250"/>
      <c r="T13339" s="250"/>
      <c r="U13339" s="250"/>
      <c r="V13339" s="250"/>
      <c r="W13339" s="250"/>
      <c r="X13339" s="250"/>
      <c r="Y13339" s="250"/>
    </row>
    <row r="13385" spans="19:25" x14ac:dyDescent="0.2">
      <c r="S13385" s="250"/>
      <c r="T13385" s="250"/>
      <c r="U13385" s="250"/>
      <c r="V13385" s="250"/>
      <c r="W13385" s="250"/>
      <c r="X13385" s="250"/>
      <c r="Y13385" s="250"/>
    </row>
    <row r="13431" spans="19:25" x14ac:dyDescent="0.2">
      <c r="S13431" s="250"/>
      <c r="T13431" s="250"/>
      <c r="U13431" s="250"/>
      <c r="V13431" s="250"/>
      <c r="W13431" s="250"/>
      <c r="X13431" s="250"/>
      <c r="Y13431" s="250"/>
    </row>
    <row r="13477" spans="19:25" x14ac:dyDescent="0.2">
      <c r="S13477" s="250"/>
      <c r="T13477" s="250"/>
      <c r="U13477" s="250"/>
      <c r="V13477" s="250"/>
      <c r="W13477" s="250"/>
      <c r="X13477" s="250"/>
      <c r="Y13477" s="250"/>
    </row>
    <row r="13523" spans="19:25" x14ac:dyDescent="0.2">
      <c r="S13523" s="250"/>
      <c r="T13523" s="250"/>
      <c r="U13523" s="250"/>
      <c r="V13523" s="250"/>
      <c r="W13523" s="250"/>
      <c r="X13523" s="250"/>
      <c r="Y13523" s="250"/>
    </row>
    <row r="13569" spans="19:25" x14ac:dyDescent="0.2">
      <c r="S13569" s="250"/>
      <c r="T13569" s="250"/>
      <c r="U13569" s="250"/>
      <c r="V13569" s="250"/>
      <c r="W13569" s="250"/>
      <c r="X13569" s="250"/>
      <c r="Y13569" s="250"/>
    </row>
    <row r="13615" spans="19:25" x14ac:dyDescent="0.2">
      <c r="S13615" s="250"/>
      <c r="T13615" s="250"/>
      <c r="U13615" s="250"/>
      <c r="V13615" s="250"/>
      <c r="W13615" s="250"/>
      <c r="X13615" s="250"/>
      <c r="Y13615" s="250"/>
    </row>
    <row r="13661" spans="19:25" x14ac:dyDescent="0.2">
      <c r="S13661" s="250"/>
      <c r="T13661" s="250"/>
      <c r="U13661" s="250"/>
      <c r="V13661" s="250"/>
      <c r="W13661" s="250"/>
      <c r="X13661" s="250"/>
      <c r="Y13661" s="250"/>
    </row>
    <row r="13707" spans="19:25" x14ac:dyDescent="0.2">
      <c r="S13707" s="250"/>
      <c r="T13707" s="250"/>
      <c r="U13707" s="250"/>
      <c r="V13707" s="250"/>
      <c r="W13707" s="250"/>
      <c r="X13707" s="250"/>
      <c r="Y13707" s="250"/>
    </row>
    <row r="13753" spans="19:25" x14ac:dyDescent="0.2">
      <c r="S13753" s="250"/>
      <c r="T13753" s="250"/>
      <c r="U13753" s="250"/>
      <c r="V13753" s="250"/>
      <c r="W13753" s="250"/>
      <c r="X13753" s="250"/>
      <c r="Y13753" s="250"/>
    </row>
    <row r="13799" spans="19:25" x14ac:dyDescent="0.2">
      <c r="S13799" s="250"/>
      <c r="T13799" s="250"/>
      <c r="U13799" s="250"/>
      <c r="V13799" s="250"/>
      <c r="W13799" s="250"/>
      <c r="X13799" s="250"/>
      <c r="Y13799" s="250"/>
    </row>
    <row r="13845" spans="19:25" x14ac:dyDescent="0.2">
      <c r="S13845" s="250"/>
      <c r="T13845" s="250"/>
      <c r="U13845" s="250"/>
      <c r="V13845" s="250"/>
      <c r="W13845" s="250"/>
      <c r="X13845" s="250"/>
      <c r="Y13845" s="250"/>
    </row>
    <row r="13891" spans="19:25" x14ac:dyDescent="0.2">
      <c r="S13891" s="250"/>
      <c r="T13891" s="250"/>
      <c r="U13891" s="250"/>
      <c r="V13891" s="250"/>
      <c r="W13891" s="250"/>
      <c r="X13891" s="250"/>
      <c r="Y13891" s="250"/>
    </row>
    <row r="13937" spans="19:25" x14ac:dyDescent="0.2">
      <c r="S13937" s="250"/>
      <c r="T13937" s="250"/>
      <c r="U13937" s="250"/>
      <c r="V13937" s="250"/>
      <c r="W13937" s="250"/>
      <c r="X13937" s="250"/>
      <c r="Y13937" s="250"/>
    </row>
    <row r="13983" spans="19:25" x14ac:dyDescent="0.2">
      <c r="S13983" s="250"/>
      <c r="T13983" s="250"/>
      <c r="U13983" s="250"/>
      <c r="V13983" s="250"/>
      <c r="W13983" s="250"/>
      <c r="X13983" s="250"/>
      <c r="Y13983" s="250"/>
    </row>
    <row r="14029" spans="19:25" x14ac:dyDescent="0.2">
      <c r="S14029" s="250"/>
      <c r="T14029" s="250"/>
      <c r="U14029" s="250"/>
      <c r="V14029" s="250"/>
      <c r="W14029" s="250"/>
      <c r="X14029" s="250"/>
      <c r="Y14029" s="250"/>
    </row>
    <row r="14075" spans="19:25" x14ac:dyDescent="0.2">
      <c r="S14075" s="250"/>
      <c r="T14075" s="250"/>
      <c r="U14075" s="250"/>
      <c r="V14075" s="250"/>
      <c r="W14075" s="250"/>
      <c r="X14075" s="250"/>
      <c r="Y14075" s="250"/>
    </row>
    <row r="14121" spans="19:25" x14ac:dyDescent="0.2">
      <c r="S14121" s="250"/>
      <c r="T14121" s="250"/>
      <c r="U14121" s="250"/>
      <c r="V14121" s="250"/>
      <c r="W14121" s="250"/>
      <c r="X14121" s="250"/>
      <c r="Y14121" s="250"/>
    </row>
    <row r="14167" spans="19:25" x14ac:dyDescent="0.2">
      <c r="S14167" s="250"/>
      <c r="T14167" s="250"/>
      <c r="U14167" s="250"/>
      <c r="V14167" s="250"/>
      <c r="W14167" s="250"/>
      <c r="X14167" s="250"/>
      <c r="Y14167" s="250"/>
    </row>
    <row r="14213" spans="19:25" x14ac:dyDescent="0.2">
      <c r="S14213" s="250"/>
      <c r="T14213" s="250"/>
      <c r="U14213" s="250"/>
      <c r="V14213" s="250"/>
      <c r="W14213" s="250"/>
      <c r="X14213" s="250"/>
      <c r="Y14213" s="250"/>
    </row>
    <row r="14259" spans="19:25" x14ac:dyDescent="0.2">
      <c r="S14259" s="250"/>
      <c r="T14259" s="250"/>
      <c r="U14259" s="250"/>
      <c r="V14259" s="250"/>
      <c r="W14259" s="250"/>
      <c r="X14259" s="250"/>
      <c r="Y14259" s="250"/>
    </row>
    <row r="14305" spans="19:25" x14ac:dyDescent="0.2">
      <c r="S14305" s="250"/>
      <c r="T14305" s="250"/>
      <c r="U14305" s="250"/>
      <c r="V14305" s="250"/>
      <c r="W14305" s="250"/>
      <c r="X14305" s="250"/>
      <c r="Y14305" s="250"/>
    </row>
    <row r="14351" spans="19:25" x14ac:dyDescent="0.2">
      <c r="S14351" s="250"/>
      <c r="T14351" s="250"/>
      <c r="U14351" s="250"/>
      <c r="V14351" s="250"/>
      <c r="W14351" s="250"/>
      <c r="X14351" s="250"/>
      <c r="Y14351" s="250"/>
    </row>
    <row r="14397" spans="19:25" x14ac:dyDescent="0.2">
      <c r="S14397" s="250"/>
      <c r="T14397" s="250"/>
      <c r="U14397" s="250"/>
      <c r="V14397" s="250"/>
      <c r="W14397" s="250"/>
      <c r="X14397" s="250"/>
      <c r="Y14397" s="250"/>
    </row>
    <row r="14443" spans="19:25" x14ac:dyDescent="0.2">
      <c r="S14443" s="250"/>
      <c r="T14443" s="250"/>
      <c r="U14443" s="250"/>
      <c r="V14443" s="250"/>
      <c r="W14443" s="250"/>
      <c r="X14443" s="250"/>
      <c r="Y14443" s="250"/>
    </row>
    <row r="14489" spans="19:25" x14ac:dyDescent="0.2">
      <c r="S14489" s="250"/>
      <c r="T14489" s="250"/>
      <c r="U14489" s="250"/>
      <c r="V14489" s="250"/>
      <c r="W14489" s="250"/>
      <c r="X14489" s="250"/>
      <c r="Y14489" s="250"/>
    </row>
    <row r="14535" spans="19:25" x14ac:dyDescent="0.2">
      <c r="S14535" s="250"/>
      <c r="T14535" s="250"/>
      <c r="U14535" s="250"/>
      <c r="V14535" s="250"/>
      <c r="W14535" s="250"/>
      <c r="X14535" s="250"/>
      <c r="Y14535" s="250"/>
    </row>
    <row r="14581" spans="19:25" x14ac:dyDescent="0.2">
      <c r="S14581" s="250"/>
      <c r="T14581" s="250"/>
      <c r="U14581" s="250"/>
      <c r="V14581" s="250"/>
      <c r="W14581" s="250"/>
      <c r="X14581" s="250"/>
      <c r="Y14581" s="250"/>
    </row>
    <row r="14627" spans="19:25" x14ac:dyDescent="0.2">
      <c r="S14627" s="250"/>
      <c r="T14627" s="250"/>
      <c r="U14627" s="250"/>
      <c r="V14627" s="250"/>
      <c r="W14627" s="250"/>
      <c r="X14627" s="250"/>
      <c r="Y14627" s="250"/>
    </row>
    <row r="14673" spans="19:25" x14ac:dyDescent="0.2">
      <c r="S14673" s="250"/>
      <c r="T14673" s="250"/>
      <c r="U14673" s="250"/>
      <c r="V14673" s="250"/>
      <c r="W14673" s="250"/>
      <c r="X14673" s="250"/>
      <c r="Y14673" s="250"/>
    </row>
    <row r="14719" spans="19:25" x14ac:dyDescent="0.2">
      <c r="S14719" s="250"/>
      <c r="T14719" s="250"/>
      <c r="U14719" s="250"/>
      <c r="V14719" s="250"/>
      <c r="W14719" s="250"/>
      <c r="X14719" s="250"/>
      <c r="Y14719" s="250"/>
    </row>
    <row r="14765" spans="19:25" x14ac:dyDescent="0.2">
      <c r="S14765" s="250"/>
      <c r="T14765" s="250"/>
      <c r="U14765" s="250"/>
      <c r="V14765" s="250"/>
      <c r="W14765" s="250"/>
      <c r="X14765" s="250"/>
      <c r="Y14765" s="250"/>
    </row>
    <row r="14811" spans="19:25" x14ac:dyDescent="0.2">
      <c r="S14811" s="250"/>
      <c r="T14811" s="250"/>
      <c r="U14811" s="250"/>
      <c r="V14811" s="250"/>
      <c r="W14811" s="250"/>
      <c r="X14811" s="250"/>
      <c r="Y14811" s="250"/>
    </row>
    <row r="14857" spans="19:25" x14ac:dyDescent="0.2">
      <c r="S14857" s="250"/>
      <c r="T14857" s="250"/>
      <c r="U14857" s="250"/>
      <c r="V14857" s="250"/>
      <c r="W14857" s="250"/>
      <c r="X14857" s="250"/>
      <c r="Y14857" s="250"/>
    </row>
    <row r="14903" spans="19:25" x14ac:dyDescent="0.2">
      <c r="S14903" s="250"/>
      <c r="T14903" s="250"/>
      <c r="U14903" s="250"/>
      <c r="V14903" s="250"/>
      <c r="W14903" s="250"/>
      <c r="X14903" s="250"/>
      <c r="Y14903" s="250"/>
    </row>
    <row r="14949" spans="19:25" x14ac:dyDescent="0.2">
      <c r="S14949" s="250"/>
      <c r="T14949" s="250"/>
      <c r="U14949" s="250"/>
      <c r="V14949" s="250"/>
      <c r="W14949" s="250"/>
      <c r="X14949" s="250"/>
      <c r="Y14949" s="250"/>
    </row>
    <row r="14995" spans="19:25" x14ac:dyDescent="0.2">
      <c r="S14995" s="250"/>
      <c r="T14995" s="250"/>
      <c r="U14995" s="250"/>
      <c r="V14995" s="250"/>
      <c r="W14995" s="250"/>
      <c r="X14995" s="250"/>
      <c r="Y14995" s="250"/>
    </row>
    <row r="15041" spans="19:25" x14ac:dyDescent="0.2">
      <c r="S15041" s="250"/>
      <c r="T15041" s="250"/>
      <c r="U15041" s="250"/>
      <c r="V15041" s="250"/>
      <c r="W15041" s="250"/>
      <c r="X15041" s="250"/>
      <c r="Y15041" s="250"/>
    </row>
    <row r="15087" spans="19:25" x14ac:dyDescent="0.2">
      <c r="S15087" s="250"/>
      <c r="T15087" s="250"/>
      <c r="U15087" s="250"/>
      <c r="V15087" s="250"/>
      <c r="W15087" s="250"/>
      <c r="X15087" s="250"/>
      <c r="Y15087" s="250"/>
    </row>
    <row r="15133" spans="19:25" x14ac:dyDescent="0.2">
      <c r="S15133" s="250"/>
      <c r="T15133" s="250"/>
      <c r="U15133" s="250"/>
      <c r="V15133" s="250"/>
      <c r="W15133" s="250"/>
      <c r="X15133" s="250"/>
      <c r="Y15133" s="250"/>
    </row>
    <row r="15179" spans="19:25" x14ac:dyDescent="0.2">
      <c r="S15179" s="250"/>
      <c r="T15179" s="250"/>
      <c r="U15179" s="250"/>
      <c r="V15179" s="250"/>
      <c r="W15179" s="250"/>
      <c r="X15179" s="250"/>
      <c r="Y15179" s="250"/>
    </row>
    <row r="15225" spans="19:25" x14ac:dyDescent="0.2">
      <c r="S15225" s="250"/>
      <c r="T15225" s="250"/>
      <c r="U15225" s="250"/>
      <c r="V15225" s="250"/>
      <c r="W15225" s="250"/>
      <c r="X15225" s="250"/>
      <c r="Y15225" s="250"/>
    </row>
    <row r="15271" spans="19:25" x14ac:dyDescent="0.2">
      <c r="S15271" s="250"/>
      <c r="T15271" s="250"/>
      <c r="U15271" s="250"/>
      <c r="V15271" s="250"/>
      <c r="W15271" s="250"/>
      <c r="X15271" s="250"/>
      <c r="Y15271" s="250"/>
    </row>
    <row r="15317" spans="19:25" x14ac:dyDescent="0.2">
      <c r="S15317" s="250"/>
      <c r="T15317" s="250"/>
      <c r="U15317" s="250"/>
      <c r="V15317" s="250"/>
      <c r="W15317" s="250"/>
      <c r="X15317" s="250"/>
      <c r="Y15317" s="250"/>
    </row>
    <row r="15363" spans="19:25" x14ac:dyDescent="0.2">
      <c r="S15363" s="250"/>
      <c r="T15363" s="250"/>
      <c r="U15363" s="250"/>
      <c r="V15363" s="250"/>
      <c r="W15363" s="250"/>
      <c r="X15363" s="250"/>
      <c r="Y15363" s="250"/>
    </row>
    <row r="15409" spans="19:25" x14ac:dyDescent="0.2">
      <c r="S15409" s="250"/>
      <c r="T15409" s="250"/>
      <c r="U15409" s="250"/>
      <c r="V15409" s="250"/>
      <c r="W15409" s="250"/>
      <c r="X15409" s="250"/>
      <c r="Y15409" s="250"/>
    </row>
    <row r="15455" spans="19:25" x14ac:dyDescent="0.2">
      <c r="S15455" s="250"/>
      <c r="T15455" s="250"/>
      <c r="U15455" s="250"/>
      <c r="V15455" s="250"/>
      <c r="W15455" s="250"/>
      <c r="X15455" s="250"/>
      <c r="Y15455" s="250"/>
    </row>
    <row r="15501" spans="19:25" x14ac:dyDescent="0.2">
      <c r="S15501" s="250"/>
      <c r="T15501" s="250"/>
      <c r="U15501" s="250"/>
      <c r="V15501" s="250"/>
      <c r="W15501" s="250"/>
      <c r="X15501" s="250"/>
      <c r="Y15501" s="250"/>
    </row>
    <row r="15547" spans="19:25" x14ac:dyDescent="0.2">
      <c r="S15547" s="250"/>
      <c r="T15547" s="250"/>
      <c r="U15547" s="250"/>
      <c r="V15547" s="250"/>
      <c r="W15547" s="250"/>
      <c r="X15547" s="250"/>
      <c r="Y15547" s="250"/>
    </row>
    <row r="15593" spans="19:25" x14ac:dyDescent="0.2">
      <c r="S15593" s="250"/>
      <c r="T15593" s="250"/>
      <c r="U15593" s="250"/>
      <c r="V15593" s="250"/>
      <c r="W15593" s="250"/>
      <c r="X15593" s="250"/>
      <c r="Y15593" s="250"/>
    </row>
    <row r="15639" spans="19:25" x14ac:dyDescent="0.2">
      <c r="S15639" s="250"/>
      <c r="T15639" s="250"/>
      <c r="U15639" s="250"/>
      <c r="V15639" s="250"/>
      <c r="W15639" s="250"/>
      <c r="X15639" s="250"/>
      <c r="Y15639" s="250"/>
    </row>
    <row r="15685" spans="19:25" x14ac:dyDescent="0.2">
      <c r="S15685" s="250"/>
      <c r="T15685" s="250"/>
      <c r="U15685" s="250"/>
      <c r="V15685" s="250"/>
      <c r="W15685" s="250"/>
      <c r="X15685" s="250"/>
      <c r="Y15685" s="250"/>
    </row>
    <row r="15731" spans="19:25" x14ac:dyDescent="0.2">
      <c r="S15731" s="250"/>
      <c r="T15731" s="250"/>
      <c r="U15731" s="250"/>
      <c r="V15731" s="250"/>
      <c r="W15731" s="250"/>
      <c r="X15731" s="250"/>
      <c r="Y15731" s="250"/>
    </row>
    <row r="15777" spans="19:25" x14ac:dyDescent="0.2">
      <c r="S15777" s="250"/>
      <c r="T15777" s="250"/>
      <c r="U15777" s="250"/>
      <c r="V15777" s="250"/>
      <c r="W15777" s="250"/>
      <c r="X15777" s="250"/>
      <c r="Y15777" s="250"/>
    </row>
    <row r="15823" spans="19:25" x14ac:dyDescent="0.2">
      <c r="S15823" s="250"/>
      <c r="T15823" s="250"/>
      <c r="U15823" s="250"/>
      <c r="V15823" s="250"/>
      <c r="W15823" s="250"/>
      <c r="X15823" s="250"/>
      <c r="Y15823" s="250"/>
    </row>
    <row r="15869" spans="19:25" x14ac:dyDescent="0.2">
      <c r="S15869" s="250"/>
      <c r="T15869" s="250"/>
      <c r="U15869" s="250"/>
      <c r="V15869" s="250"/>
      <c r="W15869" s="250"/>
      <c r="X15869" s="250"/>
      <c r="Y15869" s="250"/>
    </row>
    <row r="15915" spans="19:25" x14ac:dyDescent="0.2">
      <c r="S15915" s="250"/>
      <c r="T15915" s="250"/>
      <c r="U15915" s="250"/>
      <c r="V15915" s="250"/>
      <c r="W15915" s="250"/>
      <c r="X15915" s="250"/>
      <c r="Y15915" s="250"/>
    </row>
    <row r="15961" spans="19:25" x14ac:dyDescent="0.2">
      <c r="S15961" s="250"/>
      <c r="T15961" s="250"/>
      <c r="U15961" s="250"/>
      <c r="V15961" s="250"/>
      <c r="W15961" s="250"/>
      <c r="X15961" s="250"/>
      <c r="Y15961" s="250"/>
    </row>
    <row r="16007" spans="19:25" x14ac:dyDescent="0.2">
      <c r="S16007" s="250"/>
      <c r="T16007" s="250"/>
      <c r="U16007" s="250"/>
      <c r="V16007" s="250"/>
      <c r="W16007" s="250"/>
      <c r="X16007" s="250"/>
      <c r="Y16007" s="250"/>
    </row>
    <row r="16053" spans="19:25" x14ac:dyDescent="0.2">
      <c r="S16053" s="250"/>
      <c r="T16053" s="250"/>
      <c r="U16053" s="250"/>
      <c r="V16053" s="250"/>
      <c r="W16053" s="250"/>
      <c r="X16053" s="250"/>
      <c r="Y16053" s="250"/>
    </row>
    <row r="16099" spans="19:25" x14ac:dyDescent="0.2">
      <c r="S16099" s="250"/>
      <c r="T16099" s="250"/>
      <c r="U16099" s="250"/>
      <c r="V16099" s="250"/>
      <c r="W16099" s="250"/>
      <c r="X16099" s="250"/>
      <c r="Y16099" s="250"/>
    </row>
    <row r="16145" spans="19:25" x14ac:dyDescent="0.2">
      <c r="S16145" s="250"/>
      <c r="T16145" s="250"/>
      <c r="U16145" s="250"/>
      <c r="V16145" s="250"/>
      <c r="W16145" s="250"/>
      <c r="X16145" s="250"/>
      <c r="Y16145" s="250"/>
    </row>
    <row r="16191" spans="19:25" x14ac:dyDescent="0.2">
      <c r="S16191" s="250"/>
      <c r="T16191" s="250"/>
      <c r="U16191" s="250"/>
      <c r="V16191" s="250"/>
      <c r="W16191" s="250"/>
      <c r="X16191" s="250"/>
      <c r="Y16191" s="250"/>
    </row>
    <row r="16237" spans="19:25" x14ac:dyDescent="0.2">
      <c r="S16237" s="250"/>
      <c r="T16237" s="250"/>
      <c r="U16237" s="250"/>
      <c r="V16237" s="250"/>
      <c r="W16237" s="250"/>
      <c r="X16237" s="250"/>
      <c r="Y16237" s="250"/>
    </row>
    <row r="16283" spans="19:25" x14ac:dyDescent="0.2">
      <c r="S16283" s="250"/>
      <c r="T16283" s="250"/>
      <c r="U16283" s="250"/>
      <c r="V16283" s="250"/>
      <c r="W16283" s="250"/>
      <c r="X16283" s="250"/>
      <c r="Y16283" s="250"/>
    </row>
    <row r="16329" spans="19:25" x14ac:dyDescent="0.2">
      <c r="S16329" s="250"/>
      <c r="T16329" s="250"/>
      <c r="U16329" s="250"/>
      <c r="V16329" s="250"/>
      <c r="W16329" s="250"/>
      <c r="X16329" s="250"/>
      <c r="Y16329" s="250"/>
    </row>
    <row r="16375" spans="19:25" x14ac:dyDescent="0.2">
      <c r="S16375" s="250"/>
      <c r="T16375" s="250"/>
      <c r="U16375" s="250"/>
      <c r="V16375" s="250"/>
      <c r="W16375" s="250"/>
      <c r="X16375" s="250"/>
      <c r="Y16375" s="250"/>
    </row>
    <row r="16421" spans="19:25" x14ac:dyDescent="0.2">
      <c r="S16421" s="250"/>
      <c r="T16421" s="250"/>
      <c r="U16421" s="250"/>
      <c r="V16421" s="250"/>
      <c r="W16421" s="250"/>
      <c r="X16421" s="250"/>
      <c r="Y16421" s="250"/>
    </row>
    <row r="16467" spans="19:25" x14ac:dyDescent="0.2">
      <c r="S16467" s="250"/>
      <c r="T16467" s="250"/>
      <c r="U16467" s="250"/>
      <c r="V16467" s="250"/>
      <c r="W16467" s="250"/>
      <c r="X16467" s="250"/>
      <c r="Y16467" s="250"/>
    </row>
    <row r="16513" spans="19:25" x14ac:dyDescent="0.2">
      <c r="S16513" s="250"/>
      <c r="T16513" s="250"/>
      <c r="U16513" s="250"/>
      <c r="V16513" s="250"/>
      <c r="W16513" s="250"/>
      <c r="X16513" s="250"/>
      <c r="Y16513" s="250"/>
    </row>
    <row r="16559" spans="19:25" x14ac:dyDescent="0.2">
      <c r="S16559" s="250"/>
      <c r="T16559" s="250"/>
      <c r="U16559" s="250"/>
      <c r="V16559" s="250"/>
      <c r="W16559" s="250"/>
      <c r="X16559" s="250"/>
      <c r="Y16559" s="250"/>
    </row>
    <row r="16605" spans="19:25" x14ac:dyDescent="0.2">
      <c r="S16605" s="250"/>
      <c r="T16605" s="250"/>
      <c r="U16605" s="250"/>
      <c r="V16605" s="250"/>
      <c r="W16605" s="250"/>
      <c r="X16605" s="250"/>
      <c r="Y16605" s="250"/>
    </row>
    <row r="16651" spans="19:25" x14ac:dyDescent="0.2">
      <c r="S16651" s="250"/>
      <c r="T16651" s="250"/>
      <c r="U16651" s="250"/>
      <c r="V16651" s="250"/>
      <c r="W16651" s="250"/>
      <c r="X16651" s="250"/>
      <c r="Y16651" s="250"/>
    </row>
    <row r="16697" spans="19:25" x14ac:dyDescent="0.2">
      <c r="S16697" s="250"/>
      <c r="T16697" s="250"/>
      <c r="U16697" s="250"/>
      <c r="V16697" s="250"/>
      <c r="W16697" s="250"/>
      <c r="X16697" s="250"/>
      <c r="Y16697" s="250"/>
    </row>
    <row r="16743" spans="19:25" x14ac:dyDescent="0.2">
      <c r="S16743" s="250"/>
      <c r="T16743" s="250"/>
      <c r="U16743" s="250"/>
      <c r="V16743" s="250"/>
      <c r="W16743" s="250"/>
      <c r="X16743" s="250"/>
      <c r="Y16743" s="250"/>
    </row>
    <row r="16789" spans="19:25" x14ac:dyDescent="0.2">
      <c r="S16789" s="250"/>
      <c r="T16789" s="250"/>
      <c r="U16789" s="250"/>
      <c r="V16789" s="250"/>
      <c r="W16789" s="250"/>
      <c r="X16789" s="250"/>
      <c r="Y16789" s="250"/>
    </row>
    <row r="16835" spans="19:25" x14ac:dyDescent="0.2">
      <c r="S16835" s="250"/>
      <c r="T16835" s="250"/>
      <c r="U16835" s="250"/>
      <c r="V16835" s="250"/>
      <c r="W16835" s="250"/>
      <c r="X16835" s="250"/>
      <c r="Y16835" s="250"/>
    </row>
    <row r="16881" spans="19:25" x14ac:dyDescent="0.2">
      <c r="S16881" s="250"/>
      <c r="T16881" s="250"/>
      <c r="U16881" s="250"/>
      <c r="V16881" s="250"/>
      <c r="W16881" s="250"/>
      <c r="X16881" s="250"/>
      <c r="Y16881" s="250"/>
    </row>
    <row r="16927" spans="19:25" x14ac:dyDescent="0.2">
      <c r="S16927" s="250"/>
      <c r="T16927" s="250"/>
      <c r="U16927" s="250"/>
      <c r="V16927" s="250"/>
      <c r="W16927" s="250"/>
      <c r="X16927" s="250"/>
      <c r="Y16927" s="250"/>
    </row>
    <row r="16973" spans="19:25" x14ac:dyDescent="0.2">
      <c r="S16973" s="250"/>
      <c r="T16973" s="250"/>
      <c r="U16973" s="250"/>
      <c r="V16973" s="250"/>
      <c r="W16973" s="250"/>
      <c r="X16973" s="250"/>
      <c r="Y16973" s="250"/>
    </row>
    <row r="17019" spans="19:25" x14ac:dyDescent="0.2">
      <c r="S17019" s="250"/>
      <c r="T17019" s="250"/>
      <c r="U17019" s="250"/>
      <c r="V17019" s="250"/>
      <c r="W17019" s="250"/>
      <c r="X17019" s="250"/>
      <c r="Y17019" s="250"/>
    </row>
    <row r="17065" spans="19:25" x14ac:dyDescent="0.2">
      <c r="S17065" s="250"/>
      <c r="T17065" s="250"/>
      <c r="U17065" s="250"/>
      <c r="V17065" s="250"/>
      <c r="W17065" s="250"/>
      <c r="X17065" s="250"/>
      <c r="Y17065" s="250"/>
    </row>
    <row r="17111" spans="19:25" x14ac:dyDescent="0.2">
      <c r="S17111" s="250"/>
      <c r="T17111" s="250"/>
      <c r="U17111" s="250"/>
      <c r="V17111" s="250"/>
      <c r="W17111" s="250"/>
      <c r="X17111" s="250"/>
      <c r="Y17111" s="250"/>
    </row>
    <row r="17157" spans="19:25" x14ac:dyDescent="0.2">
      <c r="S17157" s="250"/>
      <c r="T17157" s="250"/>
      <c r="U17157" s="250"/>
      <c r="V17157" s="250"/>
      <c r="W17157" s="250"/>
      <c r="X17157" s="250"/>
      <c r="Y17157" s="250"/>
    </row>
    <row r="17203" spans="19:25" x14ac:dyDescent="0.2">
      <c r="S17203" s="250"/>
      <c r="T17203" s="250"/>
      <c r="U17203" s="250"/>
      <c r="V17203" s="250"/>
      <c r="W17203" s="250"/>
      <c r="X17203" s="250"/>
      <c r="Y17203" s="250"/>
    </row>
    <row r="17249" spans="19:25" x14ac:dyDescent="0.2">
      <c r="S17249" s="250"/>
      <c r="T17249" s="250"/>
      <c r="U17249" s="250"/>
      <c r="V17249" s="250"/>
      <c r="W17249" s="250"/>
      <c r="X17249" s="250"/>
      <c r="Y17249" s="250"/>
    </row>
    <row r="17295" spans="19:25" x14ac:dyDescent="0.2">
      <c r="S17295" s="250"/>
      <c r="T17295" s="250"/>
      <c r="U17295" s="250"/>
      <c r="V17295" s="250"/>
      <c r="W17295" s="250"/>
      <c r="X17295" s="250"/>
      <c r="Y17295" s="250"/>
    </row>
    <row r="17341" spans="19:25" x14ac:dyDescent="0.2">
      <c r="S17341" s="250"/>
      <c r="T17341" s="250"/>
      <c r="U17341" s="250"/>
      <c r="V17341" s="250"/>
      <c r="W17341" s="250"/>
      <c r="X17341" s="250"/>
      <c r="Y17341" s="250"/>
    </row>
    <row r="17387" spans="19:25" x14ac:dyDescent="0.2">
      <c r="S17387" s="250"/>
      <c r="T17387" s="250"/>
      <c r="U17387" s="250"/>
      <c r="V17387" s="250"/>
      <c r="W17387" s="250"/>
      <c r="X17387" s="250"/>
      <c r="Y17387" s="250"/>
    </row>
    <row r="17433" spans="19:25" x14ac:dyDescent="0.2">
      <c r="S17433" s="250"/>
      <c r="T17433" s="250"/>
      <c r="U17433" s="250"/>
      <c r="V17433" s="250"/>
      <c r="W17433" s="250"/>
      <c r="X17433" s="250"/>
      <c r="Y17433" s="250"/>
    </row>
    <row r="17479" spans="19:25" x14ac:dyDescent="0.2">
      <c r="S17479" s="250"/>
      <c r="T17479" s="250"/>
      <c r="U17479" s="250"/>
      <c r="V17479" s="250"/>
      <c r="W17479" s="250"/>
      <c r="X17479" s="250"/>
      <c r="Y17479" s="250"/>
    </row>
    <row r="17525" spans="19:25" x14ac:dyDescent="0.2">
      <c r="S17525" s="250"/>
      <c r="T17525" s="250"/>
      <c r="U17525" s="250"/>
      <c r="V17525" s="250"/>
      <c r="W17525" s="250"/>
      <c r="X17525" s="250"/>
      <c r="Y17525" s="250"/>
    </row>
    <row r="17571" spans="19:25" x14ac:dyDescent="0.2">
      <c r="S17571" s="250"/>
      <c r="T17571" s="250"/>
      <c r="U17571" s="250"/>
      <c r="V17571" s="250"/>
      <c r="W17571" s="250"/>
      <c r="X17571" s="250"/>
      <c r="Y17571" s="250"/>
    </row>
    <row r="17617" spans="19:25" x14ac:dyDescent="0.2">
      <c r="S17617" s="250"/>
      <c r="T17617" s="250"/>
      <c r="U17617" s="250"/>
      <c r="V17617" s="250"/>
      <c r="W17617" s="250"/>
      <c r="X17617" s="250"/>
      <c r="Y17617" s="250"/>
    </row>
    <row r="17663" spans="19:25" x14ac:dyDescent="0.2">
      <c r="S17663" s="250"/>
      <c r="T17663" s="250"/>
      <c r="U17663" s="250"/>
      <c r="V17663" s="250"/>
      <c r="W17663" s="250"/>
      <c r="X17663" s="250"/>
      <c r="Y17663" s="250"/>
    </row>
    <row r="17709" spans="19:25" x14ac:dyDescent="0.2">
      <c r="S17709" s="250"/>
      <c r="T17709" s="250"/>
      <c r="U17709" s="250"/>
      <c r="V17709" s="250"/>
      <c r="W17709" s="250"/>
      <c r="X17709" s="250"/>
      <c r="Y17709" s="250"/>
    </row>
    <row r="17755" spans="19:25" x14ac:dyDescent="0.2">
      <c r="S17755" s="250"/>
      <c r="T17755" s="250"/>
      <c r="U17755" s="250"/>
      <c r="V17755" s="250"/>
      <c r="W17755" s="250"/>
      <c r="X17755" s="250"/>
      <c r="Y17755" s="250"/>
    </row>
    <row r="17801" spans="19:25" x14ac:dyDescent="0.2">
      <c r="S17801" s="250"/>
      <c r="T17801" s="250"/>
      <c r="U17801" s="250"/>
      <c r="V17801" s="250"/>
      <c r="W17801" s="250"/>
      <c r="X17801" s="250"/>
      <c r="Y17801" s="250"/>
    </row>
    <row r="17847" spans="19:25" x14ac:dyDescent="0.2">
      <c r="S17847" s="250"/>
      <c r="T17847" s="250"/>
      <c r="U17847" s="250"/>
      <c r="V17847" s="250"/>
      <c r="W17847" s="250"/>
      <c r="X17847" s="250"/>
      <c r="Y17847" s="250"/>
    </row>
    <row r="17893" spans="19:25" x14ac:dyDescent="0.2">
      <c r="S17893" s="250"/>
      <c r="T17893" s="250"/>
      <c r="U17893" s="250"/>
      <c r="V17893" s="250"/>
      <c r="W17893" s="250"/>
      <c r="X17893" s="250"/>
      <c r="Y17893" s="250"/>
    </row>
    <row r="17939" spans="19:25" x14ac:dyDescent="0.2">
      <c r="S17939" s="250"/>
      <c r="T17939" s="250"/>
      <c r="U17939" s="250"/>
      <c r="V17939" s="250"/>
      <c r="W17939" s="250"/>
      <c r="X17939" s="250"/>
      <c r="Y17939" s="250"/>
    </row>
    <row r="17985" spans="19:25" x14ac:dyDescent="0.2">
      <c r="S17985" s="250"/>
      <c r="T17985" s="250"/>
      <c r="U17985" s="250"/>
      <c r="V17985" s="250"/>
      <c r="W17985" s="250"/>
      <c r="X17985" s="250"/>
      <c r="Y17985" s="250"/>
    </row>
    <row r="18031" spans="19:25" x14ac:dyDescent="0.2">
      <c r="S18031" s="250"/>
      <c r="T18031" s="250"/>
      <c r="U18031" s="250"/>
      <c r="V18031" s="250"/>
      <c r="W18031" s="250"/>
      <c r="X18031" s="250"/>
      <c r="Y18031" s="250"/>
    </row>
    <row r="18077" spans="19:25" x14ac:dyDescent="0.2">
      <c r="S18077" s="250"/>
      <c r="T18077" s="250"/>
      <c r="U18077" s="250"/>
      <c r="V18077" s="250"/>
      <c r="W18077" s="250"/>
      <c r="X18077" s="250"/>
      <c r="Y18077" s="250"/>
    </row>
    <row r="18123" spans="19:25" x14ac:dyDescent="0.2">
      <c r="S18123" s="250"/>
      <c r="T18123" s="250"/>
      <c r="U18123" s="250"/>
      <c r="V18123" s="250"/>
      <c r="W18123" s="250"/>
      <c r="X18123" s="250"/>
      <c r="Y18123" s="250"/>
    </row>
    <row r="18169" spans="19:25" x14ac:dyDescent="0.2">
      <c r="S18169" s="250"/>
      <c r="T18169" s="250"/>
      <c r="U18169" s="250"/>
      <c r="V18169" s="250"/>
      <c r="W18169" s="250"/>
      <c r="X18169" s="250"/>
      <c r="Y18169" s="250"/>
    </row>
    <row r="18215" spans="19:25" x14ac:dyDescent="0.2">
      <c r="S18215" s="250"/>
      <c r="T18215" s="250"/>
      <c r="U18215" s="250"/>
      <c r="V18215" s="250"/>
      <c r="W18215" s="250"/>
      <c r="X18215" s="250"/>
      <c r="Y18215" s="250"/>
    </row>
    <row r="18261" spans="19:25" x14ac:dyDescent="0.2">
      <c r="S18261" s="250"/>
      <c r="T18261" s="250"/>
      <c r="U18261" s="250"/>
      <c r="V18261" s="250"/>
      <c r="W18261" s="250"/>
      <c r="X18261" s="250"/>
      <c r="Y18261" s="250"/>
    </row>
    <row r="18307" spans="19:25" x14ac:dyDescent="0.2">
      <c r="S18307" s="250"/>
      <c r="T18307" s="250"/>
      <c r="U18307" s="250"/>
      <c r="V18307" s="250"/>
      <c r="W18307" s="250"/>
      <c r="X18307" s="250"/>
      <c r="Y18307" s="250"/>
    </row>
    <row r="18353" spans="19:25" x14ac:dyDescent="0.2">
      <c r="S18353" s="250"/>
      <c r="T18353" s="250"/>
      <c r="U18353" s="250"/>
      <c r="V18353" s="250"/>
      <c r="W18353" s="250"/>
      <c r="X18353" s="250"/>
      <c r="Y18353" s="250"/>
    </row>
    <row r="18399" spans="19:25" x14ac:dyDescent="0.2">
      <c r="S18399" s="250"/>
      <c r="T18399" s="250"/>
      <c r="U18399" s="250"/>
      <c r="V18399" s="250"/>
      <c r="W18399" s="250"/>
      <c r="X18399" s="250"/>
      <c r="Y18399" s="250"/>
    </row>
    <row r="18445" spans="19:25" x14ac:dyDescent="0.2">
      <c r="S18445" s="250"/>
      <c r="T18445" s="250"/>
      <c r="U18445" s="250"/>
      <c r="V18445" s="250"/>
      <c r="W18445" s="250"/>
      <c r="X18445" s="250"/>
      <c r="Y18445" s="250"/>
    </row>
    <row r="18491" spans="19:25" x14ac:dyDescent="0.2">
      <c r="S18491" s="250"/>
      <c r="T18491" s="250"/>
      <c r="U18491" s="250"/>
      <c r="V18491" s="250"/>
      <c r="W18491" s="250"/>
      <c r="X18491" s="250"/>
      <c r="Y18491" s="250"/>
    </row>
    <row r="18537" spans="19:25" x14ac:dyDescent="0.2">
      <c r="S18537" s="250"/>
      <c r="T18537" s="250"/>
      <c r="U18537" s="250"/>
      <c r="V18537" s="250"/>
      <c r="W18537" s="250"/>
      <c r="X18537" s="250"/>
      <c r="Y18537" s="250"/>
    </row>
    <row r="18583" spans="19:25" x14ac:dyDescent="0.2">
      <c r="S18583" s="250"/>
      <c r="T18583" s="250"/>
      <c r="U18583" s="250"/>
      <c r="V18583" s="250"/>
      <c r="W18583" s="250"/>
      <c r="X18583" s="250"/>
      <c r="Y18583" s="250"/>
    </row>
    <row r="18629" spans="19:25" x14ac:dyDescent="0.2">
      <c r="S18629" s="250"/>
      <c r="T18629" s="250"/>
      <c r="U18629" s="250"/>
      <c r="V18629" s="250"/>
      <c r="W18629" s="250"/>
      <c r="X18629" s="250"/>
      <c r="Y18629" s="250"/>
    </row>
    <row r="18675" spans="19:25" x14ac:dyDescent="0.2">
      <c r="S18675" s="250"/>
      <c r="T18675" s="250"/>
      <c r="U18675" s="250"/>
      <c r="V18675" s="250"/>
      <c r="W18675" s="250"/>
      <c r="X18675" s="250"/>
      <c r="Y18675" s="250"/>
    </row>
    <row r="18721" spans="19:25" x14ac:dyDescent="0.2">
      <c r="S18721" s="250"/>
      <c r="T18721" s="250"/>
      <c r="U18721" s="250"/>
      <c r="V18721" s="250"/>
      <c r="W18721" s="250"/>
      <c r="X18721" s="250"/>
      <c r="Y18721" s="250"/>
    </row>
    <row r="18767" spans="19:25" x14ac:dyDescent="0.2">
      <c r="S18767" s="250"/>
      <c r="T18767" s="250"/>
      <c r="U18767" s="250"/>
      <c r="V18767" s="250"/>
      <c r="W18767" s="250"/>
      <c r="X18767" s="250"/>
      <c r="Y18767" s="250"/>
    </row>
    <row r="18813" spans="19:25" x14ac:dyDescent="0.2">
      <c r="S18813" s="250"/>
      <c r="T18813" s="250"/>
      <c r="U18813" s="250"/>
      <c r="V18813" s="250"/>
      <c r="W18813" s="250"/>
      <c r="X18813" s="250"/>
      <c r="Y18813" s="250"/>
    </row>
    <row r="18859" spans="19:25" x14ac:dyDescent="0.2">
      <c r="S18859" s="250"/>
      <c r="T18859" s="250"/>
      <c r="U18859" s="250"/>
      <c r="V18859" s="250"/>
      <c r="W18859" s="250"/>
      <c r="X18859" s="250"/>
      <c r="Y18859" s="250"/>
    </row>
    <row r="18905" spans="19:25" x14ac:dyDescent="0.2">
      <c r="S18905" s="250"/>
      <c r="T18905" s="250"/>
      <c r="U18905" s="250"/>
      <c r="V18905" s="250"/>
      <c r="W18905" s="250"/>
      <c r="X18905" s="250"/>
      <c r="Y18905" s="250"/>
    </row>
    <row r="18951" spans="19:25" x14ac:dyDescent="0.2">
      <c r="S18951" s="250"/>
      <c r="T18951" s="250"/>
      <c r="U18951" s="250"/>
      <c r="V18951" s="250"/>
      <c r="W18951" s="250"/>
      <c r="X18951" s="250"/>
      <c r="Y18951" s="250"/>
    </row>
    <row r="18997" spans="19:25" x14ac:dyDescent="0.2">
      <c r="S18997" s="250"/>
      <c r="T18997" s="250"/>
      <c r="U18997" s="250"/>
      <c r="V18997" s="250"/>
      <c r="W18997" s="250"/>
      <c r="X18997" s="250"/>
      <c r="Y18997" s="250"/>
    </row>
    <row r="19043" spans="19:25" x14ac:dyDescent="0.2">
      <c r="S19043" s="250"/>
      <c r="T19043" s="250"/>
      <c r="U19043" s="250"/>
      <c r="V19043" s="250"/>
      <c r="W19043" s="250"/>
      <c r="X19043" s="250"/>
      <c r="Y19043" s="250"/>
    </row>
    <row r="19089" spans="19:25" x14ac:dyDescent="0.2">
      <c r="S19089" s="250"/>
      <c r="T19089" s="250"/>
      <c r="U19089" s="250"/>
      <c r="V19089" s="250"/>
      <c r="W19089" s="250"/>
      <c r="X19089" s="250"/>
      <c r="Y19089" s="250"/>
    </row>
    <row r="19135" spans="19:25" x14ac:dyDescent="0.2">
      <c r="S19135" s="250"/>
      <c r="T19135" s="250"/>
      <c r="U19135" s="250"/>
      <c r="V19135" s="250"/>
      <c r="W19135" s="250"/>
      <c r="X19135" s="250"/>
      <c r="Y19135" s="250"/>
    </row>
    <row r="19181" spans="19:25" x14ac:dyDescent="0.2">
      <c r="S19181" s="250"/>
      <c r="T19181" s="250"/>
      <c r="U19181" s="250"/>
      <c r="V19181" s="250"/>
      <c r="W19181" s="250"/>
      <c r="X19181" s="250"/>
      <c r="Y19181" s="250"/>
    </row>
    <row r="19227" spans="19:25" x14ac:dyDescent="0.2">
      <c r="S19227" s="250"/>
      <c r="T19227" s="250"/>
      <c r="U19227" s="250"/>
      <c r="V19227" s="250"/>
      <c r="W19227" s="250"/>
      <c r="X19227" s="250"/>
      <c r="Y19227" s="250"/>
    </row>
    <row r="19273" spans="19:25" x14ac:dyDescent="0.2">
      <c r="S19273" s="250"/>
      <c r="T19273" s="250"/>
      <c r="U19273" s="250"/>
      <c r="V19273" s="250"/>
      <c r="W19273" s="250"/>
      <c r="X19273" s="250"/>
      <c r="Y19273" s="250"/>
    </row>
    <row r="19319" spans="19:25" x14ac:dyDescent="0.2">
      <c r="S19319" s="250"/>
      <c r="T19319" s="250"/>
      <c r="U19319" s="250"/>
      <c r="V19319" s="250"/>
      <c r="W19319" s="250"/>
      <c r="X19319" s="250"/>
      <c r="Y19319" s="250"/>
    </row>
    <row r="19365" spans="19:25" x14ac:dyDescent="0.2">
      <c r="S19365" s="250"/>
      <c r="T19365" s="250"/>
      <c r="U19365" s="250"/>
      <c r="V19365" s="250"/>
      <c r="W19365" s="250"/>
      <c r="X19365" s="250"/>
      <c r="Y19365" s="250"/>
    </row>
    <row r="19411" spans="19:25" x14ac:dyDescent="0.2">
      <c r="S19411" s="250"/>
      <c r="T19411" s="250"/>
      <c r="U19411" s="250"/>
      <c r="V19411" s="250"/>
      <c r="W19411" s="250"/>
      <c r="X19411" s="250"/>
      <c r="Y19411" s="250"/>
    </row>
    <row r="19457" spans="19:25" x14ac:dyDescent="0.2">
      <c r="S19457" s="250"/>
      <c r="T19457" s="250"/>
      <c r="U19457" s="250"/>
      <c r="V19457" s="250"/>
      <c r="W19457" s="250"/>
      <c r="X19457" s="250"/>
      <c r="Y19457" s="250"/>
    </row>
    <row r="19503" spans="19:25" x14ac:dyDescent="0.2">
      <c r="S19503" s="250"/>
      <c r="T19503" s="250"/>
      <c r="U19503" s="250"/>
      <c r="V19503" s="250"/>
      <c r="W19503" s="250"/>
      <c r="X19503" s="250"/>
      <c r="Y19503" s="250"/>
    </row>
    <row r="19549" spans="19:25" x14ac:dyDescent="0.2">
      <c r="S19549" s="250"/>
      <c r="T19549" s="250"/>
      <c r="U19549" s="250"/>
      <c r="V19549" s="250"/>
      <c r="W19549" s="250"/>
      <c r="X19549" s="250"/>
      <c r="Y19549" s="250"/>
    </row>
    <row r="19595" spans="19:25" x14ac:dyDescent="0.2">
      <c r="S19595" s="250"/>
      <c r="T19595" s="250"/>
      <c r="U19595" s="250"/>
      <c r="V19595" s="250"/>
      <c r="W19595" s="250"/>
      <c r="X19595" s="250"/>
      <c r="Y19595" s="250"/>
    </row>
    <row r="19641" spans="19:25" x14ac:dyDescent="0.2">
      <c r="S19641" s="250"/>
      <c r="T19641" s="250"/>
      <c r="U19641" s="250"/>
      <c r="V19641" s="250"/>
      <c r="W19641" s="250"/>
      <c r="X19641" s="250"/>
      <c r="Y19641" s="250"/>
    </row>
    <row r="19687" spans="19:25" x14ac:dyDescent="0.2">
      <c r="S19687" s="250"/>
      <c r="T19687" s="250"/>
      <c r="U19687" s="250"/>
      <c r="V19687" s="250"/>
      <c r="W19687" s="250"/>
      <c r="X19687" s="250"/>
      <c r="Y19687" s="250"/>
    </row>
    <row r="19733" spans="19:25" x14ac:dyDescent="0.2">
      <c r="S19733" s="250"/>
      <c r="T19733" s="250"/>
      <c r="U19733" s="250"/>
      <c r="V19733" s="250"/>
      <c r="W19733" s="250"/>
      <c r="X19733" s="250"/>
      <c r="Y19733" s="250"/>
    </row>
    <row r="19779" spans="19:25" x14ac:dyDescent="0.2">
      <c r="S19779" s="250"/>
      <c r="T19779" s="250"/>
      <c r="U19779" s="250"/>
      <c r="V19779" s="250"/>
      <c r="W19779" s="250"/>
      <c r="X19779" s="250"/>
      <c r="Y19779" s="250"/>
    </row>
    <row r="19825" spans="19:25" x14ac:dyDescent="0.2">
      <c r="S19825" s="250"/>
      <c r="T19825" s="250"/>
      <c r="U19825" s="250"/>
      <c r="V19825" s="250"/>
      <c r="W19825" s="250"/>
      <c r="X19825" s="250"/>
      <c r="Y19825" s="250"/>
    </row>
    <row r="19871" spans="19:25" x14ac:dyDescent="0.2">
      <c r="S19871" s="250"/>
      <c r="T19871" s="250"/>
      <c r="U19871" s="250"/>
      <c r="V19871" s="250"/>
      <c r="W19871" s="250"/>
      <c r="X19871" s="250"/>
      <c r="Y19871" s="250"/>
    </row>
    <row r="19917" spans="19:25" x14ac:dyDescent="0.2">
      <c r="S19917" s="250"/>
      <c r="T19917" s="250"/>
      <c r="U19917" s="250"/>
      <c r="V19917" s="250"/>
      <c r="W19917" s="250"/>
      <c r="X19917" s="250"/>
      <c r="Y19917" s="250"/>
    </row>
    <row r="19963" spans="19:25" x14ac:dyDescent="0.2">
      <c r="S19963" s="250"/>
      <c r="T19963" s="250"/>
      <c r="U19963" s="250"/>
      <c r="V19963" s="250"/>
      <c r="W19963" s="250"/>
      <c r="X19963" s="250"/>
      <c r="Y19963" s="250"/>
    </row>
    <row r="20009" spans="19:25" x14ac:dyDescent="0.2">
      <c r="S20009" s="250"/>
      <c r="T20009" s="250"/>
      <c r="U20009" s="250"/>
      <c r="V20009" s="250"/>
      <c r="W20009" s="250"/>
      <c r="X20009" s="250"/>
      <c r="Y20009" s="250"/>
    </row>
    <row r="20055" spans="19:25" x14ac:dyDescent="0.2">
      <c r="S20055" s="250"/>
      <c r="T20055" s="250"/>
      <c r="U20055" s="250"/>
      <c r="V20055" s="250"/>
      <c r="W20055" s="250"/>
      <c r="X20055" s="250"/>
      <c r="Y20055" s="250"/>
    </row>
    <row r="20101" spans="19:25" x14ac:dyDescent="0.2">
      <c r="S20101" s="250"/>
      <c r="T20101" s="250"/>
      <c r="U20101" s="250"/>
      <c r="V20101" s="250"/>
      <c r="W20101" s="250"/>
      <c r="X20101" s="250"/>
      <c r="Y20101" s="250"/>
    </row>
    <row r="20147" spans="19:25" x14ac:dyDescent="0.2">
      <c r="S20147" s="250"/>
      <c r="T20147" s="250"/>
      <c r="U20147" s="250"/>
      <c r="V20147" s="250"/>
      <c r="W20147" s="250"/>
      <c r="X20147" s="250"/>
      <c r="Y20147" s="250"/>
    </row>
    <row r="20193" spans="19:25" x14ac:dyDescent="0.2">
      <c r="S20193" s="250"/>
      <c r="T20193" s="250"/>
      <c r="U20193" s="250"/>
      <c r="V20193" s="250"/>
      <c r="W20193" s="250"/>
      <c r="X20193" s="250"/>
      <c r="Y20193" s="250"/>
    </row>
    <row r="20239" spans="19:25" x14ac:dyDescent="0.2">
      <c r="S20239" s="250"/>
      <c r="T20239" s="250"/>
      <c r="U20239" s="250"/>
      <c r="V20239" s="250"/>
      <c r="W20239" s="250"/>
      <c r="X20239" s="250"/>
      <c r="Y20239" s="250"/>
    </row>
    <row r="20285" spans="19:25" x14ac:dyDescent="0.2">
      <c r="S20285" s="250"/>
      <c r="T20285" s="250"/>
      <c r="U20285" s="250"/>
      <c r="V20285" s="250"/>
      <c r="W20285" s="250"/>
      <c r="X20285" s="250"/>
      <c r="Y20285" s="250"/>
    </row>
    <row r="20331" spans="19:25" x14ac:dyDescent="0.2">
      <c r="S20331" s="250"/>
      <c r="T20331" s="250"/>
      <c r="U20331" s="250"/>
      <c r="V20331" s="250"/>
      <c r="W20331" s="250"/>
      <c r="X20331" s="250"/>
      <c r="Y20331" s="250"/>
    </row>
    <row r="20377" spans="19:25" x14ac:dyDescent="0.2">
      <c r="S20377" s="250"/>
      <c r="T20377" s="250"/>
      <c r="U20377" s="250"/>
      <c r="V20377" s="250"/>
      <c r="W20377" s="250"/>
      <c r="X20377" s="250"/>
      <c r="Y20377" s="250"/>
    </row>
    <row r="20423" spans="19:25" x14ac:dyDescent="0.2">
      <c r="S20423" s="250"/>
      <c r="T20423" s="250"/>
      <c r="U20423" s="250"/>
      <c r="V20423" s="250"/>
      <c r="W20423" s="250"/>
      <c r="X20423" s="250"/>
      <c r="Y20423" s="250"/>
    </row>
    <row r="20469" spans="19:25" x14ac:dyDescent="0.2">
      <c r="S20469" s="250"/>
      <c r="T20469" s="250"/>
      <c r="U20469" s="250"/>
      <c r="V20469" s="250"/>
      <c r="W20469" s="250"/>
      <c r="X20469" s="250"/>
      <c r="Y20469" s="250"/>
    </row>
    <row r="20515" spans="19:25" x14ac:dyDescent="0.2">
      <c r="S20515" s="250"/>
      <c r="T20515" s="250"/>
      <c r="U20515" s="250"/>
      <c r="V20515" s="250"/>
      <c r="W20515" s="250"/>
      <c r="X20515" s="250"/>
      <c r="Y20515" s="250"/>
    </row>
    <row r="20561" spans="19:25" x14ac:dyDescent="0.2">
      <c r="S20561" s="250"/>
      <c r="T20561" s="250"/>
      <c r="U20561" s="250"/>
      <c r="V20561" s="250"/>
      <c r="W20561" s="250"/>
      <c r="X20561" s="250"/>
      <c r="Y20561" s="250"/>
    </row>
    <row r="20607" spans="19:25" x14ac:dyDescent="0.2">
      <c r="S20607" s="250"/>
      <c r="T20607" s="250"/>
      <c r="U20607" s="250"/>
      <c r="V20607" s="250"/>
      <c r="W20607" s="250"/>
      <c r="X20607" s="250"/>
      <c r="Y20607" s="250"/>
    </row>
    <row r="20653" spans="19:25" x14ac:dyDescent="0.2">
      <c r="S20653" s="250"/>
      <c r="T20653" s="250"/>
      <c r="U20653" s="250"/>
      <c r="V20653" s="250"/>
      <c r="W20653" s="250"/>
      <c r="X20653" s="250"/>
      <c r="Y20653" s="250"/>
    </row>
    <row r="20699" spans="19:25" x14ac:dyDescent="0.2">
      <c r="S20699" s="250"/>
      <c r="T20699" s="250"/>
      <c r="U20699" s="250"/>
      <c r="V20699" s="250"/>
      <c r="W20699" s="250"/>
      <c r="X20699" s="250"/>
      <c r="Y20699" s="250"/>
    </row>
    <row r="20745" spans="19:25" x14ac:dyDescent="0.2">
      <c r="S20745" s="250"/>
      <c r="T20745" s="250"/>
      <c r="U20745" s="250"/>
      <c r="V20745" s="250"/>
      <c r="W20745" s="250"/>
      <c r="X20745" s="250"/>
      <c r="Y20745" s="250"/>
    </row>
    <row r="20791" spans="19:25" x14ac:dyDescent="0.2">
      <c r="S20791" s="250"/>
      <c r="T20791" s="250"/>
      <c r="U20791" s="250"/>
      <c r="V20791" s="250"/>
      <c r="W20791" s="250"/>
      <c r="X20791" s="250"/>
      <c r="Y20791" s="250"/>
    </row>
    <row r="20837" spans="19:25" x14ac:dyDescent="0.2">
      <c r="S20837" s="250"/>
      <c r="T20837" s="250"/>
      <c r="U20837" s="250"/>
      <c r="V20837" s="250"/>
      <c r="W20837" s="250"/>
      <c r="X20837" s="250"/>
      <c r="Y20837" s="250"/>
    </row>
    <row r="20883" spans="19:25" x14ac:dyDescent="0.2">
      <c r="S20883" s="250"/>
      <c r="T20883" s="250"/>
      <c r="U20883" s="250"/>
      <c r="V20883" s="250"/>
      <c r="W20883" s="250"/>
      <c r="X20883" s="250"/>
      <c r="Y20883" s="250"/>
    </row>
    <row r="20929" spans="19:25" x14ac:dyDescent="0.2">
      <c r="S20929" s="250"/>
      <c r="T20929" s="250"/>
      <c r="U20929" s="250"/>
      <c r="V20929" s="250"/>
      <c r="W20929" s="250"/>
      <c r="X20929" s="250"/>
      <c r="Y20929" s="250"/>
    </row>
    <row r="20975" spans="19:25" x14ac:dyDescent="0.2">
      <c r="S20975" s="250"/>
      <c r="T20975" s="250"/>
      <c r="U20975" s="250"/>
      <c r="V20975" s="250"/>
      <c r="W20975" s="250"/>
      <c r="X20975" s="250"/>
      <c r="Y20975" s="250"/>
    </row>
    <row r="21021" spans="19:25" x14ac:dyDescent="0.2">
      <c r="S21021" s="250"/>
      <c r="T21021" s="250"/>
      <c r="U21021" s="250"/>
      <c r="V21021" s="250"/>
      <c r="W21021" s="250"/>
      <c r="X21021" s="250"/>
      <c r="Y21021" s="250"/>
    </row>
    <row r="21067" spans="19:25" x14ac:dyDescent="0.2">
      <c r="S21067" s="250"/>
      <c r="T21067" s="250"/>
      <c r="U21067" s="250"/>
      <c r="V21067" s="250"/>
      <c r="W21067" s="250"/>
      <c r="X21067" s="250"/>
      <c r="Y21067" s="250"/>
    </row>
    <row r="21113" spans="19:25" x14ac:dyDescent="0.2">
      <c r="S21113" s="250"/>
      <c r="T21113" s="250"/>
      <c r="U21113" s="250"/>
      <c r="V21113" s="250"/>
      <c r="W21113" s="250"/>
      <c r="X21113" s="250"/>
      <c r="Y21113" s="250"/>
    </row>
    <row r="21159" spans="19:25" x14ac:dyDescent="0.2">
      <c r="S21159" s="250"/>
      <c r="T21159" s="250"/>
      <c r="U21159" s="250"/>
      <c r="V21159" s="250"/>
      <c r="W21159" s="250"/>
      <c r="X21159" s="250"/>
      <c r="Y21159" s="250"/>
    </row>
    <row r="21205" spans="19:25" x14ac:dyDescent="0.2">
      <c r="S21205" s="250"/>
      <c r="T21205" s="250"/>
      <c r="U21205" s="250"/>
      <c r="V21205" s="250"/>
      <c r="W21205" s="250"/>
      <c r="X21205" s="250"/>
      <c r="Y21205" s="250"/>
    </row>
    <row r="21251" spans="19:25" x14ac:dyDescent="0.2">
      <c r="S21251" s="250"/>
      <c r="T21251" s="250"/>
      <c r="U21251" s="250"/>
      <c r="V21251" s="250"/>
      <c r="W21251" s="250"/>
      <c r="X21251" s="250"/>
      <c r="Y21251" s="250"/>
    </row>
    <row r="21297" spans="19:25" x14ac:dyDescent="0.2">
      <c r="S21297" s="250"/>
      <c r="T21297" s="250"/>
      <c r="U21297" s="250"/>
      <c r="V21297" s="250"/>
      <c r="W21297" s="250"/>
      <c r="X21297" s="250"/>
      <c r="Y21297" s="250"/>
    </row>
    <row r="21343" spans="19:25" x14ac:dyDescent="0.2">
      <c r="S21343" s="250"/>
      <c r="T21343" s="250"/>
      <c r="U21343" s="250"/>
      <c r="V21343" s="250"/>
      <c r="W21343" s="250"/>
      <c r="X21343" s="250"/>
      <c r="Y21343" s="250"/>
    </row>
    <row r="21389" spans="19:25" x14ac:dyDescent="0.2">
      <c r="S21389" s="250"/>
      <c r="T21389" s="250"/>
      <c r="U21389" s="250"/>
      <c r="V21389" s="250"/>
      <c r="W21389" s="250"/>
      <c r="X21389" s="250"/>
      <c r="Y21389" s="250"/>
    </row>
    <row r="21435" spans="19:25" x14ac:dyDescent="0.2">
      <c r="S21435" s="250"/>
      <c r="T21435" s="250"/>
      <c r="U21435" s="250"/>
      <c r="V21435" s="250"/>
      <c r="W21435" s="250"/>
      <c r="X21435" s="250"/>
      <c r="Y21435" s="250"/>
    </row>
    <row r="21481" spans="19:25" x14ac:dyDescent="0.2">
      <c r="S21481" s="250"/>
      <c r="T21481" s="250"/>
      <c r="U21481" s="250"/>
      <c r="V21481" s="250"/>
      <c r="W21481" s="250"/>
      <c r="X21481" s="250"/>
      <c r="Y21481" s="250"/>
    </row>
    <row r="21527" spans="19:25" x14ac:dyDescent="0.2">
      <c r="S21527" s="250"/>
      <c r="T21527" s="250"/>
      <c r="U21527" s="250"/>
      <c r="V21527" s="250"/>
      <c r="W21527" s="250"/>
      <c r="X21527" s="250"/>
      <c r="Y21527" s="250"/>
    </row>
    <row r="21573" spans="19:25" x14ac:dyDescent="0.2">
      <c r="S21573" s="250"/>
      <c r="T21573" s="250"/>
      <c r="U21573" s="250"/>
      <c r="V21573" s="250"/>
      <c r="W21573" s="250"/>
      <c r="X21573" s="250"/>
      <c r="Y21573" s="250"/>
    </row>
    <row r="21619" spans="19:25" x14ac:dyDescent="0.2">
      <c r="S21619" s="250"/>
      <c r="T21619" s="250"/>
      <c r="U21619" s="250"/>
      <c r="V21619" s="250"/>
      <c r="W21619" s="250"/>
      <c r="X21619" s="250"/>
      <c r="Y21619" s="250"/>
    </row>
    <row r="21665" spans="19:25" x14ac:dyDescent="0.2">
      <c r="S21665" s="250"/>
      <c r="T21665" s="250"/>
      <c r="U21665" s="250"/>
      <c r="V21665" s="250"/>
      <c r="W21665" s="250"/>
      <c r="X21665" s="250"/>
      <c r="Y21665" s="250"/>
    </row>
    <row r="21711" spans="19:25" x14ac:dyDescent="0.2">
      <c r="S21711" s="250"/>
      <c r="T21711" s="250"/>
      <c r="U21711" s="250"/>
      <c r="V21711" s="250"/>
      <c r="W21711" s="250"/>
      <c r="X21711" s="250"/>
      <c r="Y21711" s="250"/>
    </row>
    <row r="21757" spans="19:25" x14ac:dyDescent="0.2">
      <c r="S21757" s="250"/>
      <c r="T21757" s="250"/>
      <c r="U21757" s="250"/>
      <c r="V21757" s="250"/>
      <c r="W21757" s="250"/>
      <c r="X21757" s="250"/>
      <c r="Y21757" s="250"/>
    </row>
    <row r="21803" spans="19:25" x14ac:dyDescent="0.2">
      <c r="S21803" s="250"/>
      <c r="T21803" s="250"/>
      <c r="U21803" s="250"/>
      <c r="V21803" s="250"/>
      <c r="W21803" s="250"/>
      <c r="X21803" s="250"/>
      <c r="Y21803" s="250"/>
    </row>
    <row r="21849" spans="19:25" x14ac:dyDescent="0.2">
      <c r="S21849" s="250"/>
      <c r="T21849" s="250"/>
      <c r="U21849" s="250"/>
      <c r="V21849" s="250"/>
      <c r="W21849" s="250"/>
      <c r="X21849" s="250"/>
      <c r="Y21849" s="250"/>
    </row>
    <row r="21895" spans="19:25" x14ac:dyDescent="0.2">
      <c r="S21895" s="250"/>
      <c r="T21895" s="250"/>
      <c r="U21895" s="250"/>
      <c r="V21895" s="250"/>
      <c r="W21895" s="250"/>
      <c r="X21895" s="250"/>
      <c r="Y21895" s="250"/>
    </row>
    <row r="21941" spans="19:25" x14ac:dyDescent="0.2">
      <c r="S21941" s="250"/>
      <c r="T21941" s="250"/>
      <c r="U21941" s="250"/>
      <c r="V21941" s="250"/>
      <c r="W21941" s="250"/>
      <c r="X21941" s="250"/>
      <c r="Y21941" s="250"/>
    </row>
    <row r="21987" spans="19:25" x14ac:dyDescent="0.2">
      <c r="S21987" s="250"/>
      <c r="T21987" s="250"/>
      <c r="U21987" s="250"/>
      <c r="V21987" s="250"/>
      <c r="W21987" s="250"/>
      <c r="X21987" s="250"/>
      <c r="Y21987" s="250"/>
    </row>
    <row r="22033" spans="19:25" x14ac:dyDescent="0.2">
      <c r="S22033" s="250"/>
      <c r="T22033" s="250"/>
      <c r="U22033" s="250"/>
      <c r="V22033" s="250"/>
      <c r="W22033" s="250"/>
      <c r="X22033" s="250"/>
      <c r="Y22033" s="250"/>
    </row>
    <row r="22079" spans="19:25" x14ac:dyDescent="0.2">
      <c r="S22079" s="250"/>
      <c r="T22079" s="250"/>
      <c r="U22079" s="250"/>
      <c r="V22079" s="250"/>
      <c r="W22079" s="250"/>
      <c r="X22079" s="250"/>
      <c r="Y22079" s="250"/>
    </row>
    <row r="22125" spans="19:25" x14ac:dyDescent="0.2">
      <c r="S22125" s="250"/>
      <c r="T22125" s="250"/>
      <c r="U22125" s="250"/>
      <c r="V22125" s="250"/>
      <c r="W22125" s="250"/>
      <c r="X22125" s="250"/>
      <c r="Y22125" s="250"/>
    </row>
    <row r="22171" spans="19:25" x14ac:dyDescent="0.2">
      <c r="S22171" s="250"/>
      <c r="T22171" s="250"/>
      <c r="U22171" s="250"/>
      <c r="V22171" s="250"/>
      <c r="W22171" s="250"/>
      <c r="X22171" s="250"/>
      <c r="Y22171" s="250"/>
    </row>
    <row r="22217" spans="19:25" x14ac:dyDescent="0.2">
      <c r="S22217" s="250"/>
      <c r="T22217" s="250"/>
      <c r="U22217" s="250"/>
      <c r="V22217" s="250"/>
      <c r="W22217" s="250"/>
      <c r="X22217" s="250"/>
      <c r="Y22217" s="250"/>
    </row>
    <row r="22263" spans="19:25" x14ac:dyDescent="0.2">
      <c r="S22263" s="250"/>
      <c r="T22263" s="250"/>
      <c r="U22263" s="250"/>
      <c r="V22263" s="250"/>
      <c r="W22263" s="250"/>
      <c r="X22263" s="250"/>
      <c r="Y22263" s="250"/>
    </row>
    <row r="22309" spans="19:25" x14ac:dyDescent="0.2">
      <c r="S22309" s="250"/>
      <c r="T22309" s="250"/>
      <c r="U22309" s="250"/>
      <c r="V22309" s="250"/>
      <c r="W22309" s="250"/>
      <c r="X22309" s="250"/>
      <c r="Y22309" s="250"/>
    </row>
    <row r="22355" spans="19:25" x14ac:dyDescent="0.2">
      <c r="S22355" s="250"/>
      <c r="T22355" s="250"/>
      <c r="U22355" s="250"/>
      <c r="V22355" s="250"/>
      <c r="W22355" s="250"/>
      <c r="X22355" s="250"/>
      <c r="Y22355" s="250"/>
    </row>
    <row r="22401" spans="19:25" x14ac:dyDescent="0.2">
      <c r="S22401" s="250"/>
      <c r="T22401" s="250"/>
      <c r="U22401" s="250"/>
      <c r="V22401" s="250"/>
      <c r="W22401" s="250"/>
      <c r="X22401" s="250"/>
      <c r="Y22401" s="250"/>
    </row>
    <row r="22447" spans="19:25" x14ac:dyDescent="0.2">
      <c r="S22447" s="250"/>
      <c r="T22447" s="250"/>
      <c r="U22447" s="250"/>
      <c r="V22447" s="250"/>
      <c r="W22447" s="250"/>
      <c r="X22447" s="250"/>
      <c r="Y22447" s="250"/>
    </row>
    <row r="22493" spans="19:25" x14ac:dyDescent="0.2">
      <c r="S22493" s="250"/>
      <c r="T22493" s="250"/>
      <c r="U22493" s="250"/>
      <c r="V22493" s="250"/>
      <c r="W22493" s="250"/>
      <c r="X22493" s="250"/>
      <c r="Y22493" s="250"/>
    </row>
    <row r="22539" spans="19:25" x14ac:dyDescent="0.2">
      <c r="S22539" s="250"/>
      <c r="T22539" s="250"/>
      <c r="U22539" s="250"/>
      <c r="V22539" s="250"/>
      <c r="W22539" s="250"/>
      <c r="X22539" s="250"/>
      <c r="Y22539" s="250"/>
    </row>
    <row r="22585" spans="19:25" x14ac:dyDescent="0.2">
      <c r="S22585" s="250"/>
      <c r="T22585" s="250"/>
      <c r="U22585" s="250"/>
      <c r="V22585" s="250"/>
      <c r="W22585" s="250"/>
      <c r="X22585" s="250"/>
      <c r="Y22585" s="250"/>
    </row>
    <row r="22631" spans="19:25" x14ac:dyDescent="0.2">
      <c r="S22631" s="250"/>
      <c r="T22631" s="250"/>
      <c r="U22631" s="250"/>
      <c r="V22631" s="250"/>
      <c r="W22631" s="250"/>
      <c r="X22631" s="250"/>
      <c r="Y22631" s="250"/>
    </row>
    <row r="22677" spans="19:25" x14ac:dyDescent="0.2">
      <c r="S22677" s="250"/>
      <c r="T22677" s="250"/>
      <c r="U22677" s="250"/>
      <c r="V22677" s="250"/>
      <c r="W22677" s="250"/>
      <c r="X22677" s="250"/>
      <c r="Y22677" s="250"/>
    </row>
    <row r="22723" spans="19:25" x14ac:dyDescent="0.2">
      <c r="S22723" s="250"/>
      <c r="T22723" s="250"/>
      <c r="U22723" s="250"/>
      <c r="V22723" s="250"/>
      <c r="W22723" s="250"/>
      <c r="X22723" s="250"/>
      <c r="Y22723" s="250"/>
    </row>
    <row r="22769" spans="19:25" x14ac:dyDescent="0.2">
      <c r="S22769" s="250"/>
      <c r="T22769" s="250"/>
      <c r="U22769" s="250"/>
      <c r="V22769" s="250"/>
      <c r="W22769" s="250"/>
      <c r="X22769" s="250"/>
      <c r="Y22769" s="250"/>
    </row>
    <row r="22815" spans="19:25" x14ac:dyDescent="0.2">
      <c r="S22815" s="250"/>
      <c r="T22815" s="250"/>
      <c r="U22815" s="250"/>
      <c r="V22815" s="250"/>
      <c r="W22815" s="250"/>
      <c r="X22815" s="250"/>
      <c r="Y22815" s="250"/>
    </row>
    <row r="22861" spans="19:25" x14ac:dyDescent="0.2">
      <c r="S22861" s="250"/>
      <c r="T22861" s="250"/>
      <c r="U22861" s="250"/>
      <c r="V22861" s="250"/>
      <c r="W22861" s="250"/>
      <c r="X22861" s="250"/>
      <c r="Y22861" s="250"/>
    </row>
    <row r="22907" spans="19:25" x14ac:dyDescent="0.2">
      <c r="S22907" s="250"/>
      <c r="T22907" s="250"/>
      <c r="U22907" s="250"/>
      <c r="V22907" s="250"/>
      <c r="W22907" s="250"/>
      <c r="X22907" s="250"/>
      <c r="Y22907" s="250"/>
    </row>
    <row r="22953" spans="19:25" x14ac:dyDescent="0.2">
      <c r="S22953" s="250"/>
      <c r="T22953" s="250"/>
      <c r="U22953" s="250"/>
      <c r="V22953" s="250"/>
      <c r="W22953" s="250"/>
      <c r="X22953" s="250"/>
      <c r="Y22953" s="250"/>
    </row>
    <row r="22999" spans="19:25" x14ac:dyDescent="0.2">
      <c r="S22999" s="250"/>
      <c r="T22999" s="250"/>
      <c r="U22999" s="250"/>
      <c r="V22999" s="250"/>
      <c r="W22999" s="250"/>
      <c r="X22999" s="250"/>
      <c r="Y22999" s="250"/>
    </row>
    <row r="23045" spans="19:25" x14ac:dyDescent="0.2">
      <c r="S23045" s="250"/>
      <c r="T23045" s="250"/>
      <c r="U23045" s="250"/>
      <c r="V23045" s="250"/>
      <c r="W23045" s="250"/>
      <c r="X23045" s="250"/>
      <c r="Y23045" s="250"/>
    </row>
    <row r="23091" spans="19:25" x14ac:dyDescent="0.2">
      <c r="S23091" s="250"/>
      <c r="T23091" s="250"/>
      <c r="U23091" s="250"/>
      <c r="V23091" s="250"/>
      <c r="W23091" s="250"/>
      <c r="X23091" s="250"/>
      <c r="Y23091" s="250"/>
    </row>
    <row r="23137" spans="19:25" x14ac:dyDescent="0.2">
      <c r="S23137" s="250"/>
      <c r="T23137" s="250"/>
      <c r="U23137" s="250"/>
      <c r="V23137" s="250"/>
      <c r="W23137" s="250"/>
      <c r="X23137" s="250"/>
      <c r="Y23137" s="250"/>
    </row>
    <row r="23183" spans="19:25" x14ac:dyDescent="0.2">
      <c r="S23183" s="250"/>
      <c r="T23183" s="250"/>
      <c r="U23183" s="250"/>
      <c r="V23183" s="250"/>
      <c r="W23183" s="250"/>
      <c r="X23183" s="250"/>
      <c r="Y23183" s="250"/>
    </row>
    <row r="23229" spans="19:25" x14ac:dyDescent="0.2">
      <c r="S23229" s="250"/>
      <c r="T23229" s="250"/>
      <c r="U23229" s="250"/>
      <c r="V23229" s="250"/>
      <c r="W23229" s="250"/>
      <c r="X23229" s="250"/>
      <c r="Y23229" s="250"/>
    </row>
    <row r="23275" spans="19:25" x14ac:dyDescent="0.2">
      <c r="S23275" s="250"/>
      <c r="T23275" s="250"/>
      <c r="U23275" s="250"/>
      <c r="V23275" s="250"/>
      <c r="W23275" s="250"/>
      <c r="X23275" s="250"/>
      <c r="Y23275" s="250"/>
    </row>
    <row r="23321" spans="19:25" x14ac:dyDescent="0.2">
      <c r="S23321" s="250"/>
      <c r="T23321" s="250"/>
      <c r="U23321" s="250"/>
      <c r="V23321" s="250"/>
      <c r="W23321" s="250"/>
      <c r="X23321" s="250"/>
      <c r="Y23321" s="250"/>
    </row>
    <row r="23367" spans="19:25" x14ac:dyDescent="0.2">
      <c r="S23367" s="250"/>
      <c r="T23367" s="250"/>
      <c r="U23367" s="250"/>
      <c r="V23367" s="250"/>
      <c r="W23367" s="250"/>
      <c r="X23367" s="250"/>
      <c r="Y23367" s="250"/>
    </row>
    <row r="23413" spans="19:25" x14ac:dyDescent="0.2">
      <c r="S23413" s="250"/>
      <c r="T23413" s="250"/>
      <c r="U23413" s="250"/>
      <c r="V23413" s="250"/>
      <c r="W23413" s="250"/>
      <c r="X23413" s="250"/>
      <c r="Y23413" s="250"/>
    </row>
    <row r="23459" spans="19:25" x14ac:dyDescent="0.2">
      <c r="S23459" s="250"/>
      <c r="T23459" s="250"/>
      <c r="U23459" s="250"/>
      <c r="V23459" s="250"/>
      <c r="W23459" s="250"/>
      <c r="X23459" s="250"/>
      <c r="Y23459" s="250"/>
    </row>
    <row r="23505" spans="19:25" x14ac:dyDescent="0.2">
      <c r="S23505" s="250"/>
      <c r="T23505" s="250"/>
      <c r="U23505" s="250"/>
      <c r="V23505" s="250"/>
      <c r="W23505" s="250"/>
      <c r="X23505" s="250"/>
      <c r="Y23505" s="250"/>
    </row>
    <row r="23551" spans="19:25" x14ac:dyDescent="0.2">
      <c r="S23551" s="250"/>
      <c r="T23551" s="250"/>
      <c r="U23551" s="250"/>
      <c r="V23551" s="250"/>
      <c r="W23551" s="250"/>
      <c r="X23551" s="250"/>
      <c r="Y23551" s="250"/>
    </row>
    <row r="23597" spans="19:25" x14ac:dyDescent="0.2">
      <c r="S23597" s="250"/>
      <c r="T23597" s="250"/>
      <c r="U23597" s="250"/>
      <c r="V23597" s="250"/>
      <c r="W23597" s="250"/>
      <c r="X23597" s="250"/>
      <c r="Y23597" s="250"/>
    </row>
    <row r="23643" spans="19:25" x14ac:dyDescent="0.2">
      <c r="S23643" s="250"/>
      <c r="T23643" s="250"/>
      <c r="U23643" s="250"/>
      <c r="V23643" s="250"/>
      <c r="W23643" s="250"/>
      <c r="X23643" s="250"/>
      <c r="Y23643" s="250"/>
    </row>
    <row r="23689" spans="19:25" x14ac:dyDescent="0.2">
      <c r="S23689" s="250"/>
      <c r="T23689" s="250"/>
      <c r="U23689" s="250"/>
      <c r="V23689" s="250"/>
      <c r="W23689" s="250"/>
      <c r="X23689" s="250"/>
      <c r="Y23689" s="250"/>
    </row>
    <row r="23735" spans="19:25" x14ac:dyDescent="0.2">
      <c r="S23735" s="250"/>
      <c r="T23735" s="250"/>
      <c r="U23735" s="250"/>
      <c r="V23735" s="250"/>
      <c r="W23735" s="250"/>
      <c r="X23735" s="250"/>
      <c r="Y23735" s="250"/>
    </row>
    <row r="23781" spans="19:25" x14ac:dyDescent="0.2">
      <c r="S23781" s="250"/>
      <c r="T23781" s="250"/>
      <c r="U23781" s="250"/>
      <c r="V23781" s="250"/>
      <c r="W23781" s="250"/>
      <c r="X23781" s="250"/>
      <c r="Y23781" s="250"/>
    </row>
    <row r="23827" spans="19:25" x14ac:dyDescent="0.2">
      <c r="S23827" s="250"/>
      <c r="T23827" s="250"/>
      <c r="U23827" s="250"/>
      <c r="V23827" s="250"/>
      <c r="W23827" s="250"/>
      <c r="X23827" s="250"/>
      <c r="Y23827" s="250"/>
    </row>
    <row r="23873" spans="19:25" x14ac:dyDescent="0.2">
      <c r="S23873" s="250"/>
      <c r="T23873" s="250"/>
      <c r="U23873" s="250"/>
      <c r="V23873" s="250"/>
      <c r="W23873" s="250"/>
      <c r="X23873" s="250"/>
      <c r="Y23873" s="250"/>
    </row>
    <row r="23919" spans="19:25" x14ac:dyDescent="0.2">
      <c r="S23919" s="250"/>
      <c r="T23919" s="250"/>
      <c r="U23919" s="250"/>
      <c r="V23919" s="250"/>
      <c r="W23919" s="250"/>
      <c r="X23919" s="250"/>
      <c r="Y23919" s="250"/>
    </row>
    <row r="23965" spans="19:25" x14ac:dyDescent="0.2">
      <c r="S23965" s="250"/>
      <c r="T23965" s="250"/>
      <c r="U23965" s="250"/>
      <c r="V23965" s="250"/>
      <c r="W23965" s="250"/>
      <c r="X23965" s="250"/>
      <c r="Y23965" s="250"/>
    </row>
    <row r="24011" spans="19:25" x14ac:dyDescent="0.2">
      <c r="S24011" s="250"/>
      <c r="T24011" s="250"/>
      <c r="U24011" s="250"/>
      <c r="V24011" s="250"/>
      <c r="W24011" s="250"/>
      <c r="X24011" s="250"/>
      <c r="Y24011" s="250"/>
    </row>
    <row r="24057" spans="19:25" x14ac:dyDescent="0.2">
      <c r="S24057" s="250"/>
      <c r="T24057" s="250"/>
      <c r="U24057" s="250"/>
      <c r="V24057" s="250"/>
      <c r="W24057" s="250"/>
      <c r="X24057" s="250"/>
      <c r="Y24057" s="250"/>
    </row>
    <row r="24103" spans="19:25" x14ac:dyDescent="0.2">
      <c r="S24103" s="250"/>
      <c r="T24103" s="250"/>
      <c r="U24103" s="250"/>
      <c r="V24103" s="250"/>
      <c r="W24103" s="250"/>
      <c r="X24103" s="250"/>
      <c r="Y24103" s="250"/>
    </row>
    <row r="24149" spans="19:25" x14ac:dyDescent="0.2">
      <c r="S24149" s="250"/>
      <c r="T24149" s="250"/>
      <c r="U24149" s="250"/>
      <c r="V24149" s="250"/>
      <c r="W24149" s="250"/>
      <c r="X24149" s="250"/>
      <c r="Y24149" s="250"/>
    </row>
    <row r="24195" spans="19:25" x14ac:dyDescent="0.2">
      <c r="S24195" s="250"/>
      <c r="T24195" s="250"/>
      <c r="U24195" s="250"/>
      <c r="V24195" s="250"/>
      <c r="W24195" s="250"/>
      <c r="X24195" s="250"/>
      <c r="Y24195" s="250"/>
    </row>
    <row r="24241" spans="19:25" x14ac:dyDescent="0.2">
      <c r="S24241" s="250"/>
      <c r="T24241" s="250"/>
      <c r="U24241" s="250"/>
      <c r="V24241" s="250"/>
      <c r="W24241" s="250"/>
      <c r="X24241" s="250"/>
      <c r="Y24241" s="250"/>
    </row>
    <row r="24287" spans="19:25" x14ac:dyDescent="0.2">
      <c r="S24287" s="250"/>
      <c r="T24287" s="250"/>
      <c r="U24287" s="250"/>
      <c r="V24287" s="250"/>
      <c r="W24287" s="250"/>
      <c r="X24287" s="250"/>
      <c r="Y24287" s="250"/>
    </row>
    <row r="24333" spans="19:25" x14ac:dyDescent="0.2">
      <c r="S24333" s="250"/>
      <c r="T24333" s="250"/>
      <c r="U24333" s="250"/>
      <c r="V24333" s="250"/>
      <c r="W24333" s="250"/>
      <c r="X24333" s="250"/>
      <c r="Y24333" s="250"/>
    </row>
    <row r="24379" spans="19:25" x14ac:dyDescent="0.2">
      <c r="S24379" s="250"/>
      <c r="T24379" s="250"/>
      <c r="U24379" s="250"/>
      <c r="V24379" s="250"/>
      <c r="W24379" s="250"/>
      <c r="X24379" s="250"/>
      <c r="Y24379" s="250"/>
    </row>
    <row r="24425" spans="19:25" x14ac:dyDescent="0.2">
      <c r="S24425" s="250"/>
      <c r="T24425" s="250"/>
      <c r="U24425" s="250"/>
      <c r="V24425" s="250"/>
      <c r="W24425" s="250"/>
      <c r="X24425" s="250"/>
      <c r="Y24425" s="250"/>
    </row>
    <row r="24471" spans="19:25" x14ac:dyDescent="0.2">
      <c r="S24471" s="250"/>
      <c r="T24471" s="250"/>
      <c r="U24471" s="250"/>
      <c r="V24471" s="250"/>
      <c r="W24471" s="250"/>
      <c r="X24471" s="250"/>
      <c r="Y24471" s="250"/>
    </row>
    <row r="24517" spans="19:25" x14ac:dyDescent="0.2">
      <c r="S24517" s="250"/>
      <c r="T24517" s="250"/>
      <c r="U24517" s="250"/>
      <c r="V24517" s="250"/>
      <c r="W24517" s="250"/>
      <c r="X24517" s="250"/>
      <c r="Y24517" s="250"/>
    </row>
    <row r="24563" spans="19:25" x14ac:dyDescent="0.2">
      <c r="S24563" s="250"/>
      <c r="T24563" s="250"/>
      <c r="U24563" s="250"/>
      <c r="V24563" s="250"/>
      <c r="W24563" s="250"/>
      <c r="X24563" s="250"/>
      <c r="Y24563" s="250"/>
    </row>
    <row r="24609" spans="19:25" x14ac:dyDescent="0.2">
      <c r="S24609" s="250"/>
      <c r="T24609" s="250"/>
      <c r="U24609" s="250"/>
      <c r="V24609" s="250"/>
      <c r="W24609" s="250"/>
      <c r="X24609" s="250"/>
      <c r="Y24609" s="250"/>
    </row>
    <row r="24655" spans="19:25" x14ac:dyDescent="0.2">
      <c r="S24655" s="250"/>
      <c r="T24655" s="250"/>
      <c r="U24655" s="250"/>
      <c r="V24655" s="250"/>
      <c r="W24655" s="250"/>
      <c r="X24655" s="250"/>
      <c r="Y24655" s="250"/>
    </row>
    <row r="24701" spans="19:25" x14ac:dyDescent="0.2">
      <c r="S24701" s="250"/>
      <c r="T24701" s="250"/>
      <c r="U24701" s="250"/>
      <c r="V24701" s="250"/>
      <c r="W24701" s="250"/>
      <c r="X24701" s="250"/>
      <c r="Y24701" s="250"/>
    </row>
    <row r="24747" spans="19:25" x14ac:dyDescent="0.2">
      <c r="S24747" s="250"/>
      <c r="T24747" s="250"/>
      <c r="U24747" s="250"/>
      <c r="V24747" s="250"/>
      <c r="W24747" s="250"/>
      <c r="X24747" s="250"/>
      <c r="Y24747" s="250"/>
    </row>
    <row r="24793" spans="19:25" x14ac:dyDescent="0.2">
      <c r="S24793" s="250"/>
      <c r="T24793" s="250"/>
      <c r="U24793" s="250"/>
      <c r="V24793" s="250"/>
      <c r="W24793" s="250"/>
      <c r="X24793" s="250"/>
      <c r="Y24793" s="250"/>
    </row>
    <row r="24839" spans="19:25" x14ac:dyDescent="0.2">
      <c r="S24839" s="250"/>
      <c r="T24839" s="250"/>
      <c r="U24839" s="250"/>
      <c r="V24839" s="250"/>
      <c r="W24839" s="250"/>
      <c r="X24839" s="250"/>
      <c r="Y24839" s="250"/>
    </row>
    <row r="24885" spans="19:25" x14ac:dyDescent="0.2">
      <c r="S24885" s="250"/>
      <c r="T24885" s="250"/>
      <c r="U24885" s="250"/>
      <c r="V24885" s="250"/>
      <c r="W24885" s="250"/>
      <c r="X24885" s="250"/>
      <c r="Y24885" s="250"/>
    </row>
    <row r="24931" spans="19:25" x14ac:dyDescent="0.2">
      <c r="S24931" s="250"/>
      <c r="T24931" s="250"/>
      <c r="U24931" s="250"/>
      <c r="V24931" s="250"/>
      <c r="W24931" s="250"/>
      <c r="X24931" s="250"/>
      <c r="Y24931" s="250"/>
    </row>
    <row r="24977" spans="19:25" x14ac:dyDescent="0.2">
      <c r="S24977" s="250"/>
      <c r="T24977" s="250"/>
      <c r="U24977" s="250"/>
      <c r="V24977" s="250"/>
      <c r="W24977" s="250"/>
      <c r="X24977" s="250"/>
      <c r="Y24977" s="250"/>
    </row>
    <row r="25023" spans="19:25" x14ac:dyDescent="0.2">
      <c r="S25023" s="250"/>
      <c r="T25023" s="250"/>
      <c r="U25023" s="250"/>
      <c r="V25023" s="250"/>
      <c r="W25023" s="250"/>
      <c r="X25023" s="250"/>
      <c r="Y25023" s="250"/>
    </row>
    <row r="25069" spans="19:25" x14ac:dyDescent="0.2">
      <c r="S25069" s="250"/>
      <c r="T25069" s="250"/>
      <c r="U25069" s="250"/>
      <c r="V25069" s="250"/>
      <c r="W25069" s="250"/>
      <c r="X25069" s="250"/>
      <c r="Y25069" s="250"/>
    </row>
    <row r="25115" spans="19:25" x14ac:dyDescent="0.2">
      <c r="S25115" s="250"/>
      <c r="T25115" s="250"/>
      <c r="U25115" s="250"/>
      <c r="V25115" s="250"/>
      <c r="W25115" s="250"/>
      <c r="X25115" s="250"/>
      <c r="Y25115" s="250"/>
    </row>
    <row r="25161" spans="19:25" x14ac:dyDescent="0.2">
      <c r="S25161" s="250"/>
      <c r="T25161" s="250"/>
      <c r="U25161" s="250"/>
      <c r="V25161" s="250"/>
      <c r="W25161" s="250"/>
      <c r="X25161" s="250"/>
      <c r="Y25161" s="250"/>
    </row>
    <row r="25207" spans="19:25" x14ac:dyDescent="0.2">
      <c r="S25207" s="250"/>
      <c r="T25207" s="250"/>
      <c r="U25207" s="250"/>
      <c r="V25207" s="250"/>
      <c r="W25207" s="250"/>
      <c r="X25207" s="250"/>
      <c r="Y25207" s="250"/>
    </row>
    <row r="25253" spans="19:25" x14ac:dyDescent="0.2">
      <c r="S25253" s="250"/>
      <c r="T25253" s="250"/>
      <c r="U25253" s="250"/>
      <c r="V25253" s="250"/>
      <c r="W25253" s="250"/>
      <c r="X25253" s="250"/>
      <c r="Y25253" s="250"/>
    </row>
    <row r="25299" spans="19:25" x14ac:dyDescent="0.2">
      <c r="S25299" s="250"/>
      <c r="T25299" s="250"/>
      <c r="U25299" s="250"/>
      <c r="V25299" s="250"/>
      <c r="W25299" s="250"/>
      <c r="X25299" s="250"/>
      <c r="Y25299" s="250"/>
    </row>
    <row r="25345" spans="19:25" x14ac:dyDescent="0.2">
      <c r="S25345" s="250"/>
      <c r="T25345" s="250"/>
      <c r="U25345" s="250"/>
      <c r="V25345" s="250"/>
      <c r="W25345" s="250"/>
      <c r="X25345" s="250"/>
      <c r="Y25345" s="250"/>
    </row>
    <row r="25391" spans="19:25" x14ac:dyDescent="0.2">
      <c r="S25391" s="250"/>
      <c r="T25391" s="250"/>
      <c r="U25391" s="250"/>
      <c r="V25391" s="250"/>
      <c r="W25391" s="250"/>
      <c r="X25391" s="250"/>
      <c r="Y25391" s="250"/>
    </row>
    <row r="25437" spans="19:25" x14ac:dyDescent="0.2">
      <c r="S25437" s="250"/>
      <c r="T25437" s="250"/>
      <c r="U25437" s="250"/>
      <c r="V25437" s="250"/>
      <c r="W25437" s="250"/>
      <c r="X25437" s="250"/>
      <c r="Y25437" s="250"/>
    </row>
    <row r="25483" spans="19:25" x14ac:dyDescent="0.2">
      <c r="S25483" s="250"/>
      <c r="T25483" s="250"/>
      <c r="U25483" s="250"/>
      <c r="V25483" s="250"/>
      <c r="W25483" s="250"/>
      <c r="X25483" s="250"/>
      <c r="Y25483" s="250"/>
    </row>
    <row r="25529" spans="19:25" x14ac:dyDescent="0.2">
      <c r="S25529" s="250"/>
      <c r="T25529" s="250"/>
      <c r="U25529" s="250"/>
      <c r="V25529" s="250"/>
      <c r="W25529" s="250"/>
      <c r="X25529" s="250"/>
      <c r="Y25529" s="250"/>
    </row>
    <row r="25575" spans="19:25" x14ac:dyDescent="0.2">
      <c r="S25575" s="250"/>
      <c r="T25575" s="250"/>
      <c r="U25575" s="250"/>
      <c r="V25575" s="250"/>
      <c r="W25575" s="250"/>
      <c r="X25575" s="250"/>
      <c r="Y25575" s="250"/>
    </row>
    <row r="25621" spans="19:25" x14ac:dyDescent="0.2">
      <c r="S25621" s="250"/>
      <c r="T25621" s="250"/>
      <c r="U25621" s="250"/>
      <c r="V25621" s="250"/>
      <c r="W25621" s="250"/>
      <c r="X25621" s="250"/>
      <c r="Y25621" s="250"/>
    </row>
    <row r="25667" spans="19:25" x14ac:dyDescent="0.2">
      <c r="S25667" s="250"/>
      <c r="T25667" s="250"/>
      <c r="U25667" s="250"/>
      <c r="V25667" s="250"/>
      <c r="W25667" s="250"/>
      <c r="X25667" s="250"/>
      <c r="Y25667" s="250"/>
    </row>
    <row r="25713" spans="19:25" x14ac:dyDescent="0.2">
      <c r="S25713" s="250"/>
      <c r="T25713" s="250"/>
      <c r="U25713" s="250"/>
      <c r="V25713" s="250"/>
      <c r="W25713" s="250"/>
      <c r="X25713" s="250"/>
      <c r="Y25713" s="250"/>
    </row>
    <row r="25759" spans="19:25" x14ac:dyDescent="0.2">
      <c r="S25759" s="250"/>
      <c r="T25759" s="250"/>
      <c r="U25759" s="250"/>
      <c r="V25759" s="250"/>
      <c r="W25759" s="250"/>
      <c r="X25759" s="250"/>
      <c r="Y25759" s="250"/>
    </row>
    <row r="25805" spans="19:25" x14ac:dyDescent="0.2">
      <c r="S25805" s="250"/>
      <c r="T25805" s="250"/>
      <c r="U25805" s="250"/>
      <c r="V25805" s="250"/>
      <c r="W25805" s="250"/>
      <c r="X25805" s="250"/>
      <c r="Y25805" s="250"/>
    </row>
    <row r="25851" spans="19:25" x14ac:dyDescent="0.2">
      <c r="S25851" s="250"/>
      <c r="T25851" s="250"/>
      <c r="U25851" s="250"/>
      <c r="V25851" s="250"/>
      <c r="W25851" s="250"/>
      <c r="X25851" s="250"/>
      <c r="Y25851" s="250"/>
    </row>
    <row r="25897" spans="19:25" x14ac:dyDescent="0.2">
      <c r="S25897" s="250"/>
      <c r="T25897" s="250"/>
      <c r="U25897" s="250"/>
      <c r="V25897" s="250"/>
      <c r="W25897" s="250"/>
      <c r="X25897" s="250"/>
      <c r="Y25897" s="250"/>
    </row>
    <row r="25943" spans="19:25" x14ac:dyDescent="0.2">
      <c r="S25943" s="250"/>
      <c r="T25943" s="250"/>
      <c r="U25943" s="250"/>
      <c r="V25943" s="250"/>
      <c r="W25943" s="250"/>
      <c r="X25943" s="250"/>
      <c r="Y25943" s="250"/>
    </row>
    <row r="25989" spans="19:25" x14ac:dyDescent="0.2">
      <c r="S25989" s="250"/>
      <c r="T25989" s="250"/>
      <c r="U25989" s="250"/>
      <c r="V25989" s="250"/>
      <c r="W25989" s="250"/>
      <c r="X25989" s="250"/>
      <c r="Y25989" s="250"/>
    </row>
    <row r="26035" spans="19:25" x14ac:dyDescent="0.2">
      <c r="S26035" s="250"/>
      <c r="T26035" s="250"/>
      <c r="U26035" s="250"/>
      <c r="V26035" s="250"/>
      <c r="W26035" s="250"/>
      <c r="X26035" s="250"/>
      <c r="Y26035" s="250"/>
    </row>
    <row r="26081" spans="19:25" x14ac:dyDescent="0.2">
      <c r="S26081" s="250"/>
      <c r="T26081" s="250"/>
      <c r="U26081" s="250"/>
      <c r="V26081" s="250"/>
      <c r="W26081" s="250"/>
      <c r="X26081" s="250"/>
      <c r="Y26081" s="250"/>
    </row>
    <row r="26127" spans="19:25" x14ac:dyDescent="0.2">
      <c r="S26127" s="250"/>
      <c r="T26127" s="250"/>
      <c r="U26127" s="250"/>
      <c r="V26127" s="250"/>
      <c r="W26127" s="250"/>
      <c r="X26127" s="250"/>
      <c r="Y26127" s="250"/>
    </row>
    <row r="26173" spans="19:25" x14ac:dyDescent="0.2">
      <c r="S26173" s="250"/>
      <c r="T26173" s="250"/>
      <c r="U26173" s="250"/>
      <c r="V26173" s="250"/>
      <c r="W26173" s="250"/>
      <c r="X26173" s="250"/>
      <c r="Y26173" s="250"/>
    </row>
    <row r="26219" spans="19:25" x14ac:dyDescent="0.2">
      <c r="S26219" s="250"/>
      <c r="T26219" s="250"/>
      <c r="U26219" s="250"/>
      <c r="V26219" s="250"/>
      <c r="W26219" s="250"/>
      <c r="X26219" s="250"/>
      <c r="Y26219" s="250"/>
    </row>
    <row r="26265" spans="19:25" x14ac:dyDescent="0.2">
      <c r="S26265" s="250"/>
      <c r="T26265" s="250"/>
      <c r="U26265" s="250"/>
      <c r="V26265" s="250"/>
      <c r="W26265" s="250"/>
      <c r="X26265" s="250"/>
      <c r="Y26265" s="250"/>
    </row>
    <row r="26311" spans="19:25" x14ac:dyDescent="0.2">
      <c r="S26311" s="250"/>
      <c r="T26311" s="250"/>
      <c r="U26311" s="250"/>
      <c r="V26311" s="250"/>
      <c r="W26311" s="250"/>
      <c r="X26311" s="250"/>
      <c r="Y26311" s="250"/>
    </row>
    <row r="26357" spans="19:25" x14ac:dyDescent="0.2">
      <c r="S26357" s="250"/>
      <c r="T26357" s="250"/>
      <c r="U26357" s="250"/>
      <c r="V26357" s="250"/>
      <c r="W26357" s="250"/>
      <c r="X26357" s="250"/>
      <c r="Y26357" s="250"/>
    </row>
    <row r="26403" spans="19:25" x14ac:dyDescent="0.2">
      <c r="S26403" s="250"/>
      <c r="T26403" s="250"/>
      <c r="U26403" s="250"/>
      <c r="V26403" s="250"/>
      <c r="W26403" s="250"/>
      <c r="X26403" s="250"/>
      <c r="Y26403" s="250"/>
    </row>
    <row r="26449" spans="19:25" x14ac:dyDescent="0.2">
      <c r="S26449" s="250"/>
      <c r="T26449" s="250"/>
      <c r="U26449" s="250"/>
      <c r="V26449" s="250"/>
      <c r="W26449" s="250"/>
      <c r="X26449" s="250"/>
      <c r="Y26449" s="250"/>
    </row>
    <row r="26495" spans="19:25" x14ac:dyDescent="0.2">
      <c r="S26495" s="250"/>
      <c r="T26495" s="250"/>
      <c r="U26495" s="250"/>
      <c r="V26495" s="250"/>
      <c r="W26495" s="250"/>
      <c r="X26495" s="250"/>
      <c r="Y26495" s="250"/>
    </row>
    <row r="26541" spans="19:25" x14ac:dyDescent="0.2">
      <c r="S26541" s="250"/>
      <c r="T26541" s="250"/>
      <c r="U26541" s="250"/>
      <c r="V26541" s="250"/>
      <c r="W26541" s="250"/>
      <c r="X26541" s="250"/>
      <c r="Y26541" s="250"/>
    </row>
    <row r="26587" spans="19:25" x14ac:dyDescent="0.2">
      <c r="S26587" s="250"/>
      <c r="T26587" s="250"/>
      <c r="U26587" s="250"/>
      <c r="V26587" s="250"/>
      <c r="W26587" s="250"/>
      <c r="X26587" s="250"/>
      <c r="Y26587" s="250"/>
    </row>
    <row r="26633" spans="19:25" x14ac:dyDescent="0.2">
      <c r="S26633" s="250"/>
      <c r="T26633" s="250"/>
      <c r="U26633" s="250"/>
      <c r="V26633" s="250"/>
      <c r="W26633" s="250"/>
      <c r="X26633" s="250"/>
      <c r="Y26633" s="250"/>
    </row>
    <row r="26679" spans="19:25" x14ac:dyDescent="0.2">
      <c r="S26679" s="250"/>
      <c r="T26679" s="250"/>
      <c r="U26679" s="250"/>
      <c r="V26679" s="250"/>
      <c r="W26679" s="250"/>
      <c r="X26679" s="250"/>
      <c r="Y26679" s="250"/>
    </row>
    <row r="26725" spans="19:25" x14ac:dyDescent="0.2">
      <c r="S26725" s="250"/>
      <c r="T26725" s="250"/>
      <c r="U26725" s="250"/>
      <c r="V26725" s="250"/>
      <c r="W26725" s="250"/>
      <c r="X26725" s="250"/>
      <c r="Y26725" s="250"/>
    </row>
    <row r="26771" spans="19:25" x14ac:dyDescent="0.2">
      <c r="S26771" s="250"/>
      <c r="T26771" s="250"/>
      <c r="U26771" s="250"/>
      <c r="V26771" s="250"/>
      <c r="W26771" s="250"/>
      <c r="X26771" s="250"/>
      <c r="Y26771" s="250"/>
    </row>
    <row r="26817" spans="19:25" x14ac:dyDescent="0.2">
      <c r="S26817" s="250"/>
      <c r="T26817" s="250"/>
      <c r="U26817" s="250"/>
      <c r="V26817" s="250"/>
      <c r="W26817" s="250"/>
      <c r="X26817" s="250"/>
      <c r="Y26817" s="250"/>
    </row>
    <row r="26863" spans="19:25" x14ac:dyDescent="0.2">
      <c r="S26863" s="250"/>
      <c r="T26863" s="250"/>
      <c r="U26863" s="250"/>
      <c r="V26863" s="250"/>
      <c r="W26863" s="250"/>
      <c r="X26863" s="250"/>
      <c r="Y26863" s="250"/>
    </row>
    <row r="26909" spans="19:25" x14ac:dyDescent="0.2">
      <c r="S26909" s="250"/>
      <c r="T26909" s="250"/>
      <c r="U26909" s="250"/>
      <c r="V26909" s="250"/>
      <c r="W26909" s="250"/>
      <c r="X26909" s="250"/>
      <c r="Y26909" s="250"/>
    </row>
    <row r="26955" spans="19:25" x14ac:dyDescent="0.2">
      <c r="S26955" s="250"/>
      <c r="T26955" s="250"/>
      <c r="U26955" s="250"/>
      <c r="V26955" s="250"/>
      <c r="W26955" s="250"/>
      <c r="X26955" s="250"/>
      <c r="Y26955" s="250"/>
    </row>
    <row r="27001" spans="19:25" x14ac:dyDescent="0.2">
      <c r="S27001" s="250"/>
      <c r="T27001" s="250"/>
      <c r="U27001" s="250"/>
      <c r="V27001" s="250"/>
      <c r="W27001" s="250"/>
      <c r="X27001" s="250"/>
      <c r="Y27001" s="250"/>
    </row>
    <row r="27047" spans="19:25" x14ac:dyDescent="0.2">
      <c r="S27047" s="250"/>
      <c r="T27047" s="250"/>
      <c r="U27047" s="250"/>
      <c r="V27047" s="250"/>
      <c r="W27047" s="250"/>
      <c r="X27047" s="250"/>
      <c r="Y27047" s="250"/>
    </row>
    <row r="27093" spans="19:25" x14ac:dyDescent="0.2">
      <c r="S27093" s="250"/>
      <c r="T27093" s="250"/>
      <c r="U27093" s="250"/>
      <c r="V27093" s="250"/>
      <c r="W27093" s="250"/>
      <c r="X27093" s="250"/>
      <c r="Y27093" s="250"/>
    </row>
    <row r="27139" spans="19:25" x14ac:dyDescent="0.2">
      <c r="S27139" s="250"/>
      <c r="T27139" s="250"/>
      <c r="U27139" s="250"/>
      <c r="V27139" s="250"/>
      <c r="W27139" s="250"/>
      <c r="X27139" s="250"/>
      <c r="Y27139" s="250"/>
    </row>
    <row r="27185" spans="19:25" x14ac:dyDescent="0.2">
      <c r="S27185" s="250"/>
      <c r="T27185" s="250"/>
      <c r="U27185" s="250"/>
      <c r="V27185" s="250"/>
      <c r="W27185" s="250"/>
      <c r="X27185" s="250"/>
      <c r="Y27185" s="250"/>
    </row>
    <row r="27231" spans="19:25" x14ac:dyDescent="0.2">
      <c r="S27231" s="250"/>
      <c r="T27231" s="250"/>
      <c r="U27231" s="250"/>
      <c r="V27231" s="250"/>
      <c r="W27231" s="250"/>
      <c r="X27231" s="250"/>
      <c r="Y27231" s="250"/>
    </row>
    <row r="27277" spans="19:25" x14ac:dyDescent="0.2">
      <c r="S27277" s="250"/>
      <c r="T27277" s="250"/>
      <c r="U27277" s="250"/>
      <c r="V27277" s="250"/>
      <c r="W27277" s="250"/>
      <c r="X27277" s="250"/>
      <c r="Y27277" s="250"/>
    </row>
    <row r="27323" spans="19:25" x14ac:dyDescent="0.2">
      <c r="S27323" s="250"/>
      <c r="T27323" s="250"/>
      <c r="U27323" s="250"/>
      <c r="V27323" s="250"/>
      <c r="W27323" s="250"/>
      <c r="X27323" s="250"/>
      <c r="Y27323" s="250"/>
    </row>
    <row r="27369" spans="19:25" x14ac:dyDescent="0.2">
      <c r="S27369" s="250"/>
      <c r="T27369" s="250"/>
      <c r="U27369" s="250"/>
      <c r="V27369" s="250"/>
      <c r="W27369" s="250"/>
      <c r="X27369" s="250"/>
      <c r="Y27369" s="250"/>
    </row>
    <row r="27415" spans="19:25" x14ac:dyDescent="0.2">
      <c r="S27415" s="250"/>
      <c r="T27415" s="250"/>
      <c r="U27415" s="250"/>
      <c r="V27415" s="250"/>
      <c r="W27415" s="250"/>
      <c r="X27415" s="250"/>
      <c r="Y27415" s="250"/>
    </row>
    <row r="27461" spans="19:25" x14ac:dyDescent="0.2">
      <c r="S27461" s="250"/>
      <c r="T27461" s="250"/>
      <c r="U27461" s="250"/>
      <c r="V27461" s="250"/>
      <c r="W27461" s="250"/>
      <c r="X27461" s="250"/>
      <c r="Y27461" s="250"/>
    </row>
    <row r="27507" spans="19:25" x14ac:dyDescent="0.2">
      <c r="S27507" s="250"/>
      <c r="T27507" s="250"/>
      <c r="U27507" s="250"/>
      <c r="V27507" s="250"/>
      <c r="W27507" s="250"/>
      <c r="X27507" s="250"/>
      <c r="Y27507" s="250"/>
    </row>
    <row r="27553" spans="19:25" x14ac:dyDescent="0.2">
      <c r="S27553" s="250"/>
      <c r="T27553" s="250"/>
      <c r="U27553" s="250"/>
      <c r="V27553" s="250"/>
      <c r="W27553" s="250"/>
      <c r="X27553" s="250"/>
      <c r="Y27553" s="250"/>
    </row>
    <row r="27599" spans="19:25" x14ac:dyDescent="0.2">
      <c r="S27599" s="250"/>
      <c r="T27599" s="250"/>
      <c r="U27599" s="250"/>
      <c r="V27599" s="250"/>
      <c r="W27599" s="250"/>
      <c r="X27599" s="250"/>
      <c r="Y27599" s="250"/>
    </row>
    <row r="27645" spans="19:25" x14ac:dyDescent="0.2">
      <c r="S27645" s="250"/>
      <c r="T27645" s="250"/>
      <c r="U27645" s="250"/>
      <c r="V27645" s="250"/>
      <c r="W27645" s="250"/>
      <c r="X27645" s="250"/>
      <c r="Y27645" s="250"/>
    </row>
    <row r="27691" spans="19:25" x14ac:dyDescent="0.2">
      <c r="S27691" s="250"/>
      <c r="T27691" s="250"/>
      <c r="U27691" s="250"/>
      <c r="V27691" s="250"/>
      <c r="W27691" s="250"/>
      <c r="X27691" s="250"/>
      <c r="Y27691" s="250"/>
    </row>
    <row r="27737" spans="19:25" x14ac:dyDescent="0.2">
      <c r="S27737" s="250"/>
      <c r="T27737" s="250"/>
      <c r="U27737" s="250"/>
      <c r="V27737" s="250"/>
      <c r="W27737" s="250"/>
      <c r="X27737" s="250"/>
      <c r="Y27737" s="250"/>
    </row>
    <row r="27783" spans="19:25" x14ac:dyDescent="0.2">
      <c r="S27783" s="250"/>
      <c r="T27783" s="250"/>
      <c r="U27783" s="250"/>
      <c r="V27783" s="250"/>
      <c r="W27783" s="250"/>
      <c r="X27783" s="250"/>
      <c r="Y27783" s="250"/>
    </row>
    <row r="27829" spans="19:25" x14ac:dyDescent="0.2">
      <c r="S27829" s="250"/>
      <c r="T27829" s="250"/>
      <c r="U27829" s="250"/>
      <c r="V27829" s="250"/>
      <c r="W27829" s="250"/>
      <c r="X27829" s="250"/>
      <c r="Y27829" s="250"/>
    </row>
    <row r="27875" spans="19:25" x14ac:dyDescent="0.2">
      <c r="S27875" s="250"/>
      <c r="T27875" s="250"/>
      <c r="U27875" s="250"/>
      <c r="V27875" s="250"/>
      <c r="W27875" s="250"/>
      <c r="X27875" s="250"/>
      <c r="Y27875" s="250"/>
    </row>
    <row r="27921" spans="19:25" x14ac:dyDescent="0.2">
      <c r="S27921" s="250"/>
      <c r="T27921" s="250"/>
      <c r="U27921" s="250"/>
      <c r="V27921" s="250"/>
      <c r="W27921" s="250"/>
      <c r="X27921" s="250"/>
      <c r="Y27921" s="250"/>
    </row>
    <row r="27967" spans="19:25" x14ac:dyDescent="0.2">
      <c r="S27967" s="250"/>
      <c r="T27967" s="250"/>
      <c r="U27967" s="250"/>
      <c r="V27967" s="250"/>
      <c r="W27967" s="250"/>
      <c r="X27967" s="250"/>
      <c r="Y27967" s="250"/>
    </row>
    <row r="28013" spans="19:25" x14ac:dyDescent="0.2">
      <c r="S28013" s="250"/>
      <c r="T28013" s="250"/>
      <c r="U28013" s="250"/>
      <c r="V28013" s="250"/>
      <c r="W28013" s="250"/>
      <c r="X28013" s="250"/>
      <c r="Y28013" s="250"/>
    </row>
    <row r="28059" spans="19:25" x14ac:dyDescent="0.2">
      <c r="S28059" s="250"/>
      <c r="T28059" s="250"/>
      <c r="U28059" s="250"/>
      <c r="V28059" s="250"/>
      <c r="W28059" s="250"/>
      <c r="X28059" s="250"/>
      <c r="Y28059" s="250"/>
    </row>
    <row r="28105" spans="19:25" x14ac:dyDescent="0.2">
      <c r="S28105" s="250"/>
      <c r="T28105" s="250"/>
      <c r="U28105" s="250"/>
      <c r="V28105" s="250"/>
      <c r="W28105" s="250"/>
      <c r="X28105" s="250"/>
      <c r="Y28105" s="250"/>
    </row>
    <row r="28151" spans="19:25" x14ac:dyDescent="0.2">
      <c r="S28151" s="250"/>
      <c r="T28151" s="250"/>
      <c r="U28151" s="250"/>
      <c r="V28151" s="250"/>
      <c r="W28151" s="250"/>
      <c r="X28151" s="250"/>
      <c r="Y28151" s="250"/>
    </row>
    <row r="28197" spans="19:25" x14ac:dyDescent="0.2">
      <c r="S28197" s="250"/>
      <c r="T28197" s="250"/>
      <c r="U28197" s="250"/>
      <c r="V28197" s="250"/>
      <c r="W28197" s="250"/>
      <c r="X28197" s="250"/>
      <c r="Y28197" s="250"/>
    </row>
    <row r="28243" spans="19:25" x14ac:dyDescent="0.2">
      <c r="S28243" s="250"/>
      <c r="T28243" s="250"/>
      <c r="U28243" s="250"/>
      <c r="V28243" s="250"/>
      <c r="W28243" s="250"/>
      <c r="X28243" s="250"/>
      <c r="Y28243" s="250"/>
    </row>
    <row r="28289" spans="19:25" x14ac:dyDescent="0.2">
      <c r="S28289" s="250"/>
      <c r="T28289" s="250"/>
      <c r="U28289" s="250"/>
      <c r="V28289" s="250"/>
      <c r="W28289" s="250"/>
      <c r="X28289" s="250"/>
      <c r="Y28289" s="250"/>
    </row>
    <row r="28335" spans="19:25" x14ac:dyDescent="0.2">
      <c r="S28335" s="250"/>
      <c r="T28335" s="250"/>
      <c r="U28335" s="250"/>
      <c r="V28335" s="250"/>
      <c r="W28335" s="250"/>
      <c r="X28335" s="250"/>
      <c r="Y28335" s="250"/>
    </row>
    <row r="28381" spans="19:25" x14ac:dyDescent="0.2">
      <c r="S28381" s="250"/>
      <c r="T28381" s="250"/>
      <c r="U28381" s="250"/>
      <c r="V28381" s="250"/>
      <c r="W28381" s="250"/>
      <c r="X28381" s="250"/>
      <c r="Y28381" s="250"/>
    </row>
    <row r="28427" spans="19:25" x14ac:dyDescent="0.2">
      <c r="S28427" s="250"/>
      <c r="T28427" s="250"/>
      <c r="U28427" s="250"/>
      <c r="V28427" s="250"/>
      <c r="W28427" s="250"/>
      <c r="X28427" s="250"/>
      <c r="Y28427" s="250"/>
    </row>
    <row r="28473" spans="19:25" x14ac:dyDescent="0.2">
      <c r="S28473" s="250"/>
      <c r="T28473" s="250"/>
      <c r="U28473" s="250"/>
      <c r="V28473" s="250"/>
      <c r="W28473" s="250"/>
      <c r="X28473" s="250"/>
      <c r="Y28473" s="250"/>
    </row>
    <row r="28519" spans="19:25" x14ac:dyDescent="0.2">
      <c r="S28519" s="250"/>
      <c r="T28519" s="250"/>
      <c r="U28519" s="250"/>
      <c r="V28519" s="250"/>
      <c r="W28519" s="250"/>
      <c r="X28519" s="250"/>
      <c r="Y28519" s="250"/>
    </row>
    <row r="28565" spans="19:25" x14ac:dyDescent="0.2">
      <c r="S28565" s="250"/>
      <c r="T28565" s="250"/>
      <c r="U28565" s="250"/>
      <c r="V28565" s="250"/>
      <c r="W28565" s="250"/>
      <c r="X28565" s="250"/>
      <c r="Y28565" s="250"/>
    </row>
    <row r="28611" spans="19:25" x14ac:dyDescent="0.2">
      <c r="S28611" s="250"/>
      <c r="T28611" s="250"/>
      <c r="U28611" s="250"/>
      <c r="V28611" s="250"/>
      <c r="W28611" s="250"/>
      <c r="X28611" s="250"/>
      <c r="Y28611" s="250"/>
    </row>
    <row r="28657" spans="19:25" x14ac:dyDescent="0.2">
      <c r="S28657" s="250"/>
      <c r="T28657" s="250"/>
      <c r="U28657" s="250"/>
      <c r="V28657" s="250"/>
      <c r="W28657" s="250"/>
      <c r="X28657" s="250"/>
      <c r="Y28657" s="250"/>
    </row>
    <row r="28703" spans="19:25" x14ac:dyDescent="0.2">
      <c r="S28703" s="250"/>
      <c r="T28703" s="250"/>
      <c r="U28703" s="250"/>
      <c r="V28703" s="250"/>
      <c r="W28703" s="250"/>
      <c r="X28703" s="250"/>
      <c r="Y28703" s="250"/>
    </row>
    <row r="28749" spans="19:25" x14ac:dyDescent="0.2">
      <c r="S28749" s="250"/>
      <c r="T28749" s="250"/>
      <c r="U28749" s="250"/>
      <c r="V28749" s="250"/>
      <c r="W28749" s="250"/>
      <c r="X28749" s="250"/>
      <c r="Y28749" s="250"/>
    </row>
    <row r="28795" spans="19:25" x14ac:dyDescent="0.2">
      <c r="S28795" s="250"/>
      <c r="T28795" s="250"/>
      <c r="U28795" s="250"/>
      <c r="V28795" s="250"/>
      <c r="W28795" s="250"/>
      <c r="X28795" s="250"/>
      <c r="Y28795" s="250"/>
    </row>
    <row r="28841" spans="19:25" x14ac:dyDescent="0.2">
      <c r="S28841" s="250"/>
      <c r="T28841" s="250"/>
      <c r="U28841" s="250"/>
      <c r="V28841" s="250"/>
      <c r="W28841" s="250"/>
      <c r="X28841" s="250"/>
      <c r="Y28841" s="250"/>
    </row>
    <row r="28887" spans="19:25" x14ac:dyDescent="0.2">
      <c r="S28887" s="250"/>
      <c r="T28887" s="250"/>
      <c r="U28887" s="250"/>
      <c r="V28887" s="250"/>
      <c r="W28887" s="250"/>
      <c r="X28887" s="250"/>
      <c r="Y28887" s="250"/>
    </row>
    <row r="28933" spans="19:25" x14ac:dyDescent="0.2">
      <c r="S28933" s="250"/>
      <c r="T28933" s="250"/>
      <c r="U28933" s="250"/>
      <c r="V28933" s="250"/>
      <c r="W28933" s="250"/>
      <c r="X28933" s="250"/>
      <c r="Y28933" s="250"/>
    </row>
    <row r="28979" spans="19:25" x14ac:dyDescent="0.2">
      <c r="S28979" s="250"/>
      <c r="T28979" s="250"/>
      <c r="U28979" s="250"/>
      <c r="V28979" s="250"/>
      <c r="W28979" s="250"/>
      <c r="X28979" s="250"/>
      <c r="Y28979" s="250"/>
    </row>
    <row r="29025" spans="19:25" x14ac:dyDescent="0.2">
      <c r="S29025" s="250"/>
      <c r="T29025" s="250"/>
      <c r="U29025" s="250"/>
      <c r="V29025" s="250"/>
      <c r="W29025" s="250"/>
      <c r="X29025" s="250"/>
      <c r="Y29025" s="250"/>
    </row>
    <row r="29071" spans="19:25" x14ac:dyDescent="0.2">
      <c r="S29071" s="250"/>
      <c r="T29071" s="250"/>
      <c r="U29071" s="250"/>
      <c r="V29071" s="250"/>
      <c r="W29071" s="250"/>
      <c r="X29071" s="250"/>
      <c r="Y29071" s="250"/>
    </row>
    <row r="29117" spans="19:25" x14ac:dyDescent="0.2">
      <c r="S29117" s="250"/>
      <c r="T29117" s="250"/>
      <c r="U29117" s="250"/>
      <c r="V29117" s="250"/>
      <c r="W29117" s="250"/>
      <c r="X29117" s="250"/>
      <c r="Y29117" s="250"/>
    </row>
    <row r="29163" spans="19:25" x14ac:dyDescent="0.2">
      <c r="S29163" s="250"/>
      <c r="T29163" s="250"/>
      <c r="U29163" s="250"/>
      <c r="V29163" s="250"/>
      <c r="W29163" s="250"/>
      <c r="X29163" s="250"/>
      <c r="Y29163" s="250"/>
    </row>
    <row r="29209" spans="19:25" x14ac:dyDescent="0.2">
      <c r="S29209" s="250"/>
      <c r="T29209" s="250"/>
      <c r="U29209" s="250"/>
      <c r="V29209" s="250"/>
      <c r="W29209" s="250"/>
      <c r="X29209" s="250"/>
      <c r="Y29209" s="250"/>
    </row>
    <row r="29255" spans="19:25" x14ac:dyDescent="0.2">
      <c r="S29255" s="250"/>
      <c r="T29255" s="250"/>
      <c r="U29255" s="250"/>
      <c r="V29255" s="250"/>
      <c r="W29255" s="250"/>
      <c r="X29255" s="250"/>
      <c r="Y29255" s="250"/>
    </row>
    <row r="29301" spans="19:25" x14ac:dyDescent="0.2">
      <c r="S29301" s="250"/>
      <c r="T29301" s="250"/>
      <c r="U29301" s="250"/>
      <c r="V29301" s="250"/>
      <c r="W29301" s="250"/>
      <c r="X29301" s="250"/>
      <c r="Y29301" s="250"/>
    </row>
    <row r="29347" spans="19:25" x14ac:dyDescent="0.2">
      <c r="S29347" s="250"/>
      <c r="T29347" s="250"/>
      <c r="U29347" s="250"/>
      <c r="V29347" s="250"/>
      <c r="W29347" s="250"/>
      <c r="X29347" s="250"/>
      <c r="Y29347" s="250"/>
    </row>
    <row r="29393" spans="19:25" x14ac:dyDescent="0.2">
      <c r="S29393" s="250"/>
      <c r="T29393" s="250"/>
      <c r="U29393" s="250"/>
      <c r="V29393" s="250"/>
      <c r="W29393" s="250"/>
      <c r="X29393" s="250"/>
      <c r="Y29393" s="250"/>
    </row>
    <row r="29439" spans="19:25" x14ac:dyDescent="0.2">
      <c r="S29439" s="250"/>
      <c r="T29439" s="250"/>
      <c r="U29439" s="250"/>
      <c r="V29439" s="250"/>
      <c r="W29439" s="250"/>
      <c r="X29439" s="250"/>
      <c r="Y29439" s="250"/>
    </row>
    <row r="29485" spans="19:25" x14ac:dyDescent="0.2">
      <c r="S29485" s="250"/>
      <c r="T29485" s="250"/>
      <c r="U29485" s="250"/>
      <c r="V29485" s="250"/>
      <c r="W29485" s="250"/>
      <c r="X29485" s="250"/>
      <c r="Y29485" s="250"/>
    </row>
    <row r="29531" spans="19:25" x14ac:dyDescent="0.2">
      <c r="S29531" s="250"/>
      <c r="T29531" s="250"/>
      <c r="U29531" s="250"/>
      <c r="V29531" s="250"/>
      <c r="W29531" s="250"/>
      <c r="X29531" s="250"/>
      <c r="Y29531" s="250"/>
    </row>
    <row r="29577" spans="19:25" x14ac:dyDescent="0.2">
      <c r="S29577" s="250"/>
      <c r="T29577" s="250"/>
      <c r="U29577" s="250"/>
      <c r="V29577" s="250"/>
      <c r="W29577" s="250"/>
      <c r="X29577" s="250"/>
      <c r="Y29577" s="250"/>
    </row>
    <row r="29623" spans="19:25" x14ac:dyDescent="0.2">
      <c r="S29623" s="250"/>
      <c r="T29623" s="250"/>
      <c r="U29623" s="250"/>
      <c r="V29623" s="250"/>
      <c r="W29623" s="250"/>
      <c r="X29623" s="250"/>
      <c r="Y29623" s="250"/>
    </row>
    <row r="29669" spans="19:25" x14ac:dyDescent="0.2">
      <c r="S29669" s="250"/>
      <c r="T29669" s="250"/>
      <c r="U29669" s="250"/>
      <c r="V29669" s="250"/>
      <c r="W29669" s="250"/>
      <c r="X29669" s="250"/>
      <c r="Y29669" s="250"/>
    </row>
    <row r="29715" spans="19:25" x14ac:dyDescent="0.2">
      <c r="S29715" s="250"/>
      <c r="T29715" s="250"/>
      <c r="U29715" s="250"/>
      <c r="V29715" s="250"/>
      <c r="W29715" s="250"/>
      <c r="X29715" s="250"/>
      <c r="Y29715" s="250"/>
    </row>
    <row r="29761" spans="19:25" x14ac:dyDescent="0.2">
      <c r="S29761" s="250"/>
      <c r="T29761" s="250"/>
      <c r="U29761" s="250"/>
      <c r="V29761" s="250"/>
      <c r="W29761" s="250"/>
      <c r="X29761" s="250"/>
      <c r="Y29761" s="250"/>
    </row>
    <row r="29807" spans="19:25" x14ac:dyDescent="0.2">
      <c r="S29807" s="250"/>
      <c r="T29807" s="250"/>
      <c r="U29807" s="250"/>
      <c r="V29807" s="250"/>
      <c r="W29807" s="250"/>
      <c r="X29807" s="250"/>
      <c r="Y29807" s="250"/>
    </row>
    <row r="29853" spans="19:25" x14ac:dyDescent="0.2">
      <c r="S29853" s="250"/>
      <c r="T29853" s="250"/>
      <c r="U29853" s="250"/>
      <c r="V29853" s="250"/>
      <c r="W29853" s="250"/>
      <c r="X29853" s="250"/>
      <c r="Y29853" s="250"/>
    </row>
    <row r="29899" spans="19:25" x14ac:dyDescent="0.2">
      <c r="S29899" s="250"/>
      <c r="T29899" s="250"/>
      <c r="U29899" s="250"/>
      <c r="V29899" s="250"/>
      <c r="W29899" s="250"/>
      <c r="X29899" s="250"/>
      <c r="Y29899" s="250"/>
    </row>
    <row r="29945" spans="19:25" x14ac:dyDescent="0.2">
      <c r="S29945" s="250"/>
      <c r="T29945" s="250"/>
      <c r="U29945" s="250"/>
      <c r="V29945" s="250"/>
      <c r="W29945" s="250"/>
      <c r="X29945" s="250"/>
      <c r="Y29945" s="250"/>
    </row>
    <row r="29991" spans="19:25" x14ac:dyDescent="0.2">
      <c r="S29991" s="250"/>
      <c r="T29991" s="250"/>
      <c r="U29991" s="250"/>
      <c r="V29991" s="250"/>
      <c r="W29991" s="250"/>
      <c r="X29991" s="250"/>
      <c r="Y29991" s="250"/>
    </row>
    <row r="30037" spans="19:25" x14ac:dyDescent="0.2">
      <c r="S30037" s="250"/>
      <c r="T30037" s="250"/>
      <c r="U30037" s="250"/>
      <c r="V30037" s="250"/>
      <c r="W30037" s="250"/>
      <c r="X30037" s="250"/>
      <c r="Y30037" s="250"/>
    </row>
    <row r="30083" spans="19:25" x14ac:dyDescent="0.2">
      <c r="S30083" s="250"/>
      <c r="T30083" s="250"/>
      <c r="U30083" s="250"/>
      <c r="V30083" s="250"/>
      <c r="W30083" s="250"/>
      <c r="X30083" s="250"/>
      <c r="Y30083" s="250"/>
    </row>
    <row r="30129" spans="19:25" x14ac:dyDescent="0.2">
      <c r="S30129" s="250"/>
      <c r="T30129" s="250"/>
      <c r="U30129" s="250"/>
      <c r="V30129" s="250"/>
      <c r="W30129" s="250"/>
      <c r="X30129" s="250"/>
      <c r="Y30129" s="250"/>
    </row>
    <row r="30175" spans="19:25" x14ac:dyDescent="0.2">
      <c r="S30175" s="250"/>
      <c r="T30175" s="250"/>
      <c r="U30175" s="250"/>
      <c r="V30175" s="250"/>
      <c r="W30175" s="250"/>
      <c r="X30175" s="250"/>
      <c r="Y30175" s="250"/>
    </row>
    <row r="30221" spans="19:25" x14ac:dyDescent="0.2">
      <c r="S30221" s="250"/>
      <c r="T30221" s="250"/>
      <c r="U30221" s="250"/>
      <c r="V30221" s="250"/>
      <c r="W30221" s="250"/>
      <c r="X30221" s="250"/>
      <c r="Y30221" s="250"/>
    </row>
    <row r="30267" spans="19:25" x14ac:dyDescent="0.2">
      <c r="S30267" s="250"/>
      <c r="T30267" s="250"/>
      <c r="U30267" s="250"/>
      <c r="V30267" s="250"/>
      <c r="W30267" s="250"/>
      <c r="X30267" s="250"/>
      <c r="Y30267" s="250"/>
    </row>
    <row r="30313" spans="19:25" x14ac:dyDescent="0.2">
      <c r="S30313" s="250"/>
      <c r="T30313" s="250"/>
      <c r="U30313" s="250"/>
      <c r="V30313" s="250"/>
      <c r="W30313" s="250"/>
      <c r="X30313" s="250"/>
      <c r="Y30313" s="250"/>
    </row>
    <row r="30359" spans="19:25" x14ac:dyDescent="0.2">
      <c r="S30359" s="250"/>
      <c r="T30359" s="250"/>
      <c r="U30359" s="250"/>
      <c r="V30359" s="250"/>
      <c r="W30359" s="250"/>
      <c r="X30359" s="250"/>
      <c r="Y30359" s="250"/>
    </row>
    <row r="30405" spans="19:25" x14ac:dyDescent="0.2">
      <c r="S30405" s="250"/>
      <c r="T30405" s="250"/>
      <c r="U30405" s="250"/>
      <c r="V30405" s="250"/>
      <c r="W30405" s="250"/>
      <c r="X30405" s="250"/>
      <c r="Y30405" s="250"/>
    </row>
    <row r="30451" spans="19:25" x14ac:dyDescent="0.2">
      <c r="S30451" s="250"/>
      <c r="T30451" s="250"/>
      <c r="U30451" s="250"/>
      <c r="V30451" s="250"/>
      <c r="W30451" s="250"/>
      <c r="X30451" s="250"/>
      <c r="Y30451" s="250"/>
    </row>
    <row r="30497" spans="19:25" x14ac:dyDescent="0.2">
      <c r="S30497" s="250"/>
      <c r="T30497" s="250"/>
      <c r="U30497" s="250"/>
      <c r="V30497" s="250"/>
      <c r="W30497" s="250"/>
      <c r="X30497" s="250"/>
      <c r="Y30497" s="250"/>
    </row>
    <row r="30543" spans="19:25" x14ac:dyDescent="0.2">
      <c r="S30543" s="250"/>
      <c r="T30543" s="250"/>
      <c r="U30543" s="250"/>
      <c r="V30543" s="250"/>
      <c r="W30543" s="250"/>
      <c r="X30543" s="250"/>
      <c r="Y30543" s="250"/>
    </row>
    <row r="30589" spans="19:25" x14ac:dyDescent="0.2">
      <c r="S30589" s="250"/>
      <c r="T30589" s="250"/>
      <c r="U30589" s="250"/>
      <c r="V30589" s="250"/>
      <c r="W30589" s="250"/>
      <c r="X30589" s="250"/>
      <c r="Y30589" s="250"/>
    </row>
    <row r="30635" spans="19:25" x14ac:dyDescent="0.2">
      <c r="S30635" s="250"/>
      <c r="T30635" s="250"/>
      <c r="U30635" s="250"/>
      <c r="V30635" s="250"/>
      <c r="W30635" s="250"/>
      <c r="X30635" s="250"/>
      <c r="Y30635" s="250"/>
    </row>
    <row r="30681" spans="19:25" x14ac:dyDescent="0.2">
      <c r="S30681" s="250"/>
      <c r="T30681" s="250"/>
      <c r="U30681" s="250"/>
      <c r="V30681" s="250"/>
      <c r="W30681" s="250"/>
      <c r="X30681" s="250"/>
      <c r="Y30681" s="250"/>
    </row>
    <row r="30727" spans="19:25" x14ac:dyDescent="0.2">
      <c r="S30727" s="250"/>
      <c r="T30727" s="250"/>
      <c r="U30727" s="250"/>
      <c r="V30727" s="250"/>
      <c r="W30727" s="250"/>
      <c r="X30727" s="250"/>
      <c r="Y30727" s="250"/>
    </row>
    <row r="30773" spans="19:25" x14ac:dyDescent="0.2">
      <c r="S30773" s="250"/>
      <c r="T30773" s="250"/>
      <c r="U30773" s="250"/>
      <c r="V30773" s="250"/>
      <c r="W30773" s="250"/>
      <c r="X30773" s="250"/>
      <c r="Y30773" s="250"/>
    </row>
    <row r="30819" spans="19:25" x14ac:dyDescent="0.2">
      <c r="S30819" s="250"/>
      <c r="T30819" s="250"/>
      <c r="U30819" s="250"/>
      <c r="V30819" s="250"/>
      <c r="W30819" s="250"/>
      <c r="X30819" s="250"/>
      <c r="Y30819" s="250"/>
    </row>
    <row r="30865" spans="19:25" x14ac:dyDescent="0.2">
      <c r="S30865" s="250"/>
      <c r="T30865" s="250"/>
      <c r="U30865" s="250"/>
      <c r="V30865" s="250"/>
      <c r="W30865" s="250"/>
      <c r="X30865" s="250"/>
      <c r="Y30865" s="250"/>
    </row>
    <row r="30911" spans="19:25" x14ac:dyDescent="0.2">
      <c r="S30911" s="250"/>
      <c r="T30911" s="250"/>
      <c r="U30911" s="250"/>
      <c r="V30911" s="250"/>
      <c r="W30911" s="250"/>
      <c r="X30911" s="250"/>
      <c r="Y30911" s="250"/>
    </row>
    <row r="30957" spans="19:25" x14ac:dyDescent="0.2">
      <c r="S30957" s="250"/>
      <c r="T30957" s="250"/>
      <c r="U30957" s="250"/>
      <c r="V30957" s="250"/>
      <c r="W30957" s="250"/>
      <c r="X30957" s="250"/>
      <c r="Y30957" s="250"/>
    </row>
    <row r="31003" spans="19:25" x14ac:dyDescent="0.2">
      <c r="S31003" s="250"/>
      <c r="T31003" s="250"/>
      <c r="U31003" s="250"/>
      <c r="V31003" s="250"/>
      <c r="W31003" s="250"/>
      <c r="X31003" s="250"/>
      <c r="Y31003" s="250"/>
    </row>
    <row r="31049" spans="19:25" x14ac:dyDescent="0.2">
      <c r="S31049" s="250"/>
      <c r="T31049" s="250"/>
      <c r="U31049" s="250"/>
      <c r="V31049" s="250"/>
      <c r="W31049" s="250"/>
      <c r="X31049" s="250"/>
      <c r="Y31049" s="250"/>
    </row>
    <row r="31095" spans="19:25" x14ac:dyDescent="0.2">
      <c r="S31095" s="250"/>
      <c r="T31095" s="250"/>
      <c r="U31095" s="250"/>
      <c r="V31095" s="250"/>
      <c r="W31095" s="250"/>
      <c r="X31095" s="250"/>
      <c r="Y31095" s="250"/>
    </row>
    <row r="31141" spans="19:25" x14ac:dyDescent="0.2">
      <c r="S31141" s="250"/>
      <c r="T31141" s="250"/>
      <c r="U31141" s="250"/>
      <c r="V31141" s="250"/>
      <c r="W31141" s="250"/>
      <c r="X31141" s="250"/>
      <c r="Y31141" s="250"/>
    </row>
    <row r="31187" spans="19:25" x14ac:dyDescent="0.2">
      <c r="S31187" s="250"/>
      <c r="T31187" s="250"/>
      <c r="U31187" s="250"/>
      <c r="V31187" s="250"/>
      <c r="W31187" s="250"/>
      <c r="X31187" s="250"/>
      <c r="Y31187" s="250"/>
    </row>
    <row r="31233" spans="19:25" x14ac:dyDescent="0.2">
      <c r="S31233" s="250"/>
      <c r="T31233" s="250"/>
      <c r="U31233" s="250"/>
      <c r="V31233" s="250"/>
      <c r="W31233" s="250"/>
      <c r="X31233" s="250"/>
      <c r="Y31233" s="250"/>
    </row>
    <row r="31279" spans="19:25" x14ac:dyDescent="0.2">
      <c r="S31279" s="250"/>
      <c r="T31279" s="250"/>
      <c r="U31279" s="250"/>
      <c r="V31279" s="250"/>
      <c r="W31279" s="250"/>
      <c r="X31279" s="250"/>
      <c r="Y31279" s="250"/>
    </row>
    <row r="31325" spans="19:25" x14ac:dyDescent="0.2">
      <c r="S31325" s="250"/>
      <c r="T31325" s="250"/>
      <c r="U31325" s="250"/>
      <c r="V31325" s="250"/>
      <c r="W31325" s="250"/>
      <c r="X31325" s="250"/>
      <c r="Y31325" s="250"/>
    </row>
    <row r="31371" spans="19:25" x14ac:dyDescent="0.2">
      <c r="S31371" s="250"/>
      <c r="T31371" s="250"/>
      <c r="U31371" s="250"/>
      <c r="V31371" s="250"/>
      <c r="W31371" s="250"/>
      <c r="X31371" s="250"/>
      <c r="Y31371" s="250"/>
    </row>
    <row r="31417" spans="19:25" x14ac:dyDescent="0.2">
      <c r="S31417" s="250"/>
      <c r="T31417" s="250"/>
      <c r="U31417" s="250"/>
      <c r="V31417" s="250"/>
      <c r="W31417" s="250"/>
      <c r="X31417" s="250"/>
      <c r="Y31417" s="250"/>
    </row>
    <row r="31463" spans="19:25" x14ac:dyDescent="0.2">
      <c r="S31463" s="250"/>
      <c r="T31463" s="250"/>
      <c r="U31463" s="250"/>
      <c r="V31463" s="250"/>
      <c r="W31463" s="250"/>
      <c r="X31463" s="250"/>
      <c r="Y31463" s="250"/>
    </row>
    <row r="31509" spans="19:25" x14ac:dyDescent="0.2">
      <c r="S31509" s="250"/>
      <c r="T31509" s="250"/>
      <c r="U31509" s="250"/>
      <c r="V31509" s="250"/>
      <c r="W31509" s="250"/>
      <c r="X31509" s="250"/>
      <c r="Y31509" s="250"/>
    </row>
    <row r="31555" spans="19:25" x14ac:dyDescent="0.2">
      <c r="S31555" s="250"/>
      <c r="T31555" s="250"/>
      <c r="U31555" s="250"/>
      <c r="V31555" s="250"/>
      <c r="W31555" s="250"/>
      <c r="X31555" s="250"/>
      <c r="Y31555" s="250"/>
    </row>
    <row r="31601" spans="19:25" x14ac:dyDescent="0.2">
      <c r="S31601" s="250"/>
      <c r="T31601" s="250"/>
      <c r="U31601" s="250"/>
      <c r="V31601" s="250"/>
      <c r="W31601" s="250"/>
      <c r="X31601" s="250"/>
      <c r="Y31601" s="250"/>
    </row>
    <row r="31647" spans="19:25" x14ac:dyDescent="0.2">
      <c r="S31647" s="250"/>
      <c r="T31647" s="250"/>
      <c r="U31647" s="250"/>
      <c r="V31647" s="250"/>
      <c r="W31647" s="250"/>
      <c r="X31647" s="250"/>
      <c r="Y31647" s="250"/>
    </row>
    <row r="31693" spans="19:25" x14ac:dyDescent="0.2">
      <c r="S31693" s="250"/>
      <c r="T31693" s="250"/>
      <c r="U31693" s="250"/>
      <c r="V31693" s="250"/>
      <c r="W31693" s="250"/>
      <c r="X31693" s="250"/>
      <c r="Y31693" s="250"/>
    </row>
    <row r="31739" spans="19:25" x14ac:dyDescent="0.2">
      <c r="S31739" s="250"/>
      <c r="T31739" s="250"/>
      <c r="U31739" s="250"/>
      <c r="V31739" s="250"/>
      <c r="W31739" s="250"/>
      <c r="X31739" s="250"/>
      <c r="Y31739" s="250"/>
    </row>
    <row r="31785" spans="19:25" x14ac:dyDescent="0.2">
      <c r="S31785" s="250"/>
      <c r="T31785" s="250"/>
      <c r="U31785" s="250"/>
      <c r="V31785" s="250"/>
      <c r="W31785" s="250"/>
      <c r="X31785" s="250"/>
      <c r="Y31785" s="250"/>
    </row>
    <row r="31831" spans="19:25" x14ac:dyDescent="0.2">
      <c r="S31831" s="250"/>
      <c r="T31831" s="250"/>
      <c r="U31831" s="250"/>
      <c r="V31831" s="250"/>
      <c r="W31831" s="250"/>
      <c r="X31831" s="250"/>
      <c r="Y31831" s="250"/>
    </row>
    <row r="31877" spans="19:25" x14ac:dyDescent="0.2">
      <c r="S31877" s="250"/>
      <c r="T31877" s="250"/>
      <c r="U31877" s="250"/>
      <c r="V31877" s="250"/>
      <c r="W31877" s="250"/>
      <c r="X31877" s="250"/>
      <c r="Y31877" s="250"/>
    </row>
    <row r="31923" spans="19:25" x14ac:dyDescent="0.2">
      <c r="S31923" s="250"/>
      <c r="T31923" s="250"/>
      <c r="U31923" s="250"/>
      <c r="V31923" s="250"/>
      <c r="W31923" s="250"/>
      <c r="X31923" s="250"/>
      <c r="Y31923" s="250"/>
    </row>
    <row r="31969" spans="19:25" x14ac:dyDescent="0.2">
      <c r="S31969" s="250"/>
      <c r="T31969" s="250"/>
      <c r="U31969" s="250"/>
      <c r="V31969" s="250"/>
      <c r="W31969" s="250"/>
      <c r="X31969" s="250"/>
      <c r="Y31969" s="250"/>
    </row>
    <row r="32015" spans="19:25" x14ac:dyDescent="0.2">
      <c r="S32015" s="250"/>
      <c r="T32015" s="250"/>
      <c r="U32015" s="250"/>
      <c r="V32015" s="250"/>
      <c r="W32015" s="250"/>
      <c r="X32015" s="250"/>
      <c r="Y32015" s="250"/>
    </row>
    <row r="32061" spans="19:25" x14ac:dyDescent="0.2">
      <c r="S32061" s="250"/>
      <c r="T32061" s="250"/>
      <c r="U32061" s="250"/>
      <c r="V32061" s="250"/>
      <c r="W32061" s="250"/>
      <c r="X32061" s="250"/>
      <c r="Y32061" s="250"/>
    </row>
    <row r="32107" spans="19:25" x14ac:dyDescent="0.2">
      <c r="S32107" s="250"/>
      <c r="T32107" s="250"/>
      <c r="U32107" s="250"/>
      <c r="V32107" s="250"/>
      <c r="W32107" s="250"/>
      <c r="X32107" s="250"/>
      <c r="Y32107" s="250"/>
    </row>
    <row r="32153" spans="19:25" x14ac:dyDescent="0.2">
      <c r="S32153" s="250"/>
      <c r="T32153" s="250"/>
      <c r="U32153" s="250"/>
      <c r="V32153" s="250"/>
      <c r="W32153" s="250"/>
      <c r="X32153" s="250"/>
      <c r="Y32153" s="250"/>
    </row>
    <row r="32199" spans="19:25" x14ac:dyDescent="0.2">
      <c r="S32199" s="250"/>
      <c r="T32199" s="250"/>
      <c r="U32199" s="250"/>
      <c r="V32199" s="250"/>
      <c r="W32199" s="250"/>
      <c r="X32199" s="250"/>
      <c r="Y32199" s="250"/>
    </row>
    <row r="32245" spans="19:25" x14ac:dyDescent="0.2">
      <c r="S32245" s="250"/>
      <c r="T32245" s="250"/>
      <c r="U32245" s="250"/>
      <c r="V32245" s="250"/>
      <c r="W32245" s="250"/>
      <c r="X32245" s="250"/>
      <c r="Y32245" s="250"/>
    </row>
    <row r="32291" spans="19:25" x14ac:dyDescent="0.2">
      <c r="S32291" s="250"/>
      <c r="T32291" s="250"/>
      <c r="U32291" s="250"/>
      <c r="V32291" s="250"/>
      <c r="W32291" s="250"/>
      <c r="X32291" s="250"/>
      <c r="Y32291" s="250"/>
    </row>
    <row r="32337" spans="19:25" x14ac:dyDescent="0.2">
      <c r="S32337" s="250"/>
      <c r="T32337" s="250"/>
      <c r="U32337" s="250"/>
      <c r="V32337" s="250"/>
      <c r="W32337" s="250"/>
      <c r="X32337" s="250"/>
      <c r="Y32337" s="250"/>
    </row>
    <row r="32383" spans="19:25" x14ac:dyDescent="0.2">
      <c r="S32383" s="250"/>
      <c r="T32383" s="250"/>
      <c r="U32383" s="250"/>
      <c r="V32383" s="250"/>
      <c r="W32383" s="250"/>
      <c r="X32383" s="250"/>
      <c r="Y32383" s="250"/>
    </row>
    <row r="32429" spans="19:25" x14ac:dyDescent="0.2">
      <c r="S32429" s="250"/>
      <c r="T32429" s="250"/>
      <c r="U32429" s="250"/>
      <c r="V32429" s="250"/>
      <c r="W32429" s="250"/>
      <c r="X32429" s="250"/>
      <c r="Y32429" s="250"/>
    </row>
    <row r="32475" spans="19:25" x14ac:dyDescent="0.2">
      <c r="S32475" s="250"/>
      <c r="T32475" s="250"/>
      <c r="U32475" s="250"/>
      <c r="V32475" s="250"/>
      <c r="W32475" s="250"/>
      <c r="X32475" s="250"/>
      <c r="Y32475" s="250"/>
    </row>
    <row r="32521" spans="19:25" x14ac:dyDescent="0.2">
      <c r="S32521" s="250"/>
      <c r="T32521" s="250"/>
      <c r="U32521" s="250"/>
      <c r="V32521" s="250"/>
      <c r="W32521" s="250"/>
      <c r="X32521" s="250"/>
      <c r="Y32521" s="250"/>
    </row>
    <row r="32567" spans="19:25" x14ac:dyDescent="0.2">
      <c r="S32567" s="250"/>
      <c r="T32567" s="250"/>
      <c r="U32567" s="250"/>
      <c r="V32567" s="250"/>
      <c r="W32567" s="250"/>
      <c r="X32567" s="250"/>
      <c r="Y32567" s="250"/>
    </row>
    <row r="32613" spans="19:25" x14ac:dyDescent="0.2">
      <c r="S32613" s="250"/>
      <c r="T32613" s="250"/>
      <c r="U32613" s="250"/>
      <c r="V32613" s="250"/>
      <c r="W32613" s="250"/>
      <c r="X32613" s="250"/>
      <c r="Y32613" s="250"/>
    </row>
    <row r="32659" spans="19:25" x14ac:dyDescent="0.2">
      <c r="S32659" s="250"/>
      <c r="T32659" s="250"/>
      <c r="U32659" s="250"/>
      <c r="V32659" s="250"/>
      <c r="W32659" s="250"/>
      <c r="X32659" s="250"/>
      <c r="Y32659" s="250"/>
    </row>
    <row r="32705" spans="19:25" x14ac:dyDescent="0.2">
      <c r="S32705" s="250"/>
      <c r="T32705" s="250"/>
      <c r="U32705" s="250"/>
      <c r="V32705" s="250"/>
      <c r="W32705" s="250"/>
      <c r="X32705" s="250"/>
      <c r="Y32705" s="250"/>
    </row>
    <row r="32751" spans="19:25" x14ac:dyDescent="0.2">
      <c r="S32751" s="250"/>
      <c r="T32751" s="250"/>
      <c r="U32751" s="250"/>
      <c r="V32751" s="250"/>
      <c r="W32751" s="250"/>
      <c r="X32751" s="250"/>
      <c r="Y32751" s="250"/>
    </row>
    <row r="32797" spans="19:25" x14ac:dyDescent="0.2">
      <c r="S32797" s="250"/>
      <c r="T32797" s="250"/>
      <c r="U32797" s="250"/>
      <c r="V32797" s="250"/>
      <c r="W32797" s="250"/>
      <c r="X32797" s="250"/>
      <c r="Y32797" s="250"/>
    </row>
    <row r="32843" spans="19:25" x14ac:dyDescent="0.2">
      <c r="S32843" s="250"/>
      <c r="T32843" s="250"/>
      <c r="U32843" s="250"/>
      <c r="V32843" s="250"/>
      <c r="W32843" s="250"/>
      <c r="X32843" s="250"/>
      <c r="Y32843" s="250"/>
    </row>
    <row r="32889" spans="19:25" x14ac:dyDescent="0.2">
      <c r="S32889" s="250"/>
      <c r="T32889" s="250"/>
      <c r="U32889" s="250"/>
      <c r="V32889" s="250"/>
      <c r="W32889" s="250"/>
      <c r="X32889" s="250"/>
      <c r="Y32889" s="250"/>
    </row>
    <row r="32935" spans="19:25" x14ac:dyDescent="0.2">
      <c r="S32935" s="250"/>
      <c r="T32935" s="250"/>
      <c r="U32935" s="250"/>
      <c r="V32935" s="250"/>
      <c r="W32935" s="250"/>
      <c r="X32935" s="250"/>
      <c r="Y32935" s="250"/>
    </row>
    <row r="32981" spans="19:25" x14ac:dyDescent="0.2">
      <c r="S32981" s="250"/>
      <c r="T32981" s="250"/>
      <c r="U32981" s="250"/>
      <c r="V32981" s="250"/>
      <c r="W32981" s="250"/>
      <c r="X32981" s="250"/>
      <c r="Y32981" s="250"/>
    </row>
    <row r="33027" spans="19:25" x14ac:dyDescent="0.2">
      <c r="S33027" s="250"/>
      <c r="T33027" s="250"/>
      <c r="U33027" s="250"/>
      <c r="V33027" s="250"/>
      <c r="W33027" s="250"/>
      <c r="X33027" s="250"/>
      <c r="Y33027" s="250"/>
    </row>
    <row r="33073" spans="19:25" x14ac:dyDescent="0.2">
      <c r="S33073" s="250"/>
      <c r="T33073" s="250"/>
      <c r="U33073" s="250"/>
      <c r="V33073" s="250"/>
      <c r="W33073" s="250"/>
      <c r="X33073" s="250"/>
      <c r="Y33073" s="250"/>
    </row>
    <row r="33119" spans="19:25" x14ac:dyDescent="0.2">
      <c r="S33119" s="250"/>
      <c r="T33119" s="250"/>
      <c r="U33119" s="250"/>
      <c r="V33119" s="250"/>
      <c r="W33119" s="250"/>
      <c r="X33119" s="250"/>
      <c r="Y33119" s="250"/>
    </row>
    <row r="33165" spans="19:25" x14ac:dyDescent="0.2">
      <c r="S33165" s="250"/>
      <c r="T33165" s="250"/>
      <c r="U33165" s="250"/>
      <c r="V33165" s="250"/>
      <c r="W33165" s="250"/>
      <c r="X33165" s="250"/>
      <c r="Y33165" s="250"/>
    </row>
    <row r="33211" spans="19:25" x14ac:dyDescent="0.2">
      <c r="S33211" s="250"/>
      <c r="T33211" s="250"/>
      <c r="U33211" s="250"/>
      <c r="V33211" s="250"/>
      <c r="W33211" s="250"/>
      <c r="X33211" s="250"/>
      <c r="Y33211" s="250"/>
    </row>
    <row r="33257" spans="19:25" x14ac:dyDescent="0.2">
      <c r="S33257" s="250"/>
      <c r="T33257" s="250"/>
      <c r="U33257" s="250"/>
      <c r="V33257" s="250"/>
      <c r="W33257" s="250"/>
      <c r="X33257" s="250"/>
      <c r="Y33257" s="250"/>
    </row>
    <row r="33303" spans="19:25" x14ac:dyDescent="0.2">
      <c r="S33303" s="250"/>
      <c r="T33303" s="250"/>
      <c r="U33303" s="250"/>
      <c r="V33303" s="250"/>
      <c r="W33303" s="250"/>
      <c r="X33303" s="250"/>
      <c r="Y33303" s="250"/>
    </row>
    <row r="33349" spans="19:25" x14ac:dyDescent="0.2">
      <c r="S33349" s="250"/>
      <c r="T33349" s="250"/>
      <c r="U33349" s="250"/>
      <c r="V33349" s="250"/>
      <c r="W33349" s="250"/>
      <c r="X33349" s="250"/>
      <c r="Y33349" s="250"/>
    </row>
    <row r="33395" spans="19:25" x14ac:dyDescent="0.2">
      <c r="S33395" s="250"/>
      <c r="T33395" s="250"/>
      <c r="U33395" s="250"/>
      <c r="V33395" s="250"/>
      <c r="W33395" s="250"/>
      <c r="X33395" s="250"/>
      <c r="Y33395" s="250"/>
    </row>
    <row r="33441" spans="19:25" x14ac:dyDescent="0.2">
      <c r="S33441" s="250"/>
      <c r="T33441" s="250"/>
      <c r="U33441" s="250"/>
      <c r="V33441" s="250"/>
      <c r="W33441" s="250"/>
      <c r="X33441" s="250"/>
      <c r="Y33441" s="250"/>
    </row>
    <row r="33487" spans="19:25" x14ac:dyDescent="0.2">
      <c r="S33487" s="250"/>
      <c r="T33487" s="250"/>
      <c r="U33487" s="250"/>
      <c r="V33487" s="250"/>
      <c r="W33487" s="250"/>
      <c r="X33487" s="250"/>
      <c r="Y33487" s="250"/>
    </row>
    <row r="33533" spans="19:25" x14ac:dyDescent="0.2">
      <c r="S33533" s="250"/>
      <c r="T33533" s="250"/>
      <c r="U33533" s="250"/>
      <c r="V33533" s="250"/>
      <c r="W33533" s="250"/>
      <c r="X33533" s="250"/>
      <c r="Y33533" s="250"/>
    </row>
    <row r="33579" spans="19:25" x14ac:dyDescent="0.2">
      <c r="S33579" s="250"/>
      <c r="T33579" s="250"/>
      <c r="U33579" s="250"/>
      <c r="V33579" s="250"/>
      <c r="W33579" s="250"/>
      <c r="X33579" s="250"/>
      <c r="Y33579" s="250"/>
    </row>
    <row r="33625" spans="19:25" x14ac:dyDescent="0.2">
      <c r="S33625" s="250"/>
      <c r="T33625" s="250"/>
      <c r="U33625" s="250"/>
      <c r="V33625" s="250"/>
      <c r="W33625" s="250"/>
      <c r="X33625" s="250"/>
      <c r="Y33625" s="250"/>
    </row>
    <row r="33671" spans="19:25" x14ac:dyDescent="0.2">
      <c r="S33671" s="250"/>
      <c r="T33671" s="250"/>
      <c r="U33671" s="250"/>
      <c r="V33671" s="250"/>
      <c r="W33671" s="250"/>
      <c r="X33671" s="250"/>
      <c r="Y33671" s="250"/>
    </row>
    <row r="33717" spans="19:25" x14ac:dyDescent="0.2">
      <c r="S33717" s="250"/>
      <c r="T33717" s="250"/>
      <c r="U33717" s="250"/>
      <c r="V33717" s="250"/>
      <c r="W33717" s="250"/>
      <c r="X33717" s="250"/>
      <c r="Y33717" s="250"/>
    </row>
    <row r="33763" spans="19:25" x14ac:dyDescent="0.2">
      <c r="S33763" s="250"/>
      <c r="T33763" s="250"/>
      <c r="U33763" s="250"/>
      <c r="V33763" s="250"/>
      <c r="W33763" s="250"/>
      <c r="X33763" s="250"/>
      <c r="Y33763" s="250"/>
    </row>
    <row r="33809" spans="19:25" x14ac:dyDescent="0.2">
      <c r="S33809" s="250"/>
      <c r="T33809" s="250"/>
      <c r="U33809" s="250"/>
      <c r="V33809" s="250"/>
      <c r="W33809" s="250"/>
      <c r="X33809" s="250"/>
      <c r="Y33809" s="250"/>
    </row>
    <row r="33855" spans="19:25" x14ac:dyDescent="0.2">
      <c r="S33855" s="250"/>
      <c r="T33855" s="250"/>
      <c r="U33855" s="250"/>
      <c r="V33855" s="250"/>
      <c r="W33855" s="250"/>
      <c r="X33855" s="250"/>
      <c r="Y33855" s="250"/>
    </row>
    <row r="33901" spans="19:25" x14ac:dyDescent="0.2">
      <c r="S33901" s="250"/>
      <c r="T33901" s="250"/>
      <c r="U33901" s="250"/>
      <c r="V33901" s="250"/>
      <c r="W33901" s="250"/>
      <c r="X33901" s="250"/>
      <c r="Y33901" s="250"/>
    </row>
    <row r="33947" spans="19:25" x14ac:dyDescent="0.2">
      <c r="S33947" s="250"/>
      <c r="T33947" s="250"/>
      <c r="U33947" s="250"/>
      <c r="V33947" s="250"/>
      <c r="W33947" s="250"/>
      <c r="X33947" s="250"/>
      <c r="Y33947" s="250"/>
    </row>
    <row r="33993" spans="19:25" x14ac:dyDescent="0.2">
      <c r="S33993" s="250"/>
      <c r="T33993" s="250"/>
      <c r="U33993" s="250"/>
      <c r="V33993" s="250"/>
      <c r="W33993" s="250"/>
      <c r="X33993" s="250"/>
      <c r="Y33993" s="250"/>
    </row>
    <row r="34039" spans="19:25" x14ac:dyDescent="0.2">
      <c r="S34039" s="250"/>
      <c r="T34039" s="250"/>
      <c r="U34039" s="250"/>
      <c r="V34039" s="250"/>
      <c r="W34039" s="250"/>
      <c r="X34039" s="250"/>
      <c r="Y34039" s="250"/>
    </row>
    <row r="34085" spans="19:25" x14ac:dyDescent="0.2">
      <c r="S34085" s="250"/>
      <c r="T34085" s="250"/>
      <c r="U34085" s="250"/>
      <c r="V34085" s="250"/>
      <c r="W34085" s="250"/>
      <c r="X34085" s="250"/>
      <c r="Y34085" s="250"/>
    </row>
    <row r="34131" spans="19:25" x14ac:dyDescent="0.2">
      <c r="S34131" s="250"/>
      <c r="T34131" s="250"/>
      <c r="U34131" s="250"/>
      <c r="V34131" s="250"/>
      <c r="W34131" s="250"/>
      <c r="X34131" s="250"/>
      <c r="Y34131" s="250"/>
    </row>
    <row r="34177" spans="19:25" x14ac:dyDescent="0.2">
      <c r="S34177" s="250"/>
      <c r="T34177" s="250"/>
      <c r="U34177" s="250"/>
      <c r="V34177" s="250"/>
      <c r="W34177" s="250"/>
      <c r="X34177" s="250"/>
      <c r="Y34177" s="250"/>
    </row>
    <row r="34223" spans="19:25" x14ac:dyDescent="0.2">
      <c r="S34223" s="250"/>
      <c r="T34223" s="250"/>
      <c r="U34223" s="250"/>
      <c r="V34223" s="250"/>
      <c r="W34223" s="250"/>
      <c r="X34223" s="250"/>
      <c r="Y34223" s="250"/>
    </row>
    <row r="34269" spans="19:25" x14ac:dyDescent="0.2">
      <c r="S34269" s="250"/>
      <c r="T34269" s="250"/>
      <c r="U34269" s="250"/>
      <c r="V34269" s="250"/>
      <c r="W34269" s="250"/>
      <c r="X34269" s="250"/>
      <c r="Y34269" s="250"/>
    </row>
    <row r="34315" spans="19:25" x14ac:dyDescent="0.2">
      <c r="S34315" s="250"/>
      <c r="T34315" s="250"/>
      <c r="U34315" s="250"/>
      <c r="V34315" s="250"/>
      <c r="W34315" s="250"/>
      <c r="X34315" s="250"/>
      <c r="Y34315" s="250"/>
    </row>
    <row r="34361" spans="19:25" x14ac:dyDescent="0.2">
      <c r="S34361" s="250"/>
      <c r="T34361" s="250"/>
      <c r="U34361" s="250"/>
      <c r="V34361" s="250"/>
      <c r="W34361" s="250"/>
      <c r="X34361" s="250"/>
      <c r="Y34361" s="250"/>
    </row>
    <row r="34407" spans="19:25" x14ac:dyDescent="0.2">
      <c r="S34407" s="250"/>
      <c r="T34407" s="250"/>
      <c r="U34407" s="250"/>
      <c r="V34407" s="250"/>
      <c r="W34407" s="250"/>
      <c r="X34407" s="250"/>
      <c r="Y34407" s="250"/>
    </row>
    <row r="34453" spans="19:25" x14ac:dyDescent="0.2">
      <c r="S34453" s="250"/>
      <c r="T34453" s="250"/>
      <c r="U34453" s="250"/>
      <c r="V34453" s="250"/>
      <c r="W34453" s="250"/>
      <c r="X34453" s="250"/>
      <c r="Y34453" s="250"/>
    </row>
    <row r="34499" spans="19:25" x14ac:dyDescent="0.2">
      <c r="S34499" s="250"/>
      <c r="T34499" s="250"/>
      <c r="U34499" s="250"/>
      <c r="V34499" s="250"/>
      <c r="W34499" s="250"/>
      <c r="X34499" s="250"/>
      <c r="Y34499" s="250"/>
    </row>
    <row r="34545" spans="19:25" x14ac:dyDescent="0.2">
      <c r="S34545" s="250"/>
      <c r="T34545" s="250"/>
      <c r="U34545" s="250"/>
      <c r="V34545" s="250"/>
      <c r="W34545" s="250"/>
      <c r="X34545" s="250"/>
      <c r="Y34545" s="250"/>
    </row>
    <row r="34591" spans="19:25" x14ac:dyDescent="0.2">
      <c r="S34591" s="250"/>
      <c r="T34591" s="250"/>
      <c r="U34591" s="250"/>
      <c r="V34591" s="250"/>
      <c r="W34591" s="250"/>
      <c r="X34591" s="250"/>
      <c r="Y34591" s="250"/>
    </row>
    <row r="34637" spans="19:25" x14ac:dyDescent="0.2">
      <c r="S34637" s="250"/>
      <c r="T34637" s="250"/>
      <c r="U34637" s="250"/>
      <c r="V34637" s="250"/>
      <c r="W34637" s="250"/>
      <c r="X34637" s="250"/>
      <c r="Y34637" s="250"/>
    </row>
    <row r="34683" spans="19:25" x14ac:dyDescent="0.2">
      <c r="S34683" s="250"/>
      <c r="T34683" s="250"/>
      <c r="U34683" s="250"/>
      <c r="V34683" s="250"/>
      <c r="W34683" s="250"/>
      <c r="X34683" s="250"/>
      <c r="Y34683" s="250"/>
    </row>
    <row r="34729" spans="19:25" x14ac:dyDescent="0.2">
      <c r="S34729" s="250"/>
      <c r="T34729" s="250"/>
      <c r="U34729" s="250"/>
      <c r="V34729" s="250"/>
      <c r="W34729" s="250"/>
      <c r="X34729" s="250"/>
      <c r="Y34729" s="250"/>
    </row>
    <row r="34775" spans="19:25" x14ac:dyDescent="0.2">
      <c r="S34775" s="250"/>
      <c r="T34775" s="250"/>
      <c r="U34775" s="250"/>
      <c r="V34775" s="250"/>
      <c r="W34775" s="250"/>
      <c r="X34775" s="250"/>
      <c r="Y34775" s="250"/>
    </row>
    <row r="34821" spans="19:25" x14ac:dyDescent="0.2">
      <c r="S34821" s="250"/>
      <c r="T34821" s="250"/>
      <c r="U34821" s="250"/>
      <c r="V34821" s="250"/>
      <c r="W34821" s="250"/>
      <c r="X34821" s="250"/>
      <c r="Y34821" s="250"/>
    </row>
    <row r="34867" spans="19:25" x14ac:dyDescent="0.2">
      <c r="S34867" s="250"/>
      <c r="T34867" s="250"/>
      <c r="U34867" s="250"/>
      <c r="V34867" s="250"/>
      <c r="W34867" s="250"/>
      <c r="X34867" s="250"/>
      <c r="Y34867" s="250"/>
    </row>
    <row r="34913" spans="19:25" x14ac:dyDescent="0.2">
      <c r="S34913" s="250"/>
      <c r="T34913" s="250"/>
      <c r="U34913" s="250"/>
      <c r="V34913" s="250"/>
      <c r="W34913" s="250"/>
      <c r="X34913" s="250"/>
      <c r="Y34913" s="250"/>
    </row>
    <row r="34959" spans="19:25" x14ac:dyDescent="0.2">
      <c r="S34959" s="250"/>
      <c r="T34959" s="250"/>
      <c r="U34959" s="250"/>
      <c r="V34959" s="250"/>
      <c r="W34959" s="250"/>
      <c r="X34959" s="250"/>
      <c r="Y34959" s="250"/>
    </row>
    <row r="35005" spans="19:25" x14ac:dyDescent="0.2">
      <c r="S35005" s="250"/>
      <c r="T35005" s="250"/>
      <c r="U35005" s="250"/>
      <c r="V35005" s="250"/>
      <c r="W35005" s="250"/>
      <c r="X35005" s="250"/>
      <c r="Y35005" s="250"/>
    </row>
    <row r="35051" spans="19:25" x14ac:dyDescent="0.2">
      <c r="S35051" s="250"/>
      <c r="T35051" s="250"/>
      <c r="U35051" s="250"/>
      <c r="V35051" s="250"/>
      <c r="W35051" s="250"/>
      <c r="X35051" s="250"/>
      <c r="Y35051" s="250"/>
    </row>
    <row r="35097" spans="19:25" x14ac:dyDescent="0.2">
      <c r="S35097" s="250"/>
      <c r="T35097" s="250"/>
      <c r="U35097" s="250"/>
      <c r="V35097" s="250"/>
      <c r="W35097" s="250"/>
      <c r="X35097" s="250"/>
      <c r="Y35097" s="250"/>
    </row>
    <row r="35143" spans="19:25" x14ac:dyDescent="0.2">
      <c r="S35143" s="250"/>
      <c r="T35143" s="250"/>
      <c r="U35143" s="250"/>
      <c r="V35143" s="250"/>
      <c r="W35143" s="250"/>
      <c r="X35143" s="250"/>
      <c r="Y35143" s="250"/>
    </row>
    <row r="35189" spans="19:25" x14ac:dyDescent="0.2">
      <c r="S35189" s="250"/>
      <c r="T35189" s="250"/>
      <c r="U35189" s="250"/>
      <c r="V35189" s="250"/>
      <c r="W35189" s="250"/>
      <c r="X35189" s="250"/>
      <c r="Y35189" s="250"/>
    </row>
    <row r="35235" spans="19:25" x14ac:dyDescent="0.2">
      <c r="S35235" s="250"/>
      <c r="T35235" s="250"/>
      <c r="U35235" s="250"/>
      <c r="V35235" s="250"/>
      <c r="W35235" s="250"/>
      <c r="X35235" s="250"/>
      <c r="Y35235" s="250"/>
    </row>
    <row r="35281" spans="19:25" x14ac:dyDescent="0.2">
      <c r="S35281" s="250"/>
      <c r="T35281" s="250"/>
      <c r="U35281" s="250"/>
      <c r="V35281" s="250"/>
      <c r="W35281" s="250"/>
      <c r="X35281" s="250"/>
      <c r="Y35281" s="250"/>
    </row>
    <row r="35327" spans="19:25" x14ac:dyDescent="0.2">
      <c r="S35327" s="250"/>
      <c r="T35327" s="250"/>
      <c r="U35327" s="250"/>
      <c r="V35327" s="250"/>
      <c r="W35327" s="250"/>
      <c r="X35327" s="250"/>
      <c r="Y35327" s="250"/>
    </row>
    <row r="35373" spans="19:25" x14ac:dyDescent="0.2">
      <c r="S35373" s="250"/>
      <c r="T35373" s="250"/>
      <c r="U35373" s="250"/>
      <c r="V35373" s="250"/>
      <c r="W35373" s="250"/>
      <c r="X35373" s="250"/>
      <c r="Y35373" s="250"/>
    </row>
    <row r="35419" spans="19:25" x14ac:dyDescent="0.2">
      <c r="S35419" s="250"/>
      <c r="T35419" s="250"/>
      <c r="U35419" s="250"/>
      <c r="V35419" s="250"/>
      <c r="W35419" s="250"/>
      <c r="X35419" s="250"/>
      <c r="Y35419" s="250"/>
    </row>
    <row r="35465" spans="19:25" x14ac:dyDescent="0.2">
      <c r="S35465" s="250"/>
      <c r="T35465" s="250"/>
      <c r="U35465" s="250"/>
      <c r="V35465" s="250"/>
      <c r="W35465" s="250"/>
      <c r="X35465" s="250"/>
      <c r="Y35465" s="250"/>
    </row>
    <row r="35511" spans="19:25" x14ac:dyDescent="0.2">
      <c r="S35511" s="250"/>
      <c r="T35511" s="250"/>
      <c r="U35511" s="250"/>
      <c r="V35511" s="250"/>
      <c r="W35511" s="250"/>
      <c r="X35511" s="250"/>
      <c r="Y35511" s="250"/>
    </row>
    <row r="35557" spans="19:25" x14ac:dyDescent="0.2">
      <c r="S35557" s="250"/>
      <c r="T35557" s="250"/>
      <c r="U35557" s="250"/>
      <c r="V35557" s="250"/>
      <c r="W35557" s="250"/>
      <c r="X35557" s="250"/>
      <c r="Y35557" s="250"/>
    </row>
    <row r="35603" spans="19:25" x14ac:dyDescent="0.2">
      <c r="S35603" s="250"/>
      <c r="T35603" s="250"/>
      <c r="U35603" s="250"/>
      <c r="V35603" s="250"/>
      <c r="W35603" s="250"/>
      <c r="X35603" s="250"/>
      <c r="Y35603" s="250"/>
    </row>
    <row r="35649" spans="19:25" x14ac:dyDescent="0.2">
      <c r="S35649" s="250"/>
      <c r="T35649" s="250"/>
      <c r="U35649" s="250"/>
      <c r="V35649" s="250"/>
      <c r="W35649" s="250"/>
      <c r="X35649" s="250"/>
      <c r="Y35649" s="250"/>
    </row>
    <row r="35695" spans="19:25" x14ac:dyDescent="0.2">
      <c r="S35695" s="250"/>
      <c r="T35695" s="250"/>
      <c r="U35695" s="250"/>
      <c r="V35695" s="250"/>
      <c r="W35695" s="250"/>
      <c r="X35695" s="250"/>
      <c r="Y35695" s="250"/>
    </row>
    <row r="35741" spans="19:25" x14ac:dyDescent="0.2">
      <c r="S35741" s="250"/>
      <c r="T35741" s="250"/>
      <c r="U35741" s="250"/>
      <c r="V35741" s="250"/>
      <c r="W35741" s="250"/>
      <c r="X35741" s="250"/>
      <c r="Y35741" s="250"/>
    </row>
    <row r="35787" spans="19:25" x14ac:dyDescent="0.2">
      <c r="S35787" s="250"/>
      <c r="T35787" s="250"/>
      <c r="U35787" s="250"/>
      <c r="V35787" s="250"/>
      <c r="W35787" s="250"/>
      <c r="X35787" s="250"/>
      <c r="Y35787" s="250"/>
    </row>
    <row r="35833" spans="19:25" x14ac:dyDescent="0.2">
      <c r="S35833" s="250"/>
      <c r="T35833" s="250"/>
      <c r="U35833" s="250"/>
      <c r="V35833" s="250"/>
      <c r="W35833" s="250"/>
      <c r="X35833" s="250"/>
      <c r="Y35833" s="250"/>
    </row>
    <row r="35879" spans="19:25" x14ac:dyDescent="0.2">
      <c r="S35879" s="250"/>
      <c r="T35879" s="250"/>
      <c r="U35879" s="250"/>
      <c r="V35879" s="250"/>
      <c r="W35879" s="250"/>
      <c r="X35879" s="250"/>
      <c r="Y35879" s="250"/>
    </row>
    <row r="35925" spans="19:25" x14ac:dyDescent="0.2">
      <c r="S35925" s="250"/>
      <c r="T35925" s="250"/>
      <c r="U35925" s="250"/>
      <c r="V35925" s="250"/>
      <c r="W35925" s="250"/>
      <c r="X35925" s="250"/>
      <c r="Y35925" s="250"/>
    </row>
    <row r="35971" spans="19:25" x14ac:dyDescent="0.2">
      <c r="S35971" s="250"/>
      <c r="T35971" s="250"/>
      <c r="U35971" s="250"/>
      <c r="V35971" s="250"/>
      <c r="W35971" s="250"/>
      <c r="X35971" s="250"/>
      <c r="Y35971" s="250"/>
    </row>
    <row r="36017" spans="19:25" x14ac:dyDescent="0.2">
      <c r="S36017" s="250"/>
      <c r="T36017" s="250"/>
      <c r="U36017" s="250"/>
      <c r="V36017" s="250"/>
      <c r="W36017" s="250"/>
      <c r="X36017" s="250"/>
      <c r="Y36017" s="250"/>
    </row>
    <row r="36063" spans="19:25" x14ac:dyDescent="0.2">
      <c r="S36063" s="250"/>
      <c r="T36063" s="250"/>
      <c r="U36063" s="250"/>
      <c r="V36063" s="250"/>
      <c r="W36063" s="250"/>
      <c r="X36063" s="250"/>
      <c r="Y36063" s="250"/>
    </row>
    <row r="36109" spans="19:25" x14ac:dyDescent="0.2">
      <c r="S36109" s="250"/>
      <c r="T36109" s="250"/>
      <c r="U36109" s="250"/>
      <c r="V36109" s="250"/>
      <c r="W36109" s="250"/>
      <c r="X36109" s="250"/>
      <c r="Y36109" s="250"/>
    </row>
    <row r="36155" spans="19:25" x14ac:dyDescent="0.2">
      <c r="S36155" s="250"/>
      <c r="T36155" s="250"/>
      <c r="U36155" s="250"/>
      <c r="V36155" s="250"/>
      <c r="W36155" s="250"/>
      <c r="X36155" s="250"/>
      <c r="Y36155" s="250"/>
    </row>
    <row r="36201" spans="19:25" x14ac:dyDescent="0.2">
      <c r="S36201" s="250"/>
      <c r="T36201" s="250"/>
      <c r="U36201" s="250"/>
      <c r="V36201" s="250"/>
      <c r="W36201" s="250"/>
      <c r="X36201" s="250"/>
      <c r="Y36201" s="250"/>
    </row>
    <row r="36247" spans="19:25" x14ac:dyDescent="0.2">
      <c r="S36247" s="250"/>
      <c r="T36247" s="250"/>
      <c r="U36247" s="250"/>
      <c r="V36247" s="250"/>
      <c r="W36247" s="250"/>
      <c r="X36247" s="250"/>
      <c r="Y36247" s="250"/>
    </row>
    <row r="36293" spans="19:25" x14ac:dyDescent="0.2">
      <c r="S36293" s="250"/>
      <c r="T36293" s="250"/>
      <c r="U36293" s="250"/>
      <c r="V36293" s="250"/>
      <c r="W36293" s="250"/>
      <c r="X36293" s="250"/>
      <c r="Y36293" s="250"/>
    </row>
    <row r="36339" spans="19:25" x14ac:dyDescent="0.2">
      <c r="S36339" s="250"/>
      <c r="T36339" s="250"/>
      <c r="U36339" s="250"/>
      <c r="V36339" s="250"/>
      <c r="W36339" s="250"/>
      <c r="X36339" s="250"/>
      <c r="Y36339" s="250"/>
    </row>
    <row r="36385" spans="19:25" x14ac:dyDescent="0.2">
      <c r="S36385" s="250"/>
      <c r="T36385" s="250"/>
      <c r="U36385" s="250"/>
      <c r="V36385" s="250"/>
      <c r="W36385" s="250"/>
      <c r="X36385" s="250"/>
      <c r="Y36385" s="250"/>
    </row>
    <row r="36431" spans="19:25" x14ac:dyDescent="0.2">
      <c r="S36431" s="250"/>
      <c r="T36431" s="250"/>
      <c r="U36431" s="250"/>
      <c r="V36431" s="250"/>
      <c r="W36431" s="250"/>
      <c r="X36431" s="250"/>
      <c r="Y36431" s="250"/>
    </row>
    <row r="36477" spans="19:25" x14ac:dyDescent="0.2">
      <c r="S36477" s="250"/>
      <c r="T36477" s="250"/>
      <c r="U36477" s="250"/>
      <c r="V36477" s="250"/>
      <c r="W36477" s="250"/>
      <c r="X36477" s="250"/>
      <c r="Y36477" s="250"/>
    </row>
    <row r="36523" spans="19:25" x14ac:dyDescent="0.2">
      <c r="S36523" s="250"/>
      <c r="T36523" s="250"/>
      <c r="U36523" s="250"/>
      <c r="V36523" s="250"/>
      <c r="W36523" s="250"/>
      <c r="X36523" s="250"/>
      <c r="Y36523" s="250"/>
    </row>
    <row r="36569" spans="19:25" x14ac:dyDescent="0.2">
      <c r="S36569" s="250"/>
      <c r="T36569" s="250"/>
      <c r="U36569" s="250"/>
      <c r="V36569" s="250"/>
      <c r="W36569" s="250"/>
      <c r="X36569" s="250"/>
      <c r="Y36569" s="250"/>
    </row>
    <row r="36615" spans="19:25" x14ac:dyDescent="0.2">
      <c r="S36615" s="250"/>
      <c r="T36615" s="250"/>
      <c r="U36615" s="250"/>
      <c r="V36615" s="250"/>
      <c r="W36615" s="250"/>
      <c r="X36615" s="250"/>
      <c r="Y36615" s="250"/>
    </row>
    <row r="36661" spans="19:25" x14ac:dyDescent="0.2">
      <c r="S36661" s="250"/>
      <c r="T36661" s="250"/>
      <c r="U36661" s="250"/>
      <c r="V36661" s="250"/>
      <c r="W36661" s="250"/>
      <c r="X36661" s="250"/>
      <c r="Y36661" s="250"/>
    </row>
    <row r="36707" spans="19:25" x14ac:dyDescent="0.2">
      <c r="S36707" s="250"/>
      <c r="T36707" s="250"/>
      <c r="U36707" s="250"/>
      <c r="V36707" s="250"/>
      <c r="W36707" s="250"/>
      <c r="X36707" s="250"/>
      <c r="Y36707" s="250"/>
    </row>
    <row r="36753" spans="19:25" x14ac:dyDescent="0.2">
      <c r="S36753" s="250"/>
      <c r="T36753" s="250"/>
      <c r="U36753" s="250"/>
      <c r="V36753" s="250"/>
      <c r="W36753" s="250"/>
      <c r="X36753" s="250"/>
      <c r="Y36753" s="250"/>
    </row>
    <row r="36799" spans="19:25" x14ac:dyDescent="0.2">
      <c r="S36799" s="250"/>
      <c r="T36799" s="250"/>
      <c r="U36799" s="250"/>
      <c r="V36799" s="250"/>
      <c r="W36799" s="250"/>
      <c r="X36799" s="250"/>
      <c r="Y36799" s="250"/>
    </row>
    <row r="36845" spans="19:25" x14ac:dyDescent="0.2">
      <c r="S36845" s="250"/>
      <c r="T36845" s="250"/>
      <c r="U36845" s="250"/>
      <c r="V36845" s="250"/>
      <c r="W36845" s="250"/>
      <c r="X36845" s="250"/>
      <c r="Y36845" s="250"/>
    </row>
    <row r="36891" spans="19:25" x14ac:dyDescent="0.2">
      <c r="S36891" s="250"/>
      <c r="T36891" s="250"/>
      <c r="U36891" s="250"/>
      <c r="V36891" s="250"/>
      <c r="W36891" s="250"/>
      <c r="X36891" s="250"/>
      <c r="Y36891" s="250"/>
    </row>
    <row r="36937" spans="19:25" x14ac:dyDescent="0.2">
      <c r="S36937" s="250"/>
      <c r="T36937" s="250"/>
      <c r="U36937" s="250"/>
      <c r="V36937" s="250"/>
      <c r="W36937" s="250"/>
      <c r="X36937" s="250"/>
      <c r="Y36937" s="250"/>
    </row>
    <row r="36983" spans="19:25" x14ac:dyDescent="0.2">
      <c r="S36983" s="250"/>
      <c r="T36983" s="250"/>
      <c r="U36983" s="250"/>
      <c r="V36983" s="250"/>
      <c r="W36983" s="250"/>
      <c r="X36983" s="250"/>
      <c r="Y36983" s="250"/>
    </row>
    <row r="37029" spans="19:25" x14ac:dyDescent="0.2">
      <c r="S37029" s="250"/>
      <c r="T37029" s="250"/>
      <c r="U37029" s="250"/>
      <c r="V37029" s="250"/>
      <c r="W37029" s="250"/>
      <c r="X37029" s="250"/>
      <c r="Y37029" s="250"/>
    </row>
    <row r="37075" spans="19:25" x14ac:dyDescent="0.2">
      <c r="S37075" s="250"/>
      <c r="T37075" s="250"/>
      <c r="U37075" s="250"/>
      <c r="V37075" s="250"/>
      <c r="W37075" s="250"/>
      <c r="X37075" s="250"/>
      <c r="Y37075" s="250"/>
    </row>
    <row r="37121" spans="19:25" x14ac:dyDescent="0.2">
      <c r="S37121" s="250"/>
      <c r="T37121" s="250"/>
      <c r="U37121" s="250"/>
      <c r="V37121" s="250"/>
      <c r="W37121" s="250"/>
      <c r="X37121" s="250"/>
      <c r="Y37121" s="250"/>
    </row>
    <row r="37167" spans="19:25" x14ac:dyDescent="0.2">
      <c r="S37167" s="250"/>
      <c r="T37167" s="250"/>
      <c r="U37167" s="250"/>
      <c r="V37167" s="250"/>
      <c r="W37167" s="250"/>
      <c r="X37167" s="250"/>
      <c r="Y37167" s="250"/>
    </row>
    <row r="37213" spans="19:25" x14ac:dyDescent="0.2">
      <c r="S37213" s="250"/>
      <c r="T37213" s="250"/>
      <c r="U37213" s="250"/>
      <c r="V37213" s="250"/>
      <c r="W37213" s="250"/>
      <c r="X37213" s="250"/>
      <c r="Y37213" s="250"/>
    </row>
    <row r="37259" spans="19:25" x14ac:dyDescent="0.2">
      <c r="S37259" s="250"/>
      <c r="T37259" s="250"/>
      <c r="U37259" s="250"/>
      <c r="V37259" s="250"/>
      <c r="W37259" s="250"/>
      <c r="X37259" s="250"/>
      <c r="Y37259" s="250"/>
    </row>
    <row r="37305" spans="19:25" x14ac:dyDescent="0.2">
      <c r="S37305" s="250"/>
      <c r="T37305" s="250"/>
      <c r="U37305" s="250"/>
      <c r="V37305" s="250"/>
      <c r="W37305" s="250"/>
      <c r="X37305" s="250"/>
      <c r="Y37305" s="250"/>
    </row>
    <row r="37351" spans="19:25" x14ac:dyDescent="0.2">
      <c r="S37351" s="250"/>
      <c r="T37351" s="250"/>
      <c r="U37351" s="250"/>
      <c r="V37351" s="250"/>
      <c r="W37351" s="250"/>
      <c r="X37351" s="250"/>
      <c r="Y37351" s="250"/>
    </row>
    <row r="37397" spans="19:25" x14ac:dyDescent="0.2">
      <c r="S37397" s="250"/>
      <c r="T37397" s="250"/>
      <c r="U37397" s="250"/>
      <c r="V37397" s="250"/>
      <c r="W37397" s="250"/>
      <c r="X37397" s="250"/>
      <c r="Y37397" s="250"/>
    </row>
    <row r="37443" spans="19:25" x14ac:dyDescent="0.2">
      <c r="S37443" s="250"/>
      <c r="T37443" s="250"/>
      <c r="U37443" s="250"/>
      <c r="V37443" s="250"/>
      <c r="W37443" s="250"/>
      <c r="X37443" s="250"/>
      <c r="Y37443" s="250"/>
    </row>
    <row r="37489" spans="19:25" x14ac:dyDescent="0.2">
      <c r="S37489" s="250"/>
      <c r="T37489" s="250"/>
      <c r="U37489" s="250"/>
      <c r="V37489" s="250"/>
      <c r="W37489" s="250"/>
      <c r="X37489" s="250"/>
      <c r="Y37489" s="250"/>
    </row>
    <row r="37535" spans="19:25" x14ac:dyDescent="0.2">
      <c r="S37535" s="250"/>
      <c r="T37535" s="250"/>
      <c r="U37535" s="250"/>
      <c r="V37535" s="250"/>
      <c r="W37535" s="250"/>
      <c r="X37535" s="250"/>
      <c r="Y37535" s="250"/>
    </row>
    <row r="37581" spans="19:25" x14ac:dyDescent="0.2">
      <c r="S37581" s="250"/>
      <c r="T37581" s="250"/>
      <c r="U37581" s="250"/>
      <c r="V37581" s="250"/>
      <c r="W37581" s="250"/>
      <c r="X37581" s="250"/>
      <c r="Y37581" s="250"/>
    </row>
    <row r="37627" spans="19:25" x14ac:dyDescent="0.2">
      <c r="S37627" s="250"/>
      <c r="T37627" s="250"/>
      <c r="U37627" s="250"/>
      <c r="V37627" s="250"/>
      <c r="W37627" s="250"/>
      <c r="X37627" s="250"/>
      <c r="Y37627" s="250"/>
    </row>
    <row r="37673" spans="19:25" x14ac:dyDescent="0.2">
      <c r="S37673" s="250"/>
      <c r="T37673" s="250"/>
      <c r="U37673" s="250"/>
      <c r="V37673" s="250"/>
      <c r="W37673" s="250"/>
      <c r="X37673" s="250"/>
      <c r="Y37673" s="250"/>
    </row>
    <row r="37719" spans="19:25" x14ac:dyDescent="0.2">
      <c r="S37719" s="250"/>
      <c r="T37719" s="250"/>
      <c r="U37719" s="250"/>
      <c r="V37719" s="250"/>
      <c r="W37719" s="250"/>
      <c r="X37719" s="250"/>
      <c r="Y37719" s="250"/>
    </row>
    <row r="37765" spans="19:25" x14ac:dyDescent="0.2">
      <c r="S37765" s="250"/>
      <c r="T37765" s="250"/>
      <c r="U37765" s="250"/>
      <c r="V37765" s="250"/>
      <c r="W37765" s="250"/>
      <c r="X37765" s="250"/>
      <c r="Y37765" s="250"/>
    </row>
    <row r="37811" spans="19:25" x14ac:dyDescent="0.2">
      <c r="S37811" s="250"/>
      <c r="T37811" s="250"/>
      <c r="U37811" s="250"/>
      <c r="V37811" s="250"/>
      <c r="W37811" s="250"/>
      <c r="X37811" s="250"/>
      <c r="Y37811" s="250"/>
    </row>
    <row r="37857" spans="19:25" x14ac:dyDescent="0.2">
      <c r="S37857" s="250"/>
      <c r="T37857" s="250"/>
      <c r="U37857" s="250"/>
      <c r="V37857" s="250"/>
      <c r="W37857" s="250"/>
      <c r="X37857" s="250"/>
      <c r="Y37857" s="250"/>
    </row>
    <row r="37903" spans="19:25" x14ac:dyDescent="0.2">
      <c r="S37903" s="250"/>
      <c r="T37903" s="250"/>
      <c r="U37903" s="250"/>
      <c r="V37903" s="250"/>
      <c r="W37903" s="250"/>
      <c r="X37903" s="250"/>
      <c r="Y37903" s="250"/>
    </row>
    <row r="37949" spans="19:25" x14ac:dyDescent="0.2">
      <c r="S37949" s="250"/>
      <c r="T37949" s="250"/>
      <c r="U37949" s="250"/>
      <c r="V37949" s="250"/>
      <c r="W37949" s="250"/>
      <c r="X37949" s="250"/>
      <c r="Y37949" s="250"/>
    </row>
    <row r="37995" spans="19:25" x14ac:dyDescent="0.2">
      <c r="S37995" s="250"/>
      <c r="T37995" s="250"/>
      <c r="U37995" s="250"/>
      <c r="V37995" s="250"/>
      <c r="W37995" s="250"/>
      <c r="X37995" s="250"/>
      <c r="Y37995" s="250"/>
    </row>
    <row r="38041" spans="19:25" x14ac:dyDescent="0.2">
      <c r="S38041" s="250"/>
      <c r="T38041" s="250"/>
      <c r="U38041" s="250"/>
      <c r="V38041" s="250"/>
      <c r="W38041" s="250"/>
      <c r="X38041" s="250"/>
      <c r="Y38041" s="250"/>
    </row>
    <row r="38087" spans="19:25" x14ac:dyDescent="0.2">
      <c r="S38087" s="250"/>
      <c r="T38087" s="250"/>
      <c r="U38087" s="250"/>
      <c r="V38087" s="250"/>
      <c r="W38087" s="250"/>
      <c r="X38087" s="250"/>
      <c r="Y38087" s="250"/>
    </row>
    <row r="38133" spans="19:25" x14ac:dyDescent="0.2">
      <c r="S38133" s="250"/>
      <c r="T38133" s="250"/>
      <c r="U38133" s="250"/>
      <c r="V38133" s="250"/>
      <c r="W38133" s="250"/>
      <c r="X38133" s="250"/>
      <c r="Y38133" s="250"/>
    </row>
    <row r="38179" spans="19:25" x14ac:dyDescent="0.2">
      <c r="S38179" s="250"/>
      <c r="T38179" s="250"/>
      <c r="U38179" s="250"/>
      <c r="V38179" s="250"/>
      <c r="W38179" s="250"/>
      <c r="X38179" s="250"/>
      <c r="Y38179" s="250"/>
    </row>
    <row r="38225" spans="19:25" x14ac:dyDescent="0.2">
      <c r="S38225" s="250"/>
      <c r="T38225" s="250"/>
      <c r="U38225" s="250"/>
      <c r="V38225" s="250"/>
      <c r="W38225" s="250"/>
      <c r="X38225" s="250"/>
      <c r="Y38225" s="250"/>
    </row>
    <row r="38271" spans="19:25" x14ac:dyDescent="0.2">
      <c r="S38271" s="250"/>
      <c r="T38271" s="250"/>
      <c r="U38271" s="250"/>
      <c r="V38271" s="250"/>
      <c r="W38271" s="250"/>
      <c r="X38271" s="250"/>
      <c r="Y38271" s="250"/>
    </row>
    <row r="38317" spans="19:25" x14ac:dyDescent="0.2">
      <c r="S38317" s="250"/>
      <c r="T38317" s="250"/>
      <c r="U38317" s="250"/>
      <c r="V38317" s="250"/>
      <c r="W38317" s="250"/>
      <c r="X38317" s="250"/>
      <c r="Y38317" s="250"/>
    </row>
    <row r="38363" spans="19:25" x14ac:dyDescent="0.2">
      <c r="S38363" s="250"/>
      <c r="T38363" s="250"/>
      <c r="U38363" s="250"/>
      <c r="V38363" s="250"/>
      <c r="W38363" s="250"/>
      <c r="X38363" s="250"/>
      <c r="Y38363" s="250"/>
    </row>
    <row r="38409" spans="19:25" x14ac:dyDescent="0.2">
      <c r="S38409" s="250"/>
      <c r="T38409" s="250"/>
      <c r="U38409" s="250"/>
      <c r="V38409" s="250"/>
      <c r="W38409" s="250"/>
      <c r="X38409" s="250"/>
      <c r="Y38409" s="250"/>
    </row>
    <row r="38455" spans="19:25" x14ac:dyDescent="0.2">
      <c r="S38455" s="250"/>
      <c r="T38455" s="250"/>
      <c r="U38455" s="250"/>
      <c r="V38455" s="250"/>
      <c r="W38455" s="250"/>
      <c r="X38455" s="250"/>
      <c r="Y38455" s="250"/>
    </row>
    <row r="38501" spans="19:25" x14ac:dyDescent="0.2">
      <c r="S38501" s="250"/>
      <c r="T38501" s="250"/>
      <c r="U38501" s="250"/>
      <c r="V38501" s="250"/>
      <c r="W38501" s="250"/>
      <c r="X38501" s="250"/>
      <c r="Y38501" s="250"/>
    </row>
    <row r="38547" spans="19:25" x14ac:dyDescent="0.2">
      <c r="S38547" s="250"/>
      <c r="T38547" s="250"/>
      <c r="U38547" s="250"/>
      <c r="V38547" s="250"/>
      <c r="W38547" s="250"/>
      <c r="X38547" s="250"/>
      <c r="Y38547" s="250"/>
    </row>
    <row r="38593" spans="19:25" x14ac:dyDescent="0.2">
      <c r="S38593" s="250"/>
      <c r="T38593" s="250"/>
      <c r="U38593" s="250"/>
      <c r="V38593" s="250"/>
      <c r="W38593" s="250"/>
      <c r="X38593" s="250"/>
      <c r="Y38593" s="250"/>
    </row>
    <row r="38639" spans="19:25" x14ac:dyDescent="0.2">
      <c r="S38639" s="250"/>
      <c r="T38639" s="250"/>
      <c r="U38639" s="250"/>
      <c r="V38639" s="250"/>
      <c r="W38639" s="250"/>
      <c r="X38639" s="250"/>
      <c r="Y38639" s="250"/>
    </row>
    <row r="38685" spans="19:25" x14ac:dyDescent="0.2">
      <c r="S38685" s="250"/>
      <c r="T38685" s="250"/>
      <c r="U38685" s="250"/>
      <c r="V38685" s="250"/>
      <c r="W38685" s="250"/>
      <c r="X38685" s="250"/>
      <c r="Y38685" s="250"/>
    </row>
    <row r="38731" spans="19:25" x14ac:dyDescent="0.2">
      <c r="S38731" s="250"/>
      <c r="T38731" s="250"/>
      <c r="U38731" s="250"/>
      <c r="V38731" s="250"/>
      <c r="W38731" s="250"/>
      <c r="X38731" s="250"/>
      <c r="Y38731" s="250"/>
    </row>
    <row r="38777" spans="19:25" x14ac:dyDescent="0.2">
      <c r="S38777" s="250"/>
      <c r="T38777" s="250"/>
      <c r="U38777" s="250"/>
      <c r="V38777" s="250"/>
      <c r="W38777" s="250"/>
      <c r="X38777" s="250"/>
      <c r="Y38777" s="250"/>
    </row>
    <row r="38823" spans="19:25" x14ac:dyDescent="0.2">
      <c r="S38823" s="250"/>
      <c r="T38823" s="250"/>
      <c r="U38823" s="250"/>
      <c r="V38823" s="250"/>
      <c r="W38823" s="250"/>
      <c r="X38823" s="250"/>
      <c r="Y38823" s="250"/>
    </row>
    <row r="38869" spans="19:25" x14ac:dyDescent="0.2">
      <c r="S38869" s="250"/>
      <c r="T38869" s="250"/>
      <c r="U38869" s="250"/>
      <c r="V38869" s="250"/>
      <c r="W38869" s="250"/>
      <c r="X38869" s="250"/>
      <c r="Y38869" s="250"/>
    </row>
    <row r="38915" spans="19:25" x14ac:dyDescent="0.2">
      <c r="S38915" s="250"/>
      <c r="T38915" s="250"/>
      <c r="U38915" s="250"/>
      <c r="V38915" s="250"/>
      <c r="W38915" s="250"/>
      <c r="X38915" s="250"/>
      <c r="Y38915" s="250"/>
    </row>
    <row r="38961" spans="19:25" x14ac:dyDescent="0.2">
      <c r="S38961" s="250"/>
      <c r="T38961" s="250"/>
      <c r="U38961" s="250"/>
      <c r="V38961" s="250"/>
      <c r="W38961" s="250"/>
      <c r="X38961" s="250"/>
      <c r="Y38961" s="250"/>
    </row>
    <row r="39007" spans="19:25" x14ac:dyDescent="0.2">
      <c r="S39007" s="250"/>
      <c r="T39007" s="250"/>
      <c r="U39007" s="250"/>
      <c r="V39007" s="250"/>
      <c r="W39007" s="250"/>
      <c r="X39007" s="250"/>
      <c r="Y39007" s="250"/>
    </row>
    <row r="39053" spans="19:25" x14ac:dyDescent="0.2">
      <c r="S39053" s="250"/>
      <c r="T39053" s="250"/>
      <c r="U39053" s="250"/>
      <c r="V39053" s="250"/>
      <c r="W39053" s="250"/>
      <c r="X39053" s="250"/>
      <c r="Y39053" s="250"/>
    </row>
    <row r="39099" spans="19:25" x14ac:dyDescent="0.2">
      <c r="S39099" s="250"/>
      <c r="T39099" s="250"/>
      <c r="U39099" s="250"/>
      <c r="V39099" s="250"/>
      <c r="W39099" s="250"/>
      <c r="X39099" s="250"/>
      <c r="Y39099" s="250"/>
    </row>
    <row r="39145" spans="19:25" x14ac:dyDescent="0.2">
      <c r="S39145" s="250"/>
      <c r="T39145" s="250"/>
      <c r="U39145" s="250"/>
      <c r="V39145" s="250"/>
      <c r="W39145" s="250"/>
      <c r="X39145" s="250"/>
      <c r="Y39145" s="250"/>
    </row>
    <row r="39191" spans="19:25" x14ac:dyDescent="0.2">
      <c r="S39191" s="250"/>
      <c r="T39191" s="250"/>
      <c r="U39191" s="250"/>
      <c r="V39191" s="250"/>
      <c r="W39191" s="250"/>
      <c r="X39191" s="250"/>
      <c r="Y39191" s="250"/>
    </row>
    <row r="39237" spans="19:25" x14ac:dyDescent="0.2">
      <c r="S39237" s="250"/>
      <c r="T39237" s="250"/>
      <c r="U39237" s="250"/>
      <c r="V39237" s="250"/>
      <c r="W39237" s="250"/>
      <c r="X39237" s="250"/>
      <c r="Y39237" s="250"/>
    </row>
    <row r="39283" spans="19:25" x14ac:dyDescent="0.2">
      <c r="S39283" s="250"/>
      <c r="T39283" s="250"/>
      <c r="U39283" s="250"/>
      <c r="V39283" s="250"/>
      <c r="W39283" s="250"/>
      <c r="X39283" s="250"/>
      <c r="Y39283" s="250"/>
    </row>
    <row r="39329" spans="19:25" x14ac:dyDescent="0.2">
      <c r="S39329" s="250"/>
      <c r="T39329" s="250"/>
      <c r="U39329" s="250"/>
      <c r="V39329" s="250"/>
      <c r="W39329" s="250"/>
      <c r="X39329" s="250"/>
      <c r="Y39329" s="250"/>
    </row>
    <row r="39375" spans="19:25" x14ac:dyDescent="0.2">
      <c r="S39375" s="250"/>
      <c r="T39375" s="250"/>
      <c r="U39375" s="250"/>
      <c r="V39375" s="250"/>
      <c r="W39375" s="250"/>
      <c r="X39375" s="250"/>
      <c r="Y39375" s="250"/>
    </row>
    <row r="39421" spans="19:25" x14ac:dyDescent="0.2">
      <c r="S39421" s="250"/>
      <c r="T39421" s="250"/>
      <c r="U39421" s="250"/>
      <c r="V39421" s="250"/>
      <c r="W39421" s="250"/>
      <c r="X39421" s="250"/>
      <c r="Y39421" s="250"/>
    </row>
    <row r="39467" spans="19:25" x14ac:dyDescent="0.2">
      <c r="S39467" s="250"/>
      <c r="T39467" s="250"/>
      <c r="U39467" s="250"/>
      <c r="V39467" s="250"/>
      <c r="W39467" s="250"/>
      <c r="X39467" s="250"/>
      <c r="Y39467" s="250"/>
    </row>
    <row r="39513" spans="19:25" x14ac:dyDescent="0.2">
      <c r="S39513" s="250"/>
      <c r="T39513" s="250"/>
      <c r="U39513" s="250"/>
      <c r="V39513" s="250"/>
      <c r="W39513" s="250"/>
      <c r="X39513" s="250"/>
      <c r="Y39513" s="250"/>
    </row>
    <row r="39559" spans="19:25" x14ac:dyDescent="0.2">
      <c r="S39559" s="250"/>
      <c r="T39559" s="250"/>
      <c r="U39559" s="250"/>
      <c r="V39559" s="250"/>
      <c r="W39559" s="250"/>
      <c r="X39559" s="250"/>
      <c r="Y39559" s="250"/>
    </row>
    <row r="39605" spans="19:25" x14ac:dyDescent="0.2">
      <c r="S39605" s="250"/>
      <c r="T39605" s="250"/>
      <c r="U39605" s="250"/>
      <c r="V39605" s="250"/>
      <c r="W39605" s="250"/>
      <c r="X39605" s="250"/>
      <c r="Y39605" s="250"/>
    </row>
    <row r="39651" spans="19:25" x14ac:dyDescent="0.2">
      <c r="S39651" s="250"/>
      <c r="T39651" s="250"/>
      <c r="U39651" s="250"/>
      <c r="V39651" s="250"/>
      <c r="W39651" s="250"/>
      <c r="X39651" s="250"/>
      <c r="Y39651" s="250"/>
    </row>
    <row r="39697" spans="19:25" x14ac:dyDescent="0.2">
      <c r="S39697" s="250"/>
      <c r="T39697" s="250"/>
      <c r="U39697" s="250"/>
      <c r="V39697" s="250"/>
      <c r="W39697" s="250"/>
      <c r="X39697" s="250"/>
      <c r="Y39697" s="250"/>
    </row>
    <row r="39743" spans="19:25" x14ac:dyDescent="0.2">
      <c r="S39743" s="250"/>
      <c r="T39743" s="250"/>
      <c r="U39743" s="250"/>
      <c r="V39743" s="250"/>
      <c r="W39743" s="250"/>
      <c r="X39743" s="250"/>
      <c r="Y39743" s="250"/>
    </row>
    <row r="39789" spans="19:25" x14ac:dyDescent="0.2">
      <c r="S39789" s="250"/>
      <c r="T39789" s="250"/>
      <c r="U39789" s="250"/>
      <c r="V39789" s="250"/>
      <c r="W39789" s="250"/>
      <c r="X39789" s="250"/>
      <c r="Y39789" s="250"/>
    </row>
    <row r="39835" spans="19:25" x14ac:dyDescent="0.2">
      <c r="S39835" s="250"/>
      <c r="T39835" s="250"/>
      <c r="U39835" s="250"/>
      <c r="V39835" s="250"/>
      <c r="W39835" s="250"/>
      <c r="X39835" s="250"/>
      <c r="Y39835" s="250"/>
    </row>
    <row r="39881" spans="19:25" x14ac:dyDescent="0.2">
      <c r="S39881" s="250"/>
      <c r="T39881" s="250"/>
      <c r="U39881" s="250"/>
      <c r="V39881" s="250"/>
      <c r="W39881" s="250"/>
      <c r="X39881" s="250"/>
      <c r="Y39881" s="250"/>
    </row>
    <row r="39927" spans="19:25" x14ac:dyDescent="0.2">
      <c r="S39927" s="250"/>
      <c r="T39927" s="250"/>
      <c r="U39927" s="250"/>
      <c r="V39927" s="250"/>
      <c r="W39927" s="250"/>
      <c r="X39927" s="250"/>
      <c r="Y39927" s="250"/>
    </row>
    <row r="39973" spans="19:25" x14ac:dyDescent="0.2">
      <c r="S39973" s="250"/>
      <c r="T39973" s="250"/>
      <c r="U39973" s="250"/>
      <c r="V39973" s="250"/>
      <c r="W39973" s="250"/>
      <c r="X39973" s="250"/>
      <c r="Y39973" s="250"/>
    </row>
    <row r="40019" spans="19:25" x14ac:dyDescent="0.2">
      <c r="S40019" s="250"/>
      <c r="T40019" s="250"/>
      <c r="U40019" s="250"/>
      <c r="V40019" s="250"/>
      <c r="W40019" s="250"/>
      <c r="X40019" s="250"/>
      <c r="Y40019" s="250"/>
    </row>
    <row r="40065" spans="19:25" x14ac:dyDescent="0.2">
      <c r="S40065" s="250"/>
      <c r="T40065" s="250"/>
      <c r="U40065" s="250"/>
      <c r="V40065" s="250"/>
      <c r="W40065" s="250"/>
      <c r="X40065" s="250"/>
      <c r="Y40065" s="250"/>
    </row>
    <row r="40111" spans="19:25" x14ac:dyDescent="0.2">
      <c r="S40111" s="250"/>
      <c r="T40111" s="250"/>
      <c r="U40111" s="250"/>
      <c r="V40111" s="250"/>
      <c r="W40111" s="250"/>
      <c r="X40111" s="250"/>
      <c r="Y40111" s="250"/>
    </row>
    <row r="40157" spans="19:25" x14ac:dyDescent="0.2">
      <c r="S40157" s="250"/>
      <c r="T40157" s="250"/>
      <c r="U40157" s="250"/>
      <c r="V40157" s="250"/>
      <c r="W40157" s="250"/>
      <c r="X40157" s="250"/>
      <c r="Y40157" s="250"/>
    </row>
    <row r="40203" spans="19:25" x14ac:dyDescent="0.2">
      <c r="S40203" s="250"/>
      <c r="T40203" s="250"/>
      <c r="U40203" s="250"/>
      <c r="V40203" s="250"/>
      <c r="W40203" s="250"/>
      <c r="X40203" s="250"/>
      <c r="Y40203" s="250"/>
    </row>
    <row r="40249" spans="19:25" x14ac:dyDescent="0.2">
      <c r="S40249" s="250"/>
      <c r="T40249" s="250"/>
      <c r="U40249" s="250"/>
      <c r="V40249" s="250"/>
      <c r="W40249" s="250"/>
      <c r="X40249" s="250"/>
      <c r="Y40249" s="250"/>
    </row>
    <row r="40295" spans="19:25" x14ac:dyDescent="0.2">
      <c r="S40295" s="250"/>
      <c r="T40295" s="250"/>
      <c r="U40295" s="250"/>
      <c r="V40295" s="250"/>
      <c r="W40295" s="250"/>
      <c r="X40295" s="250"/>
      <c r="Y40295" s="250"/>
    </row>
    <row r="40341" spans="19:25" x14ac:dyDescent="0.2">
      <c r="S40341" s="250"/>
      <c r="T40341" s="250"/>
      <c r="U40341" s="250"/>
      <c r="V40341" s="250"/>
      <c r="W40341" s="250"/>
      <c r="X40341" s="250"/>
      <c r="Y40341" s="250"/>
    </row>
    <row r="40387" spans="19:25" x14ac:dyDescent="0.2">
      <c r="S40387" s="250"/>
      <c r="T40387" s="250"/>
      <c r="U40387" s="250"/>
      <c r="V40387" s="250"/>
      <c r="W40387" s="250"/>
      <c r="X40387" s="250"/>
      <c r="Y40387" s="250"/>
    </row>
    <row r="40433" spans="19:25" x14ac:dyDescent="0.2">
      <c r="S40433" s="250"/>
      <c r="T40433" s="250"/>
      <c r="U40433" s="250"/>
      <c r="V40433" s="250"/>
      <c r="W40433" s="250"/>
      <c r="X40433" s="250"/>
      <c r="Y40433" s="250"/>
    </row>
    <row r="40479" spans="19:25" x14ac:dyDescent="0.2">
      <c r="S40479" s="250"/>
      <c r="T40479" s="250"/>
      <c r="U40479" s="250"/>
      <c r="V40479" s="250"/>
      <c r="W40479" s="250"/>
      <c r="X40479" s="250"/>
      <c r="Y40479" s="250"/>
    </row>
    <row r="40525" spans="19:25" x14ac:dyDescent="0.2">
      <c r="S40525" s="250"/>
      <c r="T40525" s="250"/>
      <c r="U40525" s="250"/>
      <c r="V40525" s="250"/>
      <c r="W40525" s="250"/>
      <c r="X40525" s="250"/>
      <c r="Y40525" s="250"/>
    </row>
    <row r="40571" spans="19:25" x14ac:dyDescent="0.2">
      <c r="S40571" s="250"/>
      <c r="T40571" s="250"/>
      <c r="U40571" s="250"/>
      <c r="V40571" s="250"/>
      <c r="W40571" s="250"/>
      <c r="X40571" s="250"/>
      <c r="Y40571" s="250"/>
    </row>
    <row r="40617" spans="19:25" x14ac:dyDescent="0.2">
      <c r="S40617" s="250"/>
      <c r="T40617" s="250"/>
      <c r="U40617" s="250"/>
      <c r="V40617" s="250"/>
      <c r="W40617" s="250"/>
      <c r="X40617" s="250"/>
      <c r="Y40617" s="250"/>
    </row>
    <row r="40663" spans="19:25" x14ac:dyDescent="0.2">
      <c r="S40663" s="250"/>
      <c r="T40663" s="250"/>
      <c r="U40663" s="250"/>
      <c r="V40663" s="250"/>
      <c r="W40663" s="250"/>
      <c r="X40663" s="250"/>
      <c r="Y40663" s="250"/>
    </row>
    <row r="40709" spans="19:25" x14ac:dyDescent="0.2">
      <c r="S40709" s="250"/>
      <c r="T40709" s="250"/>
      <c r="U40709" s="250"/>
      <c r="V40709" s="250"/>
      <c r="W40709" s="250"/>
      <c r="X40709" s="250"/>
      <c r="Y40709" s="250"/>
    </row>
    <row r="40755" spans="19:25" x14ac:dyDescent="0.2">
      <c r="S40755" s="250"/>
      <c r="T40755" s="250"/>
      <c r="U40755" s="250"/>
      <c r="V40755" s="250"/>
      <c r="W40755" s="250"/>
      <c r="X40755" s="250"/>
      <c r="Y40755" s="250"/>
    </row>
    <row r="40801" spans="19:25" x14ac:dyDescent="0.2">
      <c r="S40801" s="250"/>
      <c r="T40801" s="250"/>
      <c r="U40801" s="250"/>
      <c r="V40801" s="250"/>
      <c r="W40801" s="250"/>
      <c r="X40801" s="250"/>
      <c r="Y40801" s="250"/>
    </row>
    <row r="40847" spans="19:25" x14ac:dyDescent="0.2">
      <c r="S40847" s="250"/>
      <c r="T40847" s="250"/>
      <c r="U40847" s="250"/>
      <c r="V40847" s="250"/>
      <c r="W40847" s="250"/>
      <c r="X40847" s="250"/>
      <c r="Y40847" s="250"/>
    </row>
    <row r="40893" spans="19:25" x14ac:dyDescent="0.2">
      <c r="S40893" s="250"/>
      <c r="T40893" s="250"/>
      <c r="U40893" s="250"/>
      <c r="V40893" s="250"/>
      <c r="W40893" s="250"/>
      <c r="X40893" s="250"/>
      <c r="Y40893" s="250"/>
    </row>
    <row r="40939" spans="19:25" x14ac:dyDescent="0.2">
      <c r="S40939" s="250"/>
      <c r="T40939" s="250"/>
      <c r="U40939" s="250"/>
      <c r="V40939" s="250"/>
      <c r="W40939" s="250"/>
      <c r="X40939" s="250"/>
      <c r="Y40939" s="250"/>
    </row>
    <row r="40985" spans="19:25" x14ac:dyDescent="0.2">
      <c r="S40985" s="250"/>
      <c r="T40985" s="250"/>
      <c r="U40985" s="250"/>
      <c r="V40985" s="250"/>
      <c r="W40985" s="250"/>
      <c r="X40985" s="250"/>
      <c r="Y40985" s="250"/>
    </row>
    <row r="41031" spans="19:25" x14ac:dyDescent="0.2">
      <c r="S41031" s="250"/>
      <c r="T41031" s="250"/>
      <c r="U41031" s="250"/>
      <c r="V41031" s="250"/>
      <c r="W41031" s="250"/>
      <c r="X41031" s="250"/>
      <c r="Y41031" s="250"/>
    </row>
    <row r="41077" spans="19:25" x14ac:dyDescent="0.2">
      <c r="S41077" s="250"/>
      <c r="T41077" s="250"/>
      <c r="U41077" s="250"/>
      <c r="V41077" s="250"/>
      <c r="W41077" s="250"/>
      <c r="X41077" s="250"/>
      <c r="Y41077" s="250"/>
    </row>
    <row r="41123" spans="19:25" x14ac:dyDescent="0.2">
      <c r="S41123" s="250"/>
      <c r="T41123" s="250"/>
      <c r="U41123" s="250"/>
      <c r="V41123" s="250"/>
      <c r="W41123" s="250"/>
      <c r="X41123" s="250"/>
      <c r="Y41123" s="250"/>
    </row>
    <row r="41169" spans="19:25" x14ac:dyDescent="0.2">
      <c r="S41169" s="250"/>
      <c r="T41169" s="250"/>
      <c r="U41169" s="250"/>
      <c r="V41169" s="250"/>
      <c r="W41169" s="250"/>
      <c r="X41169" s="250"/>
      <c r="Y41169" s="250"/>
    </row>
    <row r="41215" spans="19:25" x14ac:dyDescent="0.2">
      <c r="S41215" s="250"/>
      <c r="T41215" s="250"/>
      <c r="U41215" s="250"/>
      <c r="V41215" s="250"/>
      <c r="W41215" s="250"/>
      <c r="X41215" s="250"/>
      <c r="Y41215" s="250"/>
    </row>
    <row r="41261" spans="19:25" x14ac:dyDescent="0.2">
      <c r="S41261" s="250"/>
      <c r="T41261" s="250"/>
      <c r="U41261" s="250"/>
      <c r="V41261" s="250"/>
      <c r="W41261" s="250"/>
      <c r="X41261" s="250"/>
      <c r="Y41261" s="250"/>
    </row>
    <row r="41307" spans="19:25" x14ac:dyDescent="0.2">
      <c r="S41307" s="250"/>
      <c r="T41307" s="250"/>
      <c r="U41307" s="250"/>
      <c r="V41307" s="250"/>
      <c r="W41307" s="250"/>
      <c r="X41307" s="250"/>
      <c r="Y41307" s="250"/>
    </row>
    <row r="41353" spans="19:25" x14ac:dyDescent="0.2">
      <c r="S41353" s="250"/>
      <c r="T41353" s="250"/>
      <c r="U41353" s="250"/>
      <c r="V41353" s="250"/>
      <c r="W41353" s="250"/>
      <c r="X41353" s="250"/>
      <c r="Y41353" s="250"/>
    </row>
    <row r="41399" spans="19:25" x14ac:dyDescent="0.2">
      <c r="S41399" s="250"/>
      <c r="T41399" s="250"/>
      <c r="U41399" s="250"/>
      <c r="V41399" s="250"/>
      <c r="W41399" s="250"/>
      <c r="X41399" s="250"/>
      <c r="Y41399" s="250"/>
    </row>
    <row r="41445" spans="19:25" x14ac:dyDescent="0.2">
      <c r="S41445" s="250"/>
      <c r="T41445" s="250"/>
      <c r="U41445" s="250"/>
      <c r="V41445" s="250"/>
      <c r="W41445" s="250"/>
      <c r="X41445" s="250"/>
      <c r="Y41445" s="250"/>
    </row>
    <row r="41491" spans="19:25" x14ac:dyDescent="0.2">
      <c r="S41491" s="250"/>
      <c r="T41491" s="250"/>
      <c r="U41491" s="250"/>
      <c r="V41491" s="250"/>
      <c r="W41491" s="250"/>
      <c r="X41491" s="250"/>
      <c r="Y41491" s="250"/>
    </row>
    <row r="41537" spans="19:25" x14ac:dyDescent="0.2">
      <c r="S41537" s="250"/>
      <c r="T41537" s="250"/>
      <c r="U41537" s="250"/>
      <c r="V41537" s="250"/>
      <c r="W41537" s="250"/>
      <c r="X41537" s="250"/>
      <c r="Y41537" s="250"/>
    </row>
    <row r="41583" spans="19:25" x14ac:dyDescent="0.2">
      <c r="S41583" s="250"/>
      <c r="T41583" s="250"/>
      <c r="U41583" s="250"/>
      <c r="V41583" s="250"/>
      <c r="W41583" s="250"/>
      <c r="X41583" s="250"/>
      <c r="Y41583" s="250"/>
    </row>
    <row r="41629" spans="19:25" x14ac:dyDescent="0.2">
      <c r="S41629" s="250"/>
      <c r="T41629" s="250"/>
      <c r="U41629" s="250"/>
      <c r="V41629" s="250"/>
      <c r="W41629" s="250"/>
      <c r="X41629" s="250"/>
      <c r="Y41629" s="250"/>
    </row>
    <row r="41675" spans="19:25" x14ac:dyDescent="0.2">
      <c r="S41675" s="250"/>
      <c r="T41675" s="250"/>
      <c r="U41675" s="250"/>
      <c r="V41675" s="250"/>
      <c r="W41675" s="250"/>
      <c r="X41675" s="250"/>
      <c r="Y41675" s="250"/>
    </row>
    <row r="41721" spans="19:25" x14ac:dyDescent="0.2">
      <c r="S41721" s="250"/>
      <c r="T41721" s="250"/>
      <c r="U41721" s="250"/>
      <c r="V41721" s="250"/>
      <c r="W41721" s="250"/>
      <c r="X41721" s="250"/>
      <c r="Y41721" s="250"/>
    </row>
    <row r="41767" spans="19:25" x14ac:dyDescent="0.2">
      <c r="S41767" s="250"/>
      <c r="T41767" s="250"/>
      <c r="U41767" s="250"/>
      <c r="V41767" s="250"/>
      <c r="W41767" s="250"/>
      <c r="X41767" s="250"/>
      <c r="Y41767" s="250"/>
    </row>
    <row r="41813" spans="19:25" x14ac:dyDescent="0.2">
      <c r="S41813" s="250"/>
      <c r="T41813" s="250"/>
      <c r="U41813" s="250"/>
      <c r="V41813" s="250"/>
      <c r="W41813" s="250"/>
      <c r="X41813" s="250"/>
      <c r="Y41813" s="250"/>
    </row>
    <row r="41859" spans="19:25" x14ac:dyDescent="0.2">
      <c r="S41859" s="250"/>
      <c r="T41859" s="250"/>
      <c r="U41859" s="250"/>
      <c r="V41859" s="250"/>
      <c r="W41859" s="250"/>
      <c r="X41859" s="250"/>
      <c r="Y41859" s="250"/>
    </row>
    <row r="41905" spans="19:25" x14ac:dyDescent="0.2">
      <c r="S41905" s="250"/>
      <c r="T41905" s="250"/>
      <c r="U41905" s="250"/>
      <c r="V41905" s="250"/>
      <c r="W41905" s="250"/>
      <c r="X41905" s="250"/>
      <c r="Y41905" s="250"/>
    </row>
    <row r="41951" spans="19:25" x14ac:dyDescent="0.2">
      <c r="S41951" s="250"/>
      <c r="T41951" s="250"/>
      <c r="U41951" s="250"/>
      <c r="V41951" s="250"/>
      <c r="W41951" s="250"/>
      <c r="X41951" s="250"/>
      <c r="Y41951" s="250"/>
    </row>
    <row r="41997" spans="19:25" x14ac:dyDescent="0.2">
      <c r="S41997" s="250"/>
      <c r="T41997" s="250"/>
      <c r="U41997" s="250"/>
      <c r="V41997" s="250"/>
      <c r="W41997" s="250"/>
      <c r="X41997" s="250"/>
      <c r="Y41997" s="250"/>
    </row>
    <row r="42043" spans="19:25" x14ac:dyDescent="0.2">
      <c r="S42043" s="250"/>
      <c r="T42043" s="250"/>
      <c r="U42043" s="250"/>
      <c r="V42043" s="250"/>
      <c r="W42043" s="250"/>
      <c r="X42043" s="250"/>
      <c r="Y42043" s="250"/>
    </row>
    <row r="42089" spans="19:25" x14ac:dyDescent="0.2">
      <c r="S42089" s="250"/>
      <c r="T42089" s="250"/>
      <c r="U42089" s="250"/>
      <c r="V42089" s="250"/>
      <c r="W42089" s="250"/>
      <c r="X42089" s="250"/>
      <c r="Y42089" s="250"/>
    </row>
    <row r="42135" spans="19:25" x14ac:dyDescent="0.2">
      <c r="S42135" s="250"/>
      <c r="T42135" s="250"/>
      <c r="U42135" s="250"/>
      <c r="V42135" s="250"/>
      <c r="W42135" s="250"/>
      <c r="X42135" s="250"/>
      <c r="Y42135" s="250"/>
    </row>
    <row r="42181" spans="19:25" x14ac:dyDescent="0.2">
      <c r="S42181" s="250"/>
      <c r="T42181" s="250"/>
      <c r="U42181" s="250"/>
      <c r="V42181" s="250"/>
      <c r="W42181" s="250"/>
      <c r="X42181" s="250"/>
      <c r="Y42181" s="250"/>
    </row>
    <row r="42227" spans="19:25" x14ac:dyDescent="0.2">
      <c r="S42227" s="250"/>
      <c r="T42227" s="250"/>
      <c r="U42227" s="250"/>
      <c r="V42227" s="250"/>
      <c r="W42227" s="250"/>
      <c r="X42227" s="250"/>
      <c r="Y42227" s="250"/>
    </row>
    <row r="42273" spans="19:25" x14ac:dyDescent="0.2">
      <c r="S42273" s="250"/>
      <c r="T42273" s="250"/>
      <c r="U42273" s="250"/>
      <c r="V42273" s="250"/>
      <c r="W42273" s="250"/>
      <c r="X42273" s="250"/>
      <c r="Y42273" s="250"/>
    </row>
    <row r="42319" spans="19:25" x14ac:dyDescent="0.2">
      <c r="S42319" s="250"/>
      <c r="T42319" s="250"/>
      <c r="U42319" s="250"/>
      <c r="V42319" s="250"/>
      <c r="W42319" s="250"/>
      <c r="X42319" s="250"/>
      <c r="Y42319" s="250"/>
    </row>
    <row r="42365" spans="19:25" x14ac:dyDescent="0.2">
      <c r="S42365" s="250"/>
      <c r="T42365" s="250"/>
      <c r="U42365" s="250"/>
      <c r="V42365" s="250"/>
      <c r="W42365" s="250"/>
      <c r="X42365" s="250"/>
      <c r="Y42365" s="250"/>
    </row>
    <row r="42411" spans="19:25" x14ac:dyDescent="0.2">
      <c r="S42411" s="250"/>
      <c r="T42411" s="250"/>
      <c r="U42411" s="250"/>
      <c r="V42411" s="250"/>
      <c r="W42411" s="250"/>
      <c r="X42411" s="250"/>
      <c r="Y42411" s="250"/>
    </row>
    <row r="42457" spans="19:25" x14ac:dyDescent="0.2">
      <c r="S42457" s="250"/>
      <c r="T42457" s="250"/>
      <c r="U42457" s="250"/>
      <c r="V42457" s="250"/>
      <c r="W42457" s="250"/>
      <c r="X42457" s="250"/>
      <c r="Y42457" s="250"/>
    </row>
    <row r="42503" spans="19:25" x14ac:dyDescent="0.2">
      <c r="S42503" s="250"/>
      <c r="T42503" s="250"/>
      <c r="U42503" s="250"/>
      <c r="V42503" s="250"/>
      <c r="W42503" s="250"/>
      <c r="X42503" s="250"/>
      <c r="Y42503" s="250"/>
    </row>
    <row r="42549" spans="19:25" x14ac:dyDescent="0.2">
      <c r="S42549" s="250"/>
      <c r="T42549" s="250"/>
      <c r="U42549" s="250"/>
      <c r="V42549" s="250"/>
      <c r="W42549" s="250"/>
      <c r="X42549" s="250"/>
      <c r="Y42549" s="250"/>
    </row>
    <row r="42595" spans="19:25" x14ac:dyDescent="0.2">
      <c r="S42595" s="250"/>
      <c r="T42595" s="250"/>
      <c r="U42595" s="250"/>
      <c r="V42595" s="250"/>
      <c r="W42595" s="250"/>
      <c r="X42595" s="250"/>
      <c r="Y42595" s="250"/>
    </row>
    <row r="42641" spans="19:25" x14ac:dyDescent="0.2">
      <c r="S42641" s="250"/>
      <c r="T42641" s="250"/>
      <c r="U42641" s="250"/>
      <c r="V42641" s="250"/>
      <c r="W42641" s="250"/>
      <c r="X42641" s="250"/>
      <c r="Y42641" s="250"/>
    </row>
    <row r="42687" spans="19:25" x14ac:dyDescent="0.2">
      <c r="S42687" s="250"/>
      <c r="T42687" s="250"/>
      <c r="U42687" s="250"/>
      <c r="V42687" s="250"/>
      <c r="W42687" s="250"/>
      <c r="X42687" s="250"/>
      <c r="Y42687" s="250"/>
    </row>
    <row r="42733" spans="19:25" x14ac:dyDescent="0.2">
      <c r="S42733" s="250"/>
      <c r="T42733" s="250"/>
      <c r="U42733" s="250"/>
      <c r="V42733" s="250"/>
      <c r="W42733" s="250"/>
      <c r="X42733" s="250"/>
      <c r="Y42733" s="250"/>
    </row>
    <row r="42779" spans="19:25" x14ac:dyDescent="0.2">
      <c r="S42779" s="250"/>
      <c r="T42779" s="250"/>
      <c r="U42779" s="250"/>
      <c r="V42779" s="250"/>
      <c r="W42779" s="250"/>
      <c r="X42779" s="250"/>
      <c r="Y42779" s="250"/>
    </row>
    <row r="42825" spans="19:25" x14ac:dyDescent="0.2">
      <c r="S42825" s="250"/>
      <c r="T42825" s="250"/>
      <c r="U42825" s="250"/>
      <c r="V42825" s="250"/>
      <c r="W42825" s="250"/>
      <c r="X42825" s="250"/>
      <c r="Y42825" s="250"/>
    </row>
    <row r="42871" spans="19:25" x14ac:dyDescent="0.2">
      <c r="S42871" s="250"/>
      <c r="T42871" s="250"/>
      <c r="U42871" s="250"/>
      <c r="V42871" s="250"/>
      <c r="W42871" s="250"/>
      <c r="X42871" s="250"/>
      <c r="Y42871" s="250"/>
    </row>
    <row r="42917" spans="19:25" x14ac:dyDescent="0.2">
      <c r="S42917" s="250"/>
      <c r="T42917" s="250"/>
      <c r="U42917" s="250"/>
      <c r="V42917" s="250"/>
      <c r="W42917" s="250"/>
      <c r="X42917" s="250"/>
      <c r="Y42917" s="250"/>
    </row>
    <row r="42963" spans="19:25" x14ac:dyDescent="0.2">
      <c r="S42963" s="250"/>
      <c r="T42963" s="250"/>
      <c r="U42963" s="250"/>
      <c r="V42963" s="250"/>
      <c r="W42963" s="250"/>
      <c r="X42963" s="250"/>
      <c r="Y42963" s="250"/>
    </row>
    <row r="43009" spans="19:25" x14ac:dyDescent="0.2">
      <c r="S43009" s="250"/>
      <c r="T43009" s="250"/>
      <c r="U43009" s="250"/>
      <c r="V43009" s="250"/>
      <c r="W43009" s="250"/>
      <c r="X43009" s="250"/>
      <c r="Y43009" s="250"/>
    </row>
    <row r="43055" spans="19:25" x14ac:dyDescent="0.2">
      <c r="S43055" s="250"/>
      <c r="T43055" s="250"/>
      <c r="U43055" s="250"/>
      <c r="V43055" s="250"/>
      <c r="W43055" s="250"/>
      <c r="X43055" s="250"/>
      <c r="Y43055" s="250"/>
    </row>
    <row r="43101" spans="19:25" x14ac:dyDescent="0.2">
      <c r="S43101" s="250"/>
      <c r="T43101" s="250"/>
      <c r="U43101" s="250"/>
      <c r="V43101" s="250"/>
      <c r="W43101" s="250"/>
      <c r="X43101" s="250"/>
      <c r="Y43101" s="250"/>
    </row>
    <row r="43147" spans="19:25" x14ac:dyDescent="0.2">
      <c r="S43147" s="250"/>
      <c r="T43147" s="250"/>
      <c r="U43147" s="250"/>
      <c r="V43147" s="250"/>
      <c r="W43147" s="250"/>
      <c r="X43147" s="250"/>
      <c r="Y43147" s="250"/>
    </row>
    <row r="43193" spans="19:25" x14ac:dyDescent="0.2">
      <c r="S43193" s="250"/>
      <c r="T43193" s="250"/>
      <c r="U43193" s="250"/>
      <c r="V43193" s="250"/>
      <c r="W43193" s="250"/>
      <c r="X43193" s="250"/>
      <c r="Y43193" s="250"/>
    </row>
    <row r="43239" spans="19:25" x14ac:dyDescent="0.2">
      <c r="S43239" s="250"/>
      <c r="T43239" s="250"/>
      <c r="U43239" s="250"/>
      <c r="V43239" s="250"/>
      <c r="W43239" s="250"/>
      <c r="X43239" s="250"/>
      <c r="Y43239" s="250"/>
    </row>
    <row r="43285" spans="19:25" x14ac:dyDescent="0.2">
      <c r="S43285" s="250"/>
      <c r="T43285" s="250"/>
      <c r="U43285" s="250"/>
      <c r="V43285" s="250"/>
      <c r="W43285" s="250"/>
      <c r="X43285" s="250"/>
      <c r="Y43285" s="250"/>
    </row>
    <row r="43331" spans="19:25" x14ac:dyDescent="0.2">
      <c r="S43331" s="250"/>
      <c r="T43331" s="250"/>
      <c r="U43331" s="250"/>
      <c r="V43331" s="250"/>
      <c r="W43331" s="250"/>
      <c r="X43331" s="250"/>
      <c r="Y43331" s="250"/>
    </row>
    <row r="43377" spans="19:25" x14ac:dyDescent="0.2">
      <c r="S43377" s="250"/>
      <c r="T43377" s="250"/>
      <c r="U43377" s="250"/>
      <c r="V43377" s="250"/>
      <c r="W43377" s="250"/>
      <c r="X43377" s="250"/>
      <c r="Y43377" s="250"/>
    </row>
    <row r="43423" spans="19:25" x14ac:dyDescent="0.2">
      <c r="S43423" s="250"/>
      <c r="T43423" s="250"/>
      <c r="U43423" s="250"/>
      <c r="V43423" s="250"/>
      <c r="W43423" s="250"/>
      <c r="X43423" s="250"/>
      <c r="Y43423" s="250"/>
    </row>
    <row r="43469" spans="19:25" x14ac:dyDescent="0.2">
      <c r="S43469" s="250"/>
      <c r="T43469" s="250"/>
      <c r="U43469" s="250"/>
      <c r="V43469" s="250"/>
      <c r="W43469" s="250"/>
      <c r="X43469" s="250"/>
      <c r="Y43469" s="250"/>
    </row>
    <row r="43515" spans="19:25" x14ac:dyDescent="0.2">
      <c r="S43515" s="250"/>
      <c r="T43515" s="250"/>
      <c r="U43515" s="250"/>
      <c r="V43515" s="250"/>
      <c r="W43515" s="250"/>
      <c r="X43515" s="250"/>
      <c r="Y43515" s="250"/>
    </row>
    <row r="43561" spans="19:25" x14ac:dyDescent="0.2">
      <c r="S43561" s="250"/>
      <c r="T43561" s="250"/>
      <c r="U43561" s="250"/>
      <c r="V43561" s="250"/>
      <c r="W43561" s="250"/>
      <c r="X43561" s="250"/>
      <c r="Y43561" s="250"/>
    </row>
    <row r="43607" spans="19:25" x14ac:dyDescent="0.2">
      <c r="S43607" s="250"/>
      <c r="T43607" s="250"/>
      <c r="U43607" s="250"/>
      <c r="V43607" s="250"/>
      <c r="W43607" s="250"/>
      <c r="X43607" s="250"/>
      <c r="Y43607" s="250"/>
    </row>
    <row r="43653" spans="19:25" x14ac:dyDescent="0.2">
      <c r="S43653" s="250"/>
      <c r="T43653" s="250"/>
      <c r="U43653" s="250"/>
      <c r="V43653" s="250"/>
      <c r="W43653" s="250"/>
      <c r="X43653" s="250"/>
      <c r="Y43653" s="250"/>
    </row>
    <row r="43699" spans="19:25" x14ac:dyDescent="0.2">
      <c r="S43699" s="250"/>
      <c r="T43699" s="250"/>
      <c r="U43699" s="250"/>
      <c r="V43699" s="250"/>
      <c r="W43699" s="250"/>
      <c r="X43699" s="250"/>
      <c r="Y43699" s="250"/>
    </row>
    <row r="43745" spans="19:25" x14ac:dyDescent="0.2">
      <c r="S43745" s="250"/>
      <c r="T43745" s="250"/>
      <c r="U43745" s="250"/>
      <c r="V43745" s="250"/>
      <c r="W43745" s="250"/>
      <c r="X43745" s="250"/>
      <c r="Y43745" s="250"/>
    </row>
    <row r="43791" spans="19:25" x14ac:dyDescent="0.2">
      <c r="S43791" s="250"/>
      <c r="T43791" s="250"/>
      <c r="U43791" s="250"/>
      <c r="V43791" s="250"/>
      <c r="W43791" s="250"/>
      <c r="X43791" s="250"/>
      <c r="Y43791" s="250"/>
    </row>
    <row r="43837" spans="19:25" x14ac:dyDescent="0.2">
      <c r="S43837" s="250"/>
      <c r="T43837" s="250"/>
      <c r="U43837" s="250"/>
      <c r="V43837" s="250"/>
      <c r="W43837" s="250"/>
      <c r="X43837" s="250"/>
      <c r="Y43837" s="250"/>
    </row>
    <row r="43883" spans="19:25" x14ac:dyDescent="0.2">
      <c r="S43883" s="250"/>
      <c r="T43883" s="250"/>
      <c r="U43883" s="250"/>
      <c r="V43883" s="250"/>
      <c r="W43883" s="250"/>
      <c r="X43883" s="250"/>
      <c r="Y43883" s="250"/>
    </row>
    <row r="43929" spans="19:25" x14ac:dyDescent="0.2">
      <c r="S43929" s="250"/>
      <c r="T43929" s="250"/>
      <c r="U43929" s="250"/>
      <c r="V43929" s="250"/>
      <c r="W43929" s="250"/>
      <c r="X43929" s="250"/>
      <c r="Y43929" s="250"/>
    </row>
    <row r="43975" spans="19:25" x14ac:dyDescent="0.2">
      <c r="S43975" s="250"/>
      <c r="T43975" s="250"/>
      <c r="U43975" s="250"/>
      <c r="V43975" s="250"/>
      <c r="W43975" s="250"/>
      <c r="X43975" s="250"/>
      <c r="Y43975" s="250"/>
    </row>
    <row r="44021" spans="19:25" x14ac:dyDescent="0.2">
      <c r="S44021" s="250"/>
      <c r="T44021" s="250"/>
      <c r="U44021" s="250"/>
      <c r="V44021" s="250"/>
      <c r="W44021" s="250"/>
      <c r="X44021" s="250"/>
      <c r="Y44021" s="250"/>
    </row>
    <row r="44067" spans="19:25" x14ac:dyDescent="0.2">
      <c r="S44067" s="250"/>
      <c r="T44067" s="250"/>
      <c r="U44067" s="250"/>
      <c r="V44067" s="250"/>
      <c r="W44067" s="250"/>
      <c r="X44067" s="250"/>
      <c r="Y44067" s="250"/>
    </row>
    <row r="44113" spans="19:25" x14ac:dyDescent="0.2">
      <c r="S44113" s="250"/>
      <c r="T44113" s="250"/>
      <c r="U44113" s="250"/>
      <c r="V44113" s="250"/>
      <c r="W44113" s="250"/>
      <c r="X44113" s="250"/>
      <c r="Y44113" s="250"/>
    </row>
    <row r="44159" spans="19:25" x14ac:dyDescent="0.2">
      <c r="S44159" s="250"/>
      <c r="T44159" s="250"/>
      <c r="U44159" s="250"/>
      <c r="V44159" s="250"/>
      <c r="W44159" s="250"/>
      <c r="X44159" s="250"/>
      <c r="Y44159" s="250"/>
    </row>
    <row r="44205" spans="19:25" x14ac:dyDescent="0.2">
      <c r="S44205" s="250"/>
      <c r="T44205" s="250"/>
      <c r="U44205" s="250"/>
      <c r="V44205" s="250"/>
      <c r="W44205" s="250"/>
      <c r="X44205" s="250"/>
      <c r="Y44205" s="250"/>
    </row>
    <row r="44251" spans="19:25" x14ac:dyDescent="0.2">
      <c r="S44251" s="250"/>
      <c r="T44251" s="250"/>
      <c r="U44251" s="250"/>
      <c r="V44251" s="250"/>
      <c r="W44251" s="250"/>
      <c r="X44251" s="250"/>
      <c r="Y44251" s="250"/>
    </row>
    <row r="44297" spans="19:25" x14ac:dyDescent="0.2">
      <c r="S44297" s="250"/>
      <c r="T44297" s="250"/>
      <c r="U44297" s="250"/>
      <c r="V44297" s="250"/>
      <c r="W44297" s="250"/>
      <c r="X44297" s="250"/>
      <c r="Y44297" s="250"/>
    </row>
    <row r="44343" spans="19:25" x14ac:dyDescent="0.2">
      <c r="S44343" s="250"/>
      <c r="T44343" s="250"/>
      <c r="U44343" s="250"/>
      <c r="V44343" s="250"/>
      <c r="W44343" s="250"/>
      <c r="X44343" s="250"/>
      <c r="Y44343" s="250"/>
    </row>
    <row r="44389" spans="19:25" x14ac:dyDescent="0.2">
      <c r="S44389" s="250"/>
      <c r="T44389" s="250"/>
      <c r="U44389" s="250"/>
      <c r="V44389" s="250"/>
      <c r="W44389" s="250"/>
      <c r="X44389" s="250"/>
      <c r="Y44389" s="250"/>
    </row>
    <row r="44435" spans="19:25" x14ac:dyDescent="0.2">
      <c r="S44435" s="250"/>
      <c r="T44435" s="250"/>
      <c r="U44435" s="250"/>
      <c r="V44435" s="250"/>
      <c r="W44435" s="250"/>
      <c r="X44435" s="250"/>
      <c r="Y44435" s="250"/>
    </row>
    <row r="44481" spans="19:25" x14ac:dyDescent="0.2">
      <c r="S44481" s="250"/>
      <c r="T44481" s="250"/>
      <c r="U44481" s="250"/>
      <c r="V44481" s="250"/>
      <c r="W44481" s="250"/>
      <c r="X44481" s="250"/>
      <c r="Y44481" s="250"/>
    </row>
    <row r="44527" spans="19:25" x14ac:dyDescent="0.2">
      <c r="S44527" s="250"/>
      <c r="T44527" s="250"/>
      <c r="U44527" s="250"/>
      <c r="V44527" s="250"/>
      <c r="W44527" s="250"/>
      <c r="X44527" s="250"/>
      <c r="Y44527" s="250"/>
    </row>
    <row r="44573" spans="19:25" x14ac:dyDescent="0.2">
      <c r="S44573" s="250"/>
      <c r="T44573" s="250"/>
      <c r="U44573" s="250"/>
      <c r="V44573" s="250"/>
      <c r="W44573" s="250"/>
      <c r="X44573" s="250"/>
      <c r="Y44573" s="250"/>
    </row>
    <row r="44619" spans="19:25" x14ac:dyDescent="0.2">
      <c r="S44619" s="250"/>
      <c r="T44619" s="250"/>
      <c r="U44619" s="250"/>
      <c r="V44619" s="250"/>
      <c r="W44619" s="250"/>
      <c r="X44619" s="250"/>
      <c r="Y44619" s="250"/>
    </row>
    <row r="44665" spans="19:25" x14ac:dyDescent="0.2">
      <c r="S44665" s="250"/>
      <c r="T44665" s="250"/>
      <c r="U44665" s="250"/>
      <c r="V44665" s="250"/>
      <c r="W44665" s="250"/>
      <c r="X44665" s="250"/>
      <c r="Y44665" s="250"/>
    </row>
    <row r="44711" spans="19:25" x14ac:dyDescent="0.2">
      <c r="S44711" s="250"/>
      <c r="T44711" s="250"/>
      <c r="U44711" s="250"/>
      <c r="V44711" s="250"/>
      <c r="W44711" s="250"/>
      <c r="X44711" s="250"/>
      <c r="Y44711" s="250"/>
    </row>
    <row r="44757" spans="19:25" x14ac:dyDescent="0.2">
      <c r="S44757" s="250"/>
      <c r="T44757" s="250"/>
      <c r="U44757" s="250"/>
      <c r="V44757" s="250"/>
      <c r="W44757" s="250"/>
      <c r="X44757" s="250"/>
      <c r="Y44757" s="250"/>
    </row>
    <row r="44803" spans="19:25" x14ac:dyDescent="0.2">
      <c r="S44803" s="250"/>
      <c r="T44803" s="250"/>
      <c r="U44803" s="250"/>
      <c r="V44803" s="250"/>
      <c r="W44803" s="250"/>
      <c r="X44803" s="250"/>
      <c r="Y44803" s="250"/>
    </row>
    <row r="44849" spans="19:25" x14ac:dyDescent="0.2">
      <c r="S44849" s="250"/>
      <c r="T44849" s="250"/>
      <c r="U44849" s="250"/>
      <c r="V44849" s="250"/>
      <c r="W44849" s="250"/>
      <c r="X44849" s="250"/>
      <c r="Y44849" s="250"/>
    </row>
    <row r="44895" spans="19:25" x14ac:dyDescent="0.2">
      <c r="S44895" s="250"/>
      <c r="T44895" s="250"/>
      <c r="U44895" s="250"/>
      <c r="V44895" s="250"/>
      <c r="W44895" s="250"/>
      <c r="X44895" s="250"/>
      <c r="Y44895" s="250"/>
    </row>
    <row r="44941" spans="19:25" x14ac:dyDescent="0.2">
      <c r="S44941" s="250"/>
      <c r="T44941" s="250"/>
      <c r="U44941" s="250"/>
      <c r="V44941" s="250"/>
      <c r="W44941" s="250"/>
      <c r="X44941" s="250"/>
      <c r="Y44941" s="250"/>
    </row>
    <row r="44987" spans="19:25" x14ac:dyDescent="0.2">
      <c r="S44987" s="250"/>
      <c r="T44987" s="250"/>
      <c r="U44987" s="250"/>
      <c r="V44987" s="250"/>
      <c r="W44987" s="250"/>
      <c r="X44987" s="250"/>
      <c r="Y44987" s="250"/>
    </row>
    <row r="45033" spans="19:25" x14ac:dyDescent="0.2">
      <c r="S45033" s="250"/>
      <c r="T45033" s="250"/>
      <c r="U45033" s="250"/>
      <c r="V45033" s="250"/>
      <c r="W45033" s="250"/>
      <c r="X45033" s="250"/>
      <c r="Y45033" s="250"/>
    </row>
    <row r="45079" spans="19:25" x14ac:dyDescent="0.2">
      <c r="S45079" s="250"/>
      <c r="T45079" s="250"/>
      <c r="U45079" s="250"/>
      <c r="V45079" s="250"/>
      <c r="W45079" s="250"/>
      <c r="X45079" s="250"/>
      <c r="Y45079" s="250"/>
    </row>
    <row r="45125" spans="19:25" x14ac:dyDescent="0.2">
      <c r="S45125" s="250"/>
      <c r="T45125" s="250"/>
      <c r="U45125" s="250"/>
      <c r="V45125" s="250"/>
      <c r="W45125" s="250"/>
      <c r="X45125" s="250"/>
      <c r="Y45125" s="250"/>
    </row>
    <row r="45171" spans="19:25" x14ac:dyDescent="0.2">
      <c r="S45171" s="250"/>
      <c r="T45171" s="250"/>
      <c r="U45171" s="250"/>
      <c r="V45171" s="250"/>
      <c r="W45171" s="250"/>
      <c r="X45171" s="250"/>
      <c r="Y45171" s="250"/>
    </row>
    <row r="45217" spans="19:25" x14ac:dyDescent="0.2">
      <c r="S45217" s="250"/>
      <c r="T45217" s="250"/>
      <c r="U45217" s="250"/>
      <c r="V45217" s="250"/>
      <c r="W45217" s="250"/>
      <c r="X45217" s="250"/>
      <c r="Y45217" s="250"/>
    </row>
    <row r="45263" spans="19:25" x14ac:dyDescent="0.2">
      <c r="S45263" s="250"/>
      <c r="T45263" s="250"/>
      <c r="U45263" s="250"/>
      <c r="V45263" s="250"/>
      <c r="W45263" s="250"/>
      <c r="X45263" s="250"/>
      <c r="Y45263" s="250"/>
    </row>
    <row r="45309" spans="19:25" x14ac:dyDescent="0.2">
      <c r="S45309" s="250"/>
      <c r="T45309" s="250"/>
      <c r="U45309" s="250"/>
      <c r="V45309" s="250"/>
      <c r="W45309" s="250"/>
      <c r="X45309" s="250"/>
      <c r="Y45309" s="250"/>
    </row>
    <row r="45355" spans="19:25" x14ac:dyDescent="0.2">
      <c r="S45355" s="250"/>
      <c r="T45355" s="250"/>
      <c r="U45355" s="250"/>
      <c r="V45355" s="250"/>
      <c r="W45355" s="250"/>
      <c r="X45355" s="250"/>
      <c r="Y45355" s="250"/>
    </row>
    <row r="45401" spans="19:25" x14ac:dyDescent="0.2">
      <c r="S45401" s="250"/>
      <c r="T45401" s="250"/>
      <c r="U45401" s="250"/>
      <c r="V45401" s="250"/>
      <c r="W45401" s="250"/>
      <c r="X45401" s="250"/>
      <c r="Y45401" s="250"/>
    </row>
    <row r="45447" spans="19:25" x14ac:dyDescent="0.2">
      <c r="S45447" s="250"/>
      <c r="T45447" s="250"/>
      <c r="U45447" s="250"/>
      <c r="V45447" s="250"/>
      <c r="W45447" s="250"/>
      <c r="X45447" s="250"/>
      <c r="Y45447" s="250"/>
    </row>
    <row r="45493" spans="19:25" x14ac:dyDescent="0.2">
      <c r="S45493" s="250"/>
      <c r="T45493" s="250"/>
      <c r="U45493" s="250"/>
      <c r="V45493" s="250"/>
      <c r="W45493" s="250"/>
      <c r="X45493" s="250"/>
      <c r="Y45493" s="250"/>
    </row>
    <row r="45539" spans="19:25" x14ac:dyDescent="0.2">
      <c r="S45539" s="250"/>
      <c r="T45539" s="250"/>
      <c r="U45539" s="250"/>
      <c r="V45539" s="250"/>
      <c r="W45539" s="250"/>
      <c r="X45539" s="250"/>
      <c r="Y45539" s="250"/>
    </row>
    <row r="45585" spans="19:25" x14ac:dyDescent="0.2">
      <c r="S45585" s="250"/>
      <c r="T45585" s="250"/>
      <c r="U45585" s="250"/>
      <c r="V45585" s="250"/>
      <c r="W45585" s="250"/>
      <c r="X45585" s="250"/>
      <c r="Y45585" s="250"/>
    </row>
    <row r="45631" spans="19:25" x14ac:dyDescent="0.2">
      <c r="S45631" s="250"/>
      <c r="T45631" s="250"/>
      <c r="U45631" s="250"/>
      <c r="V45631" s="250"/>
      <c r="W45631" s="250"/>
      <c r="X45631" s="250"/>
      <c r="Y45631" s="250"/>
    </row>
    <row r="45677" spans="19:25" x14ac:dyDescent="0.2">
      <c r="S45677" s="250"/>
      <c r="T45677" s="250"/>
      <c r="U45677" s="250"/>
      <c r="V45677" s="250"/>
      <c r="W45677" s="250"/>
      <c r="X45677" s="250"/>
      <c r="Y45677" s="250"/>
    </row>
    <row r="45723" spans="19:25" x14ac:dyDescent="0.2">
      <c r="S45723" s="250"/>
      <c r="T45723" s="250"/>
      <c r="U45723" s="250"/>
      <c r="V45723" s="250"/>
      <c r="W45723" s="250"/>
      <c r="X45723" s="250"/>
      <c r="Y45723" s="250"/>
    </row>
    <row r="45769" spans="19:25" x14ac:dyDescent="0.2">
      <c r="S45769" s="250"/>
      <c r="T45769" s="250"/>
      <c r="U45769" s="250"/>
      <c r="V45769" s="250"/>
      <c r="W45769" s="250"/>
      <c r="X45769" s="250"/>
      <c r="Y45769" s="250"/>
    </row>
    <row r="45815" spans="19:25" x14ac:dyDescent="0.2">
      <c r="S45815" s="250"/>
      <c r="T45815" s="250"/>
      <c r="U45815" s="250"/>
      <c r="V45815" s="250"/>
      <c r="W45815" s="250"/>
      <c r="X45815" s="250"/>
      <c r="Y45815" s="250"/>
    </row>
    <row r="45861" spans="19:25" x14ac:dyDescent="0.2">
      <c r="S45861" s="250"/>
      <c r="T45861" s="250"/>
      <c r="U45861" s="250"/>
      <c r="V45861" s="250"/>
      <c r="W45861" s="250"/>
      <c r="X45861" s="250"/>
      <c r="Y45861" s="250"/>
    </row>
    <row r="45907" spans="19:25" x14ac:dyDescent="0.2">
      <c r="S45907" s="250"/>
      <c r="T45907" s="250"/>
      <c r="U45907" s="250"/>
      <c r="V45907" s="250"/>
      <c r="W45907" s="250"/>
      <c r="X45907" s="250"/>
      <c r="Y45907" s="250"/>
    </row>
    <row r="45953" spans="19:25" x14ac:dyDescent="0.2">
      <c r="S45953" s="250"/>
      <c r="T45953" s="250"/>
      <c r="U45953" s="250"/>
      <c r="V45953" s="250"/>
      <c r="W45953" s="250"/>
      <c r="X45953" s="250"/>
      <c r="Y45953" s="250"/>
    </row>
    <row r="45999" spans="19:25" x14ac:dyDescent="0.2">
      <c r="S45999" s="250"/>
      <c r="T45999" s="250"/>
      <c r="U45999" s="250"/>
      <c r="V45999" s="250"/>
      <c r="W45999" s="250"/>
      <c r="X45999" s="250"/>
      <c r="Y45999" s="250"/>
    </row>
    <row r="46045" spans="19:25" x14ac:dyDescent="0.2">
      <c r="S46045" s="250"/>
      <c r="T46045" s="250"/>
      <c r="U46045" s="250"/>
      <c r="V46045" s="250"/>
      <c r="W46045" s="250"/>
      <c r="X46045" s="250"/>
      <c r="Y46045" s="250"/>
    </row>
    <row r="46091" spans="19:25" x14ac:dyDescent="0.2">
      <c r="S46091" s="250"/>
      <c r="T46091" s="250"/>
      <c r="U46091" s="250"/>
      <c r="V46091" s="250"/>
      <c r="W46091" s="250"/>
      <c r="X46091" s="250"/>
      <c r="Y46091" s="250"/>
    </row>
    <row r="46137" spans="19:25" x14ac:dyDescent="0.2">
      <c r="S46137" s="250"/>
      <c r="T46137" s="250"/>
      <c r="U46137" s="250"/>
      <c r="V46137" s="250"/>
      <c r="W46137" s="250"/>
      <c r="X46137" s="250"/>
      <c r="Y46137" s="250"/>
    </row>
    <row r="46183" spans="19:25" x14ac:dyDescent="0.2">
      <c r="S46183" s="250"/>
      <c r="T46183" s="250"/>
      <c r="U46183" s="250"/>
      <c r="V46183" s="250"/>
      <c r="W46183" s="250"/>
      <c r="X46183" s="250"/>
      <c r="Y46183" s="250"/>
    </row>
    <row r="46229" spans="19:25" x14ac:dyDescent="0.2">
      <c r="S46229" s="250"/>
      <c r="T46229" s="250"/>
      <c r="U46229" s="250"/>
      <c r="V46229" s="250"/>
      <c r="W46229" s="250"/>
      <c r="X46229" s="250"/>
      <c r="Y46229" s="250"/>
    </row>
    <row r="46275" spans="19:25" x14ac:dyDescent="0.2">
      <c r="S46275" s="250"/>
      <c r="T46275" s="250"/>
      <c r="U46275" s="250"/>
      <c r="V46275" s="250"/>
      <c r="W46275" s="250"/>
      <c r="X46275" s="250"/>
      <c r="Y46275" s="250"/>
    </row>
    <row r="46321" spans="19:25" x14ac:dyDescent="0.2">
      <c r="S46321" s="250"/>
      <c r="T46321" s="250"/>
      <c r="U46321" s="250"/>
      <c r="V46321" s="250"/>
      <c r="W46321" s="250"/>
      <c r="X46321" s="250"/>
      <c r="Y46321" s="250"/>
    </row>
    <row r="46367" spans="19:25" x14ac:dyDescent="0.2">
      <c r="S46367" s="250"/>
      <c r="T46367" s="250"/>
      <c r="U46367" s="250"/>
      <c r="V46367" s="250"/>
      <c r="W46367" s="250"/>
      <c r="X46367" s="250"/>
      <c r="Y46367" s="250"/>
    </row>
    <row r="46413" spans="19:25" x14ac:dyDescent="0.2">
      <c r="S46413" s="250"/>
      <c r="T46413" s="250"/>
      <c r="U46413" s="250"/>
      <c r="V46413" s="250"/>
      <c r="W46413" s="250"/>
      <c r="X46413" s="250"/>
      <c r="Y46413" s="250"/>
    </row>
    <row r="46459" spans="19:25" x14ac:dyDescent="0.2">
      <c r="S46459" s="250"/>
      <c r="T46459" s="250"/>
      <c r="U46459" s="250"/>
      <c r="V46459" s="250"/>
      <c r="W46459" s="250"/>
      <c r="X46459" s="250"/>
      <c r="Y46459" s="250"/>
    </row>
    <row r="46505" spans="19:25" x14ac:dyDescent="0.2">
      <c r="S46505" s="250"/>
      <c r="T46505" s="250"/>
      <c r="U46505" s="250"/>
      <c r="V46505" s="250"/>
      <c r="W46505" s="250"/>
      <c r="X46505" s="250"/>
      <c r="Y46505" s="250"/>
    </row>
    <row r="46551" spans="19:25" x14ac:dyDescent="0.2">
      <c r="S46551" s="250"/>
      <c r="T46551" s="250"/>
      <c r="U46551" s="250"/>
      <c r="V46551" s="250"/>
      <c r="W46551" s="250"/>
      <c r="X46551" s="250"/>
      <c r="Y46551" s="250"/>
    </row>
    <row r="46597" spans="19:25" x14ac:dyDescent="0.2">
      <c r="S46597" s="250"/>
      <c r="T46597" s="250"/>
      <c r="U46597" s="250"/>
      <c r="V46597" s="250"/>
      <c r="W46597" s="250"/>
      <c r="X46597" s="250"/>
      <c r="Y46597" s="250"/>
    </row>
    <row r="46643" spans="19:25" x14ac:dyDescent="0.2">
      <c r="S46643" s="250"/>
      <c r="T46643" s="250"/>
      <c r="U46643" s="250"/>
      <c r="V46643" s="250"/>
      <c r="W46643" s="250"/>
      <c r="X46643" s="250"/>
      <c r="Y46643" s="250"/>
    </row>
    <row r="46689" spans="19:25" x14ac:dyDescent="0.2">
      <c r="S46689" s="250"/>
      <c r="T46689" s="250"/>
      <c r="U46689" s="250"/>
      <c r="V46689" s="250"/>
      <c r="W46689" s="250"/>
      <c r="X46689" s="250"/>
      <c r="Y46689" s="250"/>
    </row>
    <row r="46735" spans="19:25" x14ac:dyDescent="0.2">
      <c r="S46735" s="250"/>
      <c r="T46735" s="250"/>
      <c r="U46735" s="250"/>
      <c r="V46735" s="250"/>
      <c r="W46735" s="250"/>
      <c r="X46735" s="250"/>
      <c r="Y46735" s="250"/>
    </row>
    <row r="46781" spans="19:25" x14ac:dyDescent="0.2">
      <c r="S46781" s="250"/>
      <c r="T46781" s="250"/>
      <c r="U46781" s="250"/>
      <c r="V46781" s="250"/>
      <c r="W46781" s="250"/>
      <c r="X46781" s="250"/>
      <c r="Y46781" s="250"/>
    </row>
    <row r="46827" spans="19:25" x14ac:dyDescent="0.2">
      <c r="S46827" s="250"/>
      <c r="T46827" s="250"/>
      <c r="U46827" s="250"/>
      <c r="V46827" s="250"/>
      <c r="W46827" s="250"/>
      <c r="X46827" s="250"/>
      <c r="Y46827" s="250"/>
    </row>
    <row r="46873" spans="19:25" x14ac:dyDescent="0.2">
      <c r="S46873" s="250"/>
      <c r="T46873" s="250"/>
      <c r="U46873" s="250"/>
      <c r="V46873" s="250"/>
      <c r="W46873" s="250"/>
      <c r="X46873" s="250"/>
      <c r="Y46873" s="250"/>
    </row>
    <row r="46919" spans="19:25" x14ac:dyDescent="0.2">
      <c r="S46919" s="250"/>
      <c r="T46919" s="250"/>
      <c r="U46919" s="250"/>
      <c r="V46919" s="250"/>
      <c r="W46919" s="250"/>
      <c r="X46919" s="250"/>
      <c r="Y46919" s="250"/>
    </row>
    <row r="46965" spans="19:25" x14ac:dyDescent="0.2">
      <c r="S46965" s="250"/>
      <c r="T46965" s="250"/>
      <c r="U46965" s="250"/>
      <c r="V46965" s="250"/>
      <c r="W46965" s="250"/>
      <c r="X46965" s="250"/>
      <c r="Y46965" s="250"/>
    </row>
    <row r="47011" spans="19:25" x14ac:dyDescent="0.2">
      <c r="S47011" s="250"/>
      <c r="T47011" s="250"/>
      <c r="U47011" s="250"/>
      <c r="V47011" s="250"/>
      <c r="W47011" s="250"/>
      <c r="X47011" s="250"/>
      <c r="Y47011" s="250"/>
    </row>
    <row r="47057" spans="19:25" x14ac:dyDescent="0.2">
      <c r="S47057" s="250"/>
      <c r="T47057" s="250"/>
      <c r="U47057" s="250"/>
      <c r="V47057" s="250"/>
      <c r="W47057" s="250"/>
      <c r="X47057" s="250"/>
      <c r="Y47057" s="250"/>
    </row>
    <row r="47103" spans="19:25" x14ac:dyDescent="0.2">
      <c r="S47103" s="250"/>
      <c r="T47103" s="250"/>
      <c r="U47103" s="250"/>
      <c r="V47103" s="250"/>
      <c r="W47103" s="250"/>
      <c r="X47103" s="250"/>
      <c r="Y47103" s="250"/>
    </row>
    <row r="47149" spans="19:25" x14ac:dyDescent="0.2">
      <c r="S47149" s="250"/>
      <c r="T47149" s="250"/>
      <c r="U47149" s="250"/>
      <c r="V47149" s="250"/>
      <c r="W47149" s="250"/>
      <c r="X47149" s="250"/>
      <c r="Y47149" s="250"/>
    </row>
    <row r="47195" spans="19:25" x14ac:dyDescent="0.2">
      <c r="S47195" s="250"/>
      <c r="T47195" s="250"/>
      <c r="U47195" s="250"/>
      <c r="V47195" s="250"/>
      <c r="W47195" s="250"/>
      <c r="X47195" s="250"/>
      <c r="Y47195" s="250"/>
    </row>
    <row r="47241" spans="19:25" x14ac:dyDescent="0.2">
      <c r="S47241" s="250"/>
      <c r="T47241" s="250"/>
      <c r="U47241" s="250"/>
      <c r="V47241" s="250"/>
      <c r="W47241" s="250"/>
      <c r="X47241" s="250"/>
      <c r="Y47241" s="250"/>
    </row>
    <row r="47287" spans="19:25" x14ac:dyDescent="0.2">
      <c r="S47287" s="250"/>
      <c r="T47287" s="250"/>
      <c r="U47287" s="250"/>
      <c r="V47287" s="250"/>
      <c r="W47287" s="250"/>
      <c r="X47287" s="250"/>
      <c r="Y47287" s="250"/>
    </row>
    <row r="47333" spans="19:25" x14ac:dyDescent="0.2">
      <c r="S47333" s="250"/>
      <c r="T47333" s="250"/>
      <c r="U47333" s="250"/>
      <c r="V47333" s="250"/>
      <c r="W47333" s="250"/>
      <c r="X47333" s="250"/>
      <c r="Y47333" s="250"/>
    </row>
    <row r="47379" spans="19:25" x14ac:dyDescent="0.2">
      <c r="S47379" s="250"/>
      <c r="T47379" s="250"/>
      <c r="U47379" s="250"/>
      <c r="V47379" s="250"/>
      <c r="W47379" s="250"/>
      <c r="X47379" s="250"/>
      <c r="Y47379" s="250"/>
    </row>
    <row r="47425" spans="19:25" x14ac:dyDescent="0.2">
      <c r="S47425" s="250"/>
      <c r="T47425" s="250"/>
      <c r="U47425" s="250"/>
      <c r="V47425" s="250"/>
      <c r="W47425" s="250"/>
      <c r="X47425" s="250"/>
      <c r="Y47425" s="250"/>
    </row>
    <row r="47471" spans="19:25" x14ac:dyDescent="0.2">
      <c r="S47471" s="250"/>
      <c r="T47471" s="250"/>
      <c r="U47471" s="250"/>
      <c r="V47471" s="250"/>
      <c r="W47471" s="250"/>
      <c r="X47471" s="250"/>
      <c r="Y47471" s="250"/>
    </row>
    <row r="47517" spans="19:25" x14ac:dyDescent="0.2">
      <c r="S47517" s="250"/>
      <c r="T47517" s="250"/>
      <c r="U47517" s="250"/>
      <c r="V47517" s="250"/>
      <c r="W47517" s="250"/>
      <c r="X47517" s="250"/>
      <c r="Y47517" s="250"/>
    </row>
    <row r="47563" spans="19:25" x14ac:dyDescent="0.2">
      <c r="S47563" s="250"/>
      <c r="T47563" s="250"/>
      <c r="U47563" s="250"/>
      <c r="V47563" s="250"/>
      <c r="W47563" s="250"/>
      <c r="X47563" s="250"/>
      <c r="Y47563" s="250"/>
    </row>
    <row r="47609" spans="19:25" x14ac:dyDescent="0.2">
      <c r="S47609" s="250"/>
      <c r="T47609" s="250"/>
      <c r="U47609" s="250"/>
      <c r="V47609" s="250"/>
      <c r="W47609" s="250"/>
      <c r="X47609" s="250"/>
      <c r="Y47609" s="250"/>
    </row>
    <row r="47655" spans="19:25" x14ac:dyDescent="0.2">
      <c r="S47655" s="250"/>
      <c r="T47655" s="250"/>
      <c r="U47655" s="250"/>
      <c r="V47655" s="250"/>
      <c r="W47655" s="250"/>
      <c r="X47655" s="250"/>
      <c r="Y47655" s="250"/>
    </row>
    <row r="47701" spans="19:25" x14ac:dyDescent="0.2">
      <c r="S47701" s="250"/>
      <c r="T47701" s="250"/>
      <c r="U47701" s="250"/>
      <c r="V47701" s="250"/>
      <c r="W47701" s="250"/>
      <c r="X47701" s="250"/>
      <c r="Y47701" s="250"/>
    </row>
    <row r="47747" spans="19:25" x14ac:dyDescent="0.2">
      <c r="S47747" s="250"/>
      <c r="T47747" s="250"/>
      <c r="U47747" s="250"/>
      <c r="V47747" s="250"/>
      <c r="W47747" s="250"/>
      <c r="X47747" s="250"/>
      <c r="Y47747" s="250"/>
    </row>
    <row r="47793" spans="19:25" x14ac:dyDescent="0.2">
      <c r="S47793" s="250"/>
      <c r="T47793" s="250"/>
      <c r="U47793" s="250"/>
      <c r="V47793" s="250"/>
      <c r="W47793" s="250"/>
      <c r="X47793" s="250"/>
      <c r="Y47793" s="250"/>
    </row>
    <row r="47839" spans="19:25" x14ac:dyDescent="0.2">
      <c r="S47839" s="250"/>
      <c r="T47839" s="250"/>
      <c r="U47839" s="250"/>
      <c r="V47839" s="250"/>
      <c r="W47839" s="250"/>
      <c r="X47839" s="250"/>
      <c r="Y47839" s="250"/>
    </row>
    <row r="47885" spans="19:25" x14ac:dyDescent="0.2">
      <c r="S47885" s="250"/>
      <c r="T47885" s="250"/>
      <c r="U47885" s="250"/>
      <c r="V47885" s="250"/>
      <c r="W47885" s="250"/>
      <c r="X47885" s="250"/>
      <c r="Y47885" s="250"/>
    </row>
    <row r="47931" spans="19:25" x14ac:dyDescent="0.2">
      <c r="S47931" s="250"/>
      <c r="T47931" s="250"/>
      <c r="U47931" s="250"/>
      <c r="V47931" s="250"/>
      <c r="W47931" s="250"/>
      <c r="X47931" s="250"/>
      <c r="Y47931" s="250"/>
    </row>
    <row r="47977" spans="19:25" x14ac:dyDescent="0.2">
      <c r="S47977" s="250"/>
      <c r="T47977" s="250"/>
      <c r="U47977" s="250"/>
      <c r="V47977" s="250"/>
      <c r="W47977" s="250"/>
      <c r="X47977" s="250"/>
      <c r="Y47977" s="250"/>
    </row>
    <row r="48023" spans="19:25" x14ac:dyDescent="0.2">
      <c r="S48023" s="250"/>
      <c r="T48023" s="250"/>
      <c r="U48023" s="250"/>
      <c r="V48023" s="250"/>
      <c r="W48023" s="250"/>
      <c r="X48023" s="250"/>
      <c r="Y48023" s="250"/>
    </row>
    <row r="48069" spans="19:25" x14ac:dyDescent="0.2">
      <c r="S48069" s="250"/>
      <c r="T48069" s="250"/>
      <c r="U48069" s="250"/>
      <c r="V48069" s="250"/>
      <c r="W48069" s="250"/>
      <c r="X48069" s="250"/>
      <c r="Y48069" s="250"/>
    </row>
    <row r="48115" spans="19:25" x14ac:dyDescent="0.2">
      <c r="S48115" s="250"/>
      <c r="T48115" s="250"/>
      <c r="U48115" s="250"/>
      <c r="V48115" s="250"/>
      <c r="W48115" s="250"/>
      <c r="X48115" s="250"/>
      <c r="Y48115" s="250"/>
    </row>
    <row r="48161" spans="19:25" x14ac:dyDescent="0.2">
      <c r="S48161" s="250"/>
      <c r="T48161" s="250"/>
      <c r="U48161" s="250"/>
      <c r="V48161" s="250"/>
      <c r="W48161" s="250"/>
      <c r="X48161" s="250"/>
      <c r="Y48161" s="250"/>
    </row>
    <row r="48207" spans="19:25" x14ac:dyDescent="0.2">
      <c r="S48207" s="250"/>
      <c r="T48207" s="250"/>
      <c r="U48207" s="250"/>
      <c r="V48207" s="250"/>
      <c r="W48207" s="250"/>
      <c r="X48207" s="250"/>
      <c r="Y48207" s="250"/>
    </row>
    <row r="48253" spans="19:25" x14ac:dyDescent="0.2">
      <c r="S48253" s="250"/>
      <c r="T48253" s="250"/>
      <c r="U48253" s="250"/>
      <c r="V48253" s="250"/>
      <c r="W48253" s="250"/>
      <c r="X48253" s="250"/>
      <c r="Y48253" s="250"/>
    </row>
    <row r="48299" spans="19:25" x14ac:dyDescent="0.2">
      <c r="S48299" s="250"/>
      <c r="T48299" s="250"/>
      <c r="U48299" s="250"/>
      <c r="V48299" s="250"/>
      <c r="W48299" s="250"/>
      <c r="X48299" s="250"/>
      <c r="Y48299" s="250"/>
    </row>
    <row r="48345" spans="19:25" x14ac:dyDescent="0.2">
      <c r="S48345" s="250"/>
      <c r="T48345" s="250"/>
      <c r="U48345" s="250"/>
      <c r="V48345" s="250"/>
      <c r="W48345" s="250"/>
      <c r="X48345" s="250"/>
      <c r="Y48345" s="250"/>
    </row>
    <row r="48391" spans="19:25" x14ac:dyDescent="0.2">
      <c r="S48391" s="250"/>
      <c r="T48391" s="250"/>
      <c r="U48391" s="250"/>
      <c r="V48391" s="250"/>
      <c r="W48391" s="250"/>
      <c r="X48391" s="250"/>
      <c r="Y48391" s="250"/>
    </row>
    <row r="48437" spans="19:25" x14ac:dyDescent="0.2">
      <c r="S48437" s="250"/>
      <c r="T48437" s="250"/>
      <c r="U48437" s="250"/>
      <c r="V48437" s="250"/>
      <c r="W48437" s="250"/>
      <c r="X48437" s="250"/>
      <c r="Y48437" s="250"/>
    </row>
    <row r="48483" spans="19:25" x14ac:dyDescent="0.2">
      <c r="S48483" s="250"/>
      <c r="T48483" s="250"/>
      <c r="U48483" s="250"/>
      <c r="V48483" s="250"/>
      <c r="W48483" s="250"/>
      <c r="X48483" s="250"/>
      <c r="Y48483" s="250"/>
    </row>
    <row r="48529" spans="19:25" x14ac:dyDescent="0.2">
      <c r="S48529" s="250"/>
      <c r="T48529" s="250"/>
      <c r="U48529" s="250"/>
      <c r="V48529" s="250"/>
      <c r="W48529" s="250"/>
      <c r="X48529" s="250"/>
      <c r="Y48529" s="250"/>
    </row>
    <row r="48575" spans="19:25" x14ac:dyDescent="0.2">
      <c r="S48575" s="250"/>
      <c r="T48575" s="250"/>
      <c r="U48575" s="250"/>
      <c r="V48575" s="250"/>
      <c r="W48575" s="250"/>
      <c r="X48575" s="250"/>
      <c r="Y48575" s="250"/>
    </row>
    <row r="48621" spans="19:25" x14ac:dyDescent="0.2">
      <c r="S48621" s="250"/>
      <c r="T48621" s="250"/>
      <c r="U48621" s="250"/>
      <c r="V48621" s="250"/>
      <c r="W48621" s="250"/>
      <c r="X48621" s="250"/>
      <c r="Y48621" s="250"/>
    </row>
    <row r="48667" spans="19:25" x14ac:dyDescent="0.2">
      <c r="S48667" s="250"/>
      <c r="T48667" s="250"/>
      <c r="U48667" s="250"/>
      <c r="V48667" s="250"/>
      <c r="W48667" s="250"/>
      <c r="X48667" s="250"/>
      <c r="Y48667" s="250"/>
    </row>
    <row r="48713" spans="19:25" x14ac:dyDescent="0.2">
      <c r="S48713" s="250"/>
      <c r="T48713" s="250"/>
      <c r="U48713" s="250"/>
      <c r="V48713" s="250"/>
      <c r="W48713" s="250"/>
      <c r="X48713" s="250"/>
      <c r="Y48713" s="250"/>
    </row>
    <row r="48759" spans="19:25" x14ac:dyDescent="0.2">
      <c r="S48759" s="250"/>
      <c r="T48759" s="250"/>
      <c r="U48759" s="250"/>
      <c r="V48759" s="250"/>
      <c r="W48759" s="250"/>
      <c r="X48759" s="250"/>
      <c r="Y48759" s="250"/>
    </row>
    <row r="48805" spans="19:25" x14ac:dyDescent="0.2">
      <c r="S48805" s="250"/>
      <c r="T48805" s="250"/>
      <c r="U48805" s="250"/>
      <c r="V48805" s="250"/>
      <c r="W48805" s="250"/>
      <c r="X48805" s="250"/>
      <c r="Y48805" s="250"/>
    </row>
    <row r="48851" spans="19:25" x14ac:dyDescent="0.2">
      <c r="S48851" s="250"/>
      <c r="T48851" s="250"/>
      <c r="U48851" s="250"/>
      <c r="V48851" s="250"/>
      <c r="W48851" s="250"/>
      <c r="X48851" s="250"/>
      <c r="Y48851" s="250"/>
    </row>
    <row r="48897" spans="19:25" x14ac:dyDescent="0.2">
      <c r="S48897" s="250"/>
      <c r="T48897" s="250"/>
      <c r="U48897" s="250"/>
      <c r="V48897" s="250"/>
      <c r="W48897" s="250"/>
      <c r="X48897" s="250"/>
      <c r="Y48897" s="250"/>
    </row>
    <row r="48943" spans="19:25" x14ac:dyDescent="0.2">
      <c r="S48943" s="250"/>
      <c r="T48943" s="250"/>
      <c r="U48943" s="250"/>
      <c r="V48943" s="250"/>
      <c r="W48943" s="250"/>
      <c r="X48943" s="250"/>
      <c r="Y48943" s="250"/>
    </row>
    <row r="48989" spans="19:25" x14ac:dyDescent="0.2">
      <c r="S48989" s="250"/>
      <c r="T48989" s="250"/>
      <c r="U48989" s="250"/>
      <c r="V48989" s="250"/>
      <c r="W48989" s="250"/>
      <c r="X48989" s="250"/>
      <c r="Y48989" s="250"/>
    </row>
    <row r="49035" spans="19:25" x14ac:dyDescent="0.2">
      <c r="S49035" s="250"/>
      <c r="T49035" s="250"/>
      <c r="U49035" s="250"/>
      <c r="V49035" s="250"/>
      <c r="W49035" s="250"/>
      <c r="X49035" s="250"/>
      <c r="Y49035" s="250"/>
    </row>
    <row r="49081" spans="19:25" x14ac:dyDescent="0.2">
      <c r="S49081" s="250"/>
      <c r="T49081" s="250"/>
      <c r="U49081" s="250"/>
      <c r="V49081" s="250"/>
      <c r="W49081" s="250"/>
      <c r="X49081" s="250"/>
      <c r="Y49081" s="250"/>
    </row>
    <row r="49127" spans="19:25" x14ac:dyDescent="0.2">
      <c r="S49127" s="250"/>
      <c r="T49127" s="250"/>
      <c r="U49127" s="250"/>
      <c r="V49127" s="250"/>
      <c r="W49127" s="250"/>
      <c r="X49127" s="250"/>
      <c r="Y49127" s="250"/>
    </row>
    <row r="49173" spans="19:25" x14ac:dyDescent="0.2">
      <c r="S49173" s="250"/>
      <c r="T49173" s="250"/>
      <c r="U49173" s="250"/>
      <c r="V49173" s="250"/>
      <c r="W49173" s="250"/>
      <c r="X49173" s="250"/>
      <c r="Y49173" s="250"/>
    </row>
    <row r="49219" spans="19:25" x14ac:dyDescent="0.2">
      <c r="S49219" s="250"/>
      <c r="T49219" s="250"/>
      <c r="U49219" s="250"/>
      <c r="V49219" s="250"/>
      <c r="W49219" s="250"/>
      <c r="X49219" s="250"/>
      <c r="Y49219" s="250"/>
    </row>
    <row r="49265" spans="19:25" x14ac:dyDescent="0.2">
      <c r="S49265" s="250"/>
      <c r="T49265" s="250"/>
      <c r="U49265" s="250"/>
      <c r="V49265" s="250"/>
      <c r="W49265" s="250"/>
      <c r="X49265" s="250"/>
      <c r="Y49265" s="250"/>
    </row>
    <row r="49311" spans="19:25" x14ac:dyDescent="0.2">
      <c r="S49311" s="250"/>
      <c r="T49311" s="250"/>
      <c r="U49311" s="250"/>
      <c r="V49311" s="250"/>
      <c r="W49311" s="250"/>
      <c r="X49311" s="250"/>
      <c r="Y49311" s="250"/>
    </row>
    <row r="49357" spans="19:25" x14ac:dyDescent="0.2">
      <c r="S49357" s="250"/>
      <c r="T49357" s="250"/>
      <c r="U49357" s="250"/>
      <c r="V49357" s="250"/>
      <c r="W49357" s="250"/>
      <c r="X49357" s="250"/>
      <c r="Y49357" s="250"/>
    </row>
    <row r="49403" spans="19:25" x14ac:dyDescent="0.2">
      <c r="S49403" s="250"/>
      <c r="T49403" s="250"/>
      <c r="U49403" s="250"/>
      <c r="V49403" s="250"/>
      <c r="W49403" s="250"/>
      <c r="X49403" s="250"/>
      <c r="Y49403" s="250"/>
    </row>
    <row r="49449" spans="19:25" x14ac:dyDescent="0.2">
      <c r="S49449" s="250"/>
      <c r="T49449" s="250"/>
      <c r="U49449" s="250"/>
      <c r="V49449" s="250"/>
      <c r="W49449" s="250"/>
      <c r="X49449" s="250"/>
      <c r="Y49449" s="250"/>
    </row>
    <row r="49495" spans="19:25" x14ac:dyDescent="0.2">
      <c r="S49495" s="250"/>
      <c r="T49495" s="250"/>
      <c r="U49495" s="250"/>
      <c r="V49495" s="250"/>
      <c r="W49495" s="250"/>
      <c r="X49495" s="250"/>
      <c r="Y49495" s="250"/>
    </row>
    <row r="49541" spans="19:25" x14ac:dyDescent="0.2">
      <c r="S49541" s="250"/>
      <c r="T49541" s="250"/>
      <c r="U49541" s="250"/>
      <c r="V49541" s="250"/>
      <c r="W49541" s="250"/>
      <c r="X49541" s="250"/>
      <c r="Y49541" s="250"/>
    </row>
    <row r="49587" spans="19:25" x14ac:dyDescent="0.2">
      <c r="S49587" s="250"/>
      <c r="T49587" s="250"/>
      <c r="U49587" s="250"/>
      <c r="V49587" s="250"/>
      <c r="W49587" s="250"/>
      <c r="X49587" s="250"/>
      <c r="Y49587" s="250"/>
    </row>
    <row r="49633" spans="19:25" x14ac:dyDescent="0.2">
      <c r="S49633" s="250"/>
      <c r="T49633" s="250"/>
      <c r="U49633" s="250"/>
      <c r="V49633" s="250"/>
      <c r="W49633" s="250"/>
      <c r="X49633" s="250"/>
      <c r="Y49633" s="250"/>
    </row>
    <row r="49679" spans="19:25" x14ac:dyDescent="0.2">
      <c r="S49679" s="250"/>
      <c r="T49679" s="250"/>
      <c r="U49679" s="250"/>
      <c r="V49679" s="250"/>
      <c r="W49679" s="250"/>
      <c r="X49679" s="250"/>
      <c r="Y49679" s="250"/>
    </row>
    <row r="49725" spans="19:25" x14ac:dyDescent="0.2">
      <c r="S49725" s="250"/>
      <c r="T49725" s="250"/>
      <c r="U49725" s="250"/>
      <c r="V49725" s="250"/>
      <c r="W49725" s="250"/>
      <c r="X49725" s="250"/>
      <c r="Y49725" s="250"/>
    </row>
    <row r="49771" spans="19:25" x14ac:dyDescent="0.2">
      <c r="S49771" s="250"/>
      <c r="T49771" s="250"/>
      <c r="U49771" s="250"/>
      <c r="V49771" s="250"/>
      <c r="W49771" s="250"/>
      <c r="X49771" s="250"/>
      <c r="Y49771" s="250"/>
    </row>
    <row r="49817" spans="19:25" x14ac:dyDescent="0.2">
      <c r="S49817" s="250"/>
      <c r="T49817" s="250"/>
      <c r="U49817" s="250"/>
      <c r="V49817" s="250"/>
      <c r="W49817" s="250"/>
      <c r="X49817" s="250"/>
      <c r="Y49817" s="250"/>
    </row>
    <row r="49863" spans="19:25" x14ac:dyDescent="0.2">
      <c r="S49863" s="250"/>
      <c r="T49863" s="250"/>
      <c r="U49863" s="250"/>
      <c r="V49863" s="250"/>
      <c r="W49863" s="250"/>
      <c r="X49863" s="250"/>
      <c r="Y49863" s="250"/>
    </row>
    <row r="49909" spans="19:25" x14ac:dyDescent="0.2">
      <c r="S49909" s="250"/>
      <c r="T49909" s="250"/>
      <c r="U49909" s="250"/>
      <c r="V49909" s="250"/>
      <c r="W49909" s="250"/>
      <c r="X49909" s="250"/>
      <c r="Y49909" s="250"/>
    </row>
    <row r="49955" spans="19:25" x14ac:dyDescent="0.2">
      <c r="S49955" s="250"/>
      <c r="T49955" s="250"/>
      <c r="U49955" s="250"/>
      <c r="V49955" s="250"/>
      <c r="W49955" s="250"/>
      <c r="X49955" s="250"/>
      <c r="Y49955" s="250"/>
    </row>
    <row r="50001" spans="19:25" x14ac:dyDescent="0.2">
      <c r="S50001" s="250"/>
      <c r="T50001" s="250"/>
      <c r="U50001" s="250"/>
      <c r="V50001" s="250"/>
      <c r="W50001" s="250"/>
      <c r="X50001" s="250"/>
      <c r="Y50001" s="250"/>
    </row>
    <row r="50047" spans="19:25" x14ac:dyDescent="0.2">
      <c r="S50047" s="250"/>
      <c r="T50047" s="250"/>
      <c r="U50047" s="250"/>
      <c r="V50047" s="250"/>
      <c r="W50047" s="250"/>
      <c r="X50047" s="250"/>
      <c r="Y50047" s="250"/>
    </row>
    <row r="50093" spans="19:25" x14ac:dyDescent="0.2">
      <c r="S50093" s="250"/>
      <c r="T50093" s="250"/>
      <c r="U50093" s="250"/>
      <c r="V50093" s="250"/>
      <c r="W50093" s="250"/>
      <c r="X50093" s="250"/>
      <c r="Y50093" s="250"/>
    </row>
    <row r="50139" spans="19:25" x14ac:dyDescent="0.2">
      <c r="S50139" s="250"/>
      <c r="T50139" s="250"/>
      <c r="U50139" s="250"/>
      <c r="V50139" s="250"/>
      <c r="W50139" s="250"/>
      <c r="X50139" s="250"/>
      <c r="Y50139" s="250"/>
    </row>
    <row r="50185" spans="19:25" x14ac:dyDescent="0.2">
      <c r="S50185" s="250"/>
      <c r="T50185" s="250"/>
      <c r="U50185" s="250"/>
      <c r="V50185" s="250"/>
      <c r="W50185" s="250"/>
      <c r="X50185" s="250"/>
      <c r="Y50185" s="250"/>
    </row>
    <row r="50231" spans="19:25" x14ac:dyDescent="0.2">
      <c r="S50231" s="250"/>
      <c r="T50231" s="250"/>
      <c r="U50231" s="250"/>
      <c r="V50231" s="250"/>
      <c r="W50231" s="250"/>
      <c r="X50231" s="250"/>
      <c r="Y50231" s="250"/>
    </row>
    <row r="50277" spans="19:25" x14ac:dyDescent="0.2">
      <c r="S50277" s="250"/>
      <c r="T50277" s="250"/>
      <c r="U50277" s="250"/>
      <c r="V50277" s="250"/>
      <c r="W50277" s="250"/>
      <c r="X50277" s="250"/>
      <c r="Y50277" s="250"/>
    </row>
    <row r="50323" spans="19:25" x14ac:dyDescent="0.2">
      <c r="S50323" s="250"/>
      <c r="T50323" s="250"/>
      <c r="U50323" s="250"/>
      <c r="V50323" s="250"/>
      <c r="W50323" s="250"/>
      <c r="X50323" s="250"/>
      <c r="Y50323" s="250"/>
    </row>
    <row r="50369" spans="19:25" x14ac:dyDescent="0.2">
      <c r="S50369" s="250"/>
      <c r="T50369" s="250"/>
      <c r="U50369" s="250"/>
      <c r="V50369" s="250"/>
      <c r="W50369" s="250"/>
      <c r="X50369" s="250"/>
      <c r="Y50369" s="250"/>
    </row>
    <row r="50415" spans="19:25" x14ac:dyDescent="0.2">
      <c r="S50415" s="250"/>
      <c r="T50415" s="250"/>
      <c r="U50415" s="250"/>
      <c r="V50415" s="250"/>
      <c r="W50415" s="250"/>
      <c r="X50415" s="250"/>
      <c r="Y50415" s="250"/>
    </row>
    <row r="50461" spans="19:25" x14ac:dyDescent="0.2">
      <c r="S50461" s="250"/>
      <c r="T50461" s="250"/>
      <c r="U50461" s="250"/>
      <c r="V50461" s="250"/>
      <c r="W50461" s="250"/>
      <c r="X50461" s="250"/>
      <c r="Y50461" s="250"/>
    </row>
    <row r="50507" spans="19:25" x14ac:dyDescent="0.2">
      <c r="S50507" s="250"/>
      <c r="T50507" s="250"/>
      <c r="U50507" s="250"/>
      <c r="V50507" s="250"/>
      <c r="W50507" s="250"/>
      <c r="X50507" s="250"/>
      <c r="Y50507" s="250"/>
    </row>
    <row r="50553" spans="19:25" x14ac:dyDescent="0.2">
      <c r="S50553" s="250"/>
      <c r="T50553" s="250"/>
      <c r="U50553" s="250"/>
      <c r="V50553" s="250"/>
      <c r="W50553" s="250"/>
      <c r="X50553" s="250"/>
      <c r="Y50553" s="250"/>
    </row>
    <row r="50599" spans="19:25" x14ac:dyDescent="0.2">
      <c r="S50599" s="250"/>
      <c r="T50599" s="250"/>
      <c r="U50599" s="250"/>
      <c r="V50599" s="250"/>
      <c r="W50599" s="250"/>
      <c r="X50599" s="250"/>
      <c r="Y50599" s="250"/>
    </row>
    <row r="50645" spans="19:25" x14ac:dyDescent="0.2">
      <c r="S50645" s="250"/>
      <c r="T50645" s="250"/>
      <c r="U50645" s="250"/>
      <c r="V50645" s="250"/>
      <c r="W50645" s="250"/>
      <c r="X50645" s="250"/>
      <c r="Y50645" s="250"/>
    </row>
    <row r="50691" spans="19:25" x14ac:dyDescent="0.2">
      <c r="S50691" s="250"/>
      <c r="T50691" s="250"/>
      <c r="U50691" s="250"/>
      <c r="V50691" s="250"/>
      <c r="W50691" s="250"/>
      <c r="X50691" s="250"/>
      <c r="Y50691" s="250"/>
    </row>
    <row r="50737" spans="19:25" x14ac:dyDescent="0.2">
      <c r="S50737" s="250"/>
      <c r="T50737" s="250"/>
      <c r="U50737" s="250"/>
      <c r="V50737" s="250"/>
      <c r="W50737" s="250"/>
      <c r="X50737" s="250"/>
      <c r="Y50737" s="250"/>
    </row>
    <row r="50783" spans="19:25" x14ac:dyDescent="0.2">
      <c r="S50783" s="250"/>
      <c r="T50783" s="250"/>
      <c r="U50783" s="250"/>
      <c r="V50783" s="250"/>
      <c r="W50783" s="250"/>
      <c r="X50783" s="250"/>
      <c r="Y50783" s="250"/>
    </row>
    <row r="50829" spans="19:25" x14ac:dyDescent="0.2">
      <c r="S50829" s="250"/>
      <c r="T50829" s="250"/>
      <c r="U50829" s="250"/>
      <c r="V50829" s="250"/>
      <c r="W50829" s="250"/>
      <c r="X50829" s="250"/>
      <c r="Y50829" s="250"/>
    </row>
    <row r="50875" spans="19:25" x14ac:dyDescent="0.2">
      <c r="S50875" s="250"/>
      <c r="T50875" s="250"/>
      <c r="U50875" s="250"/>
      <c r="V50875" s="250"/>
      <c r="W50875" s="250"/>
      <c r="X50875" s="250"/>
      <c r="Y50875" s="250"/>
    </row>
    <row r="50921" spans="19:25" x14ac:dyDescent="0.2">
      <c r="S50921" s="250"/>
      <c r="T50921" s="250"/>
      <c r="U50921" s="250"/>
      <c r="V50921" s="250"/>
      <c r="W50921" s="250"/>
      <c r="X50921" s="250"/>
      <c r="Y50921" s="250"/>
    </row>
    <row r="50967" spans="19:25" x14ac:dyDescent="0.2">
      <c r="S50967" s="250"/>
      <c r="T50967" s="250"/>
      <c r="U50967" s="250"/>
      <c r="V50967" s="250"/>
      <c r="W50967" s="250"/>
      <c r="X50967" s="250"/>
      <c r="Y50967" s="250"/>
    </row>
    <row r="51013" spans="19:25" x14ac:dyDescent="0.2">
      <c r="S51013" s="250"/>
      <c r="T51013" s="250"/>
      <c r="U51013" s="250"/>
      <c r="V51013" s="250"/>
      <c r="W51013" s="250"/>
      <c r="X51013" s="250"/>
      <c r="Y51013" s="250"/>
    </row>
    <row r="51059" spans="19:25" x14ac:dyDescent="0.2">
      <c r="S51059" s="250"/>
      <c r="T51059" s="250"/>
      <c r="U51059" s="250"/>
      <c r="V51059" s="250"/>
      <c r="W51059" s="250"/>
      <c r="X51059" s="250"/>
      <c r="Y51059" s="250"/>
    </row>
    <row r="51105" spans="19:25" x14ac:dyDescent="0.2">
      <c r="S51105" s="250"/>
      <c r="T51105" s="250"/>
      <c r="U51105" s="250"/>
      <c r="V51105" s="250"/>
      <c r="W51105" s="250"/>
      <c r="X51105" s="250"/>
      <c r="Y51105" s="250"/>
    </row>
    <row r="51151" spans="19:25" x14ac:dyDescent="0.2">
      <c r="S51151" s="250"/>
      <c r="T51151" s="250"/>
      <c r="U51151" s="250"/>
      <c r="V51151" s="250"/>
      <c r="W51151" s="250"/>
      <c r="X51151" s="250"/>
      <c r="Y51151" s="250"/>
    </row>
    <row r="51197" spans="19:25" x14ac:dyDescent="0.2">
      <c r="S51197" s="250"/>
      <c r="T51197" s="250"/>
      <c r="U51197" s="250"/>
      <c r="V51197" s="250"/>
      <c r="W51197" s="250"/>
      <c r="X51197" s="250"/>
      <c r="Y51197" s="250"/>
    </row>
    <row r="51243" spans="19:25" x14ac:dyDescent="0.2">
      <c r="S51243" s="250"/>
      <c r="T51243" s="250"/>
      <c r="U51243" s="250"/>
      <c r="V51243" s="250"/>
      <c r="W51243" s="250"/>
      <c r="X51243" s="250"/>
      <c r="Y51243" s="250"/>
    </row>
    <row r="51289" spans="19:25" x14ac:dyDescent="0.2">
      <c r="S51289" s="250"/>
      <c r="T51289" s="250"/>
      <c r="U51289" s="250"/>
      <c r="V51289" s="250"/>
      <c r="W51289" s="250"/>
      <c r="X51289" s="250"/>
      <c r="Y51289" s="250"/>
    </row>
    <row r="51335" spans="19:25" x14ac:dyDescent="0.2">
      <c r="S51335" s="250"/>
      <c r="T51335" s="250"/>
      <c r="U51335" s="250"/>
      <c r="V51335" s="250"/>
      <c r="W51335" s="250"/>
      <c r="X51335" s="250"/>
      <c r="Y51335" s="250"/>
    </row>
    <row r="51381" spans="19:25" x14ac:dyDescent="0.2">
      <c r="S51381" s="250"/>
      <c r="T51381" s="250"/>
      <c r="U51381" s="250"/>
      <c r="V51381" s="250"/>
      <c r="W51381" s="250"/>
      <c r="X51381" s="250"/>
      <c r="Y51381" s="250"/>
    </row>
    <row r="51427" spans="19:25" x14ac:dyDescent="0.2">
      <c r="S51427" s="250"/>
      <c r="T51427" s="250"/>
      <c r="U51427" s="250"/>
      <c r="V51427" s="250"/>
      <c r="W51427" s="250"/>
      <c r="X51427" s="250"/>
      <c r="Y51427" s="250"/>
    </row>
    <row r="51473" spans="19:25" x14ac:dyDescent="0.2">
      <c r="S51473" s="250"/>
      <c r="T51473" s="250"/>
      <c r="U51473" s="250"/>
      <c r="V51473" s="250"/>
      <c r="W51473" s="250"/>
      <c r="X51473" s="250"/>
      <c r="Y51473" s="250"/>
    </row>
    <row r="51519" spans="19:25" x14ac:dyDescent="0.2">
      <c r="S51519" s="250"/>
      <c r="T51519" s="250"/>
      <c r="U51519" s="250"/>
      <c r="V51519" s="250"/>
      <c r="W51519" s="250"/>
      <c r="X51519" s="250"/>
      <c r="Y51519" s="250"/>
    </row>
    <row r="51565" spans="19:25" x14ac:dyDescent="0.2">
      <c r="S51565" s="250"/>
      <c r="T51565" s="250"/>
      <c r="U51565" s="250"/>
      <c r="V51565" s="250"/>
      <c r="W51565" s="250"/>
      <c r="X51565" s="250"/>
      <c r="Y51565" s="250"/>
    </row>
    <row r="51611" spans="19:25" x14ac:dyDescent="0.2">
      <c r="S51611" s="250"/>
      <c r="T51611" s="250"/>
      <c r="U51611" s="250"/>
      <c r="V51611" s="250"/>
      <c r="W51611" s="250"/>
      <c r="X51611" s="250"/>
      <c r="Y51611" s="250"/>
    </row>
    <row r="51657" spans="19:25" x14ac:dyDescent="0.2">
      <c r="S51657" s="250"/>
      <c r="T51657" s="250"/>
      <c r="U51657" s="250"/>
      <c r="V51657" s="250"/>
      <c r="W51657" s="250"/>
      <c r="X51657" s="250"/>
      <c r="Y51657" s="250"/>
    </row>
    <row r="51703" spans="19:25" x14ac:dyDescent="0.2">
      <c r="S51703" s="250"/>
      <c r="T51703" s="250"/>
      <c r="U51703" s="250"/>
      <c r="V51703" s="250"/>
      <c r="W51703" s="250"/>
      <c r="X51703" s="250"/>
      <c r="Y51703" s="250"/>
    </row>
    <row r="51749" spans="19:25" x14ac:dyDescent="0.2">
      <c r="S51749" s="250"/>
      <c r="T51749" s="250"/>
      <c r="U51749" s="250"/>
      <c r="V51749" s="250"/>
      <c r="W51749" s="250"/>
      <c r="X51749" s="250"/>
      <c r="Y51749" s="250"/>
    </row>
    <row r="51795" spans="19:25" x14ac:dyDescent="0.2">
      <c r="S51795" s="250"/>
      <c r="T51795" s="250"/>
      <c r="U51795" s="250"/>
      <c r="V51795" s="250"/>
      <c r="W51795" s="250"/>
      <c r="X51795" s="250"/>
      <c r="Y51795" s="250"/>
    </row>
    <row r="51841" spans="19:25" x14ac:dyDescent="0.2">
      <c r="S51841" s="250"/>
      <c r="T51841" s="250"/>
      <c r="U51841" s="250"/>
      <c r="V51841" s="250"/>
      <c r="W51841" s="250"/>
      <c r="X51841" s="250"/>
      <c r="Y51841" s="250"/>
    </row>
    <row r="51887" spans="19:25" x14ac:dyDescent="0.2">
      <c r="S51887" s="250"/>
      <c r="T51887" s="250"/>
      <c r="U51887" s="250"/>
      <c r="V51887" s="250"/>
      <c r="W51887" s="250"/>
      <c r="X51887" s="250"/>
      <c r="Y51887" s="250"/>
    </row>
    <row r="51933" spans="19:25" x14ac:dyDescent="0.2">
      <c r="S51933" s="250"/>
      <c r="T51933" s="250"/>
      <c r="U51933" s="250"/>
      <c r="V51933" s="250"/>
      <c r="W51933" s="250"/>
      <c r="X51933" s="250"/>
      <c r="Y51933" s="250"/>
    </row>
    <row r="51979" spans="19:25" x14ac:dyDescent="0.2">
      <c r="S51979" s="250"/>
      <c r="T51979" s="250"/>
      <c r="U51979" s="250"/>
      <c r="V51979" s="250"/>
      <c r="W51979" s="250"/>
      <c r="X51979" s="250"/>
      <c r="Y51979" s="250"/>
    </row>
    <row r="52025" spans="19:25" x14ac:dyDescent="0.2">
      <c r="S52025" s="250"/>
      <c r="T52025" s="250"/>
      <c r="U52025" s="250"/>
      <c r="V52025" s="250"/>
      <c r="W52025" s="250"/>
      <c r="X52025" s="250"/>
      <c r="Y52025" s="250"/>
    </row>
    <row r="52071" spans="19:25" x14ac:dyDescent="0.2">
      <c r="S52071" s="250"/>
      <c r="T52071" s="250"/>
      <c r="U52071" s="250"/>
      <c r="V52071" s="250"/>
      <c r="W52071" s="250"/>
      <c r="X52071" s="250"/>
      <c r="Y52071" s="250"/>
    </row>
    <row r="52117" spans="19:25" x14ac:dyDescent="0.2">
      <c r="S52117" s="250"/>
      <c r="T52117" s="250"/>
      <c r="U52117" s="250"/>
      <c r="V52117" s="250"/>
      <c r="W52117" s="250"/>
      <c r="X52117" s="250"/>
      <c r="Y52117" s="250"/>
    </row>
    <row r="52163" spans="19:25" x14ac:dyDescent="0.2">
      <c r="S52163" s="250"/>
      <c r="T52163" s="250"/>
      <c r="U52163" s="250"/>
      <c r="V52163" s="250"/>
      <c r="W52163" s="250"/>
      <c r="X52163" s="250"/>
      <c r="Y52163" s="250"/>
    </row>
    <row r="52209" spans="19:25" x14ac:dyDescent="0.2">
      <c r="S52209" s="250"/>
      <c r="T52209" s="250"/>
      <c r="U52209" s="250"/>
      <c r="V52209" s="250"/>
      <c r="W52209" s="250"/>
      <c r="X52209" s="250"/>
      <c r="Y52209" s="250"/>
    </row>
    <row r="52255" spans="19:25" x14ac:dyDescent="0.2">
      <c r="S52255" s="250"/>
      <c r="T52255" s="250"/>
      <c r="U52255" s="250"/>
      <c r="V52255" s="250"/>
      <c r="W52255" s="250"/>
      <c r="X52255" s="250"/>
      <c r="Y52255" s="250"/>
    </row>
    <row r="52301" spans="19:25" x14ac:dyDescent="0.2">
      <c r="S52301" s="250"/>
      <c r="T52301" s="250"/>
      <c r="U52301" s="250"/>
      <c r="V52301" s="250"/>
      <c r="W52301" s="250"/>
      <c r="X52301" s="250"/>
      <c r="Y52301" s="250"/>
    </row>
    <row r="52347" spans="19:25" x14ac:dyDescent="0.2">
      <c r="S52347" s="250"/>
      <c r="T52347" s="250"/>
      <c r="U52347" s="250"/>
      <c r="V52347" s="250"/>
      <c r="W52347" s="250"/>
      <c r="X52347" s="250"/>
      <c r="Y52347" s="250"/>
    </row>
    <row r="52393" spans="19:25" x14ac:dyDescent="0.2">
      <c r="S52393" s="250"/>
      <c r="T52393" s="250"/>
      <c r="U52393" s="250"/>
      <c r="V52393" s="250"/>
      <c r="W52393" s="250"/>
      <c r="X52393" s="250"/>
      <c r="Y52393" s="250"/>
    </row>
    <row r="52439" spans="19:25" x14ac:dyDescent="0.2">
      <c r="S52439" s="250"/>
      <c r="T52439" s="250"/>
      <c r="U52439" s="250"/>
      <c r="V52439" s="250"/>
      <c r="W52439" s="250"/>
      <c r="X52439" s="250"/>
      <c r="Y52439" s="250"/>
    </row>
    <row r="52485" spans="19:25" x14ac:dyDescent="0.2">
      <c r="S52485" s="250"/>
      <c r="T52485" s="250"/>
      <c r="U52485" s="250"/>
      <c r="V52485" s="250"/>
      <c r="W52485" s="250"/>
      <c r="X52485" s="250"/>
      <c r="Y52485" s="250"/>
    </row>
    <row r="52531" spans="19:25" x14ac:dyDescent="0.2">
      <c r="S52531" s="250"/>
      <c r="T52531" s="250"/>
      <c r="U52531" s="250"/>
      <c r="V52531" s="250"/>
      <c r="W52531" s="250"/>
      <c r="X52531" s="250"/>
      <c r="Y52531" s="250"/>
    </row>
    <row r="52577" spans="19:25" x14ac:dyDescent="0.2">
      <c r="S52577" s="250"/>
      <c r="T52577" s="250"/>
      <c r="U52577" s="250"/>
      <c r="V52577" s="250"/>
      <c r="W52577" s="250"/>
      <c r="X52577" s="250"/>
      <c r="Y52577" s="250"/>
    </row>
    <row r="52623" spans="19:25" x14ac:dyDescent="0.2">
      <c r="S52623" s="250"/>
      <c r="T52623" s="250"/>
      <c r="U52623" s="250"/>
      <c r="V52623" s="250"/>
      <c r="W52623" s="250"/>
      <c r="X52623" s="250"/>
      <c r="Y52623" s="250"/>
    </row>
    <row r="52669" spans="19:25" x14ac:dyDescent="0.2">
      <c r="S52669" s="250"/>
      <c r="T52669" s="250"/>
      <c r="U52669" s="250"/>
      <c r="V52669" s="250"/>
      <c r="W52669" s="250"/>
      <c r="X52669" s="250"/>
      <c r="Y52669" s="250"/>
    </row>
    <row r="52715" spans="19:25" x14ac:dyDescent="0.2">
      <c r="S52715" s="250"/>
      <c r="T52715" s="250"/>
      <c r="U52715" s="250"/>
      <c r="V52715" s="250"/>
      <c r="W52715" s="250"/>
      <c r="X52715" s="250"/>
      <c r="Y52715" s="250"/>
    </row>
    <row r="52761" spans="19:25" x14ac:dyDescent="0.2">
      <c r="S52761" s="250"/>
      <c r="T52761" s="250"/>
      <c r="U52761" s="250"/>
      <c r="V52761" s="250"/>
      <c r="W52761" s="250"/>
      <c r="X52761" s="250"/>
      <c r="Y52761" s="250"/>
    </row>
    <row r="52807" spans="19:25" x14ac:dyDescent="0.2">
      <c r="S52807" s="250"/>
      <c r="T52807" s="250"/>
      <c r="U52807" s="250"/>
      <c r="V52807" s="250"/>
      <c r="W52807" s="250"/>
      <c r="X52807" s="250"/>
      <c r="Y52807" s="250"/>
    </row>
    <row r="52853" spans="19:25" x14ac:dyDescent="0.2">
      <c r="S52853" s="250"/>
      <c r="T52853" s="250"/>
      <c r="U52853" s="250"/>
      <c r="V52853" s="250"/>
      <c r="W52853" s="250"/>
      <c r="X52853" s="250"/>
      <c r="Y52853" s="250"/>
    </row>
    <row r="52899" spans="19:25" x14ac:dyDescent="0.2">
      <c r="S52899" s="250"/>
      <c r="T52899" s="250"/>
      <c r="U52899" s="250"/>
      <c r="V52899" s="250"/>
      <c r="W52899" s="250"/>
      <c r="X52899" s="250"/>
      <c r="Y52899" s="250"/>
    </row>
    <row r="52945" spans="19:25" x14ac:dyDescent="0.2">
      <c r="S52945" s="250"/>
      <c r="T52945" s="250"/>
      <c r="U52945" s="250"/>
      <c r="V52945" s="250"/>
      <c r="W52945" s="250"/>
      <c r="X52945" s="250"/>
      <c r="Y52945" s="250"/>
    </row>
    <row r="52991" spans="19:25" x14ac:dyDescent="0.2">
      <c r="S52991" s="250"/>
      <c r="T52991" s="250"/>
      <c r="U52991" s="250"/>
      <c r="V52991" s="250"/>
      <c r="W52991" s="250"/>
      <c r="X52991" s="250"/>
      <c r="Y52991" s="250"/>
    </row>
    <row r="53037" spans="19:25" x14ac:dyDescent="0.2">
      <c r="S53037" s="250"/>
      <c r="T53037" s="250"/>
      <c r="U53037" s="250"/>
      <c r="V53037" s="250"/>
      <c r="W53037" s="250"/>
      <c r="X53037" s="250"/>
      <c r="Y53037" s="250"/>
    </row>
    <row r="53083" spans="19:25" x14ac:dyDescent="0.2">
      <c r="S53083" s="250"/>
      <c r="T53083" s="250"/>
      <c r="U53083" s="250"/>
      <c r="V53083" s="250"/>
      <c r="W53083" s="250"/>
      <c r="X53083" s="250"/>
      <c r="Y53083" s="250"/>
    </row>
    <row r="53129" spans="19:25" x14ac:dyDescent="0.2">
      <c r="S53129" s="250"/>
      <c r="T53129" s="250"/>
      <c r="U53129" s="250"/>
      <c r="V53129" s="250"/>
      <c r="W53129" s="250"/>
      <c r="X53129" s="250"/>
      <c r="Y53129" s="250"/>
    </row>
    <row r="53175" spans="19:25" x14ac:dyDescent="0.2">
      <c r="S53175" s="250"/>
      <c r="T53175" s="250"/>
      <c r="U53175" s="250"/>
      <c r="V53175" s="250"/>
      <c r="W53175" s="250"/>
      <c r="X53175" s="250"/>
      <c r="Y53175" s="250"/>
    </row>
    <row r="53221" spans="19:25" x14ac:dyDescent="0.2">
      <c r="S53221" s="250"/>
      <c r="T53221" s="250"/>
      <c r="U53221" s="250"/>
      <c r="V53221" s="250"/>
      <c r="W53221" s="250"/>
      <c r="X53221" s="250"/>
      <c r="Y53221" s="250"/>
    </row>
    <row r="53267" spans="19:25" x14ac:dyDescent="0.2">
      <c r="S53267" s="250"/>
      <c r="T53267" s="250"/>
      <c r="U53267" s="250"/>
      <c r="V53267" s="250"/>
      <c r="W53267" s="250"/>
      <c r="X53267" s="250"/>
      <c r="Y53267" s="250"/>
    </row>
    <row r="53313" spans="19:25" x14ac:dyDescent="0.2">
      <c r="S53313" s="250"/>
      <c r="T53313" s="250"/>
      <c r="U53313" s="250"/>
      <c r="V53313" s="250"/>
      <c r="W53313" s="250"/>
      <c r="X53313" s="250"/>
      <c r="Y53313" s="250"/>
    </row>
    <row r="53359" spans="19:25" x14ac:dyDescent="0.2">
      <c r="S53359" s="250"/>
      <c r="T53359" s="250"/>
      <c r="U53359" s="250"/>
      <c r="V53359" s="250"/>
      <c r="W53359" s="250"/>
      <c r="X53359" s="250"/>
      <c r="Y53359" s="250"/>
    </row>
    <row r="53405" spans="19:25" x14ac:dyDescent="0.2">
      <c r="S53405" s="250"/>
      <c r="T53405" s="250"/>
      <c r="U53405" s="250"/>
      <c r="V53405" s="250"/>
      <c r="W53405" s="250"/>
      <c r="X53405" s="250"/>
      <c r="Y53405" s="250"/>
    </row>
    <row r="53451" spans="19:25" x14ac:dyDescent="0.2">
      <c r="S53451" s="250"/>
      <c r="T53451" s="250"/>
      <c r="U53451" s="250"/>
      <c r="V53451" s="250"/>
      <c r="W53451" s="250"/>
      <c r="X53451" s="250"/>
      <c r="Y53451" s="250"/>
    </row>
    <row r="53497" spans="19:25" x14ac:dyDescent="0.2">
      <c r="S53497" s="250"/>
      <c r="T53497" s="250"/>
      <c r="U53497" s="250"/>
      <c r="V53497" s="250"/>
      <c r="W53497" s="250"/>
      <c r="X53497" s="250"/>
      <c r="Y53497" s="250"/>
    </row>
    <row r="53543" spans="19:25" x14ac:dyDescent="0.2">
      <c r="S53543" s="250"/>
      <c r="T53543" s="250"/>
      <c r="U53543" s="250"/>
      <c r="V53543" s="250"/>
      <c r="W53543" s="250"/>
      <c r="X53543" s="250"/>
      <c r="Y53543" s="250"/>
    </row>
    <row r="53589" spans="19:25" x14ac:dyDescent="0.2">
      <c r="S53589" s="250"/>
      <c r="T53589" s="250"/>
      <c r="U53589" s="250"/>
      <c r="V53589" s="250"/>
      <c r="W53589" s="250"/>
      <c r="X53589" s="250"/>
      <c r="Y53589" s="250"/>
    </row>
    <row r="53635" spans="19:25" x14ac:dyDescent="0.2">
      <c r="S53635" s="250"/>
      <c r="T53635" s="250"/>
      <c r="U53635" s="250"/>
      <c r="V53635" s="250"/>
      <c r="W53635" s="250"/>
      <c r="X53635" s="250"/>
      <c r="Y53635" s="250"/>
    </row>
    <row r="53681" spans="19:25" x14ac:dyDescent="0.2">
      <c r="S53681" s="250"/>
      <c r="T53681" s="250"/>
      <c r="U53681" s="250"/>
      <c r="V53681" s="250"/>
      <c r="W53681" s="250"/>
      <c r="X53681" s="250"/>
      <c r="Y53681" s="250"/>
    </row>
    <row r="53727" spans="19:25" x14ac:dyDescent="0.2">
      <c r="S53727" s="250"/>
      <c r="T53727" s="250"/>
      <c r="U53727" s="250"/>
      <c r="V53727" s="250"/>
      <c r="W53727" s="250"/>
      <c r="X53727" s="250"/>
      <c r="Y53727" s="250"/>
    </row>
    <row r="53773" spans="19:25" x14ac:dyDescent="0.2">
      <c r="S53773" s="250"/>
      <c r="T53773" s="250"/>
      <c r="U53773" s="250"/>
      <c r="V53773" s="250"/>
      <c r="W53773" s="250"/>
      <c r="X53773" s="250"/>
      <c r="Y53773" s="250"/>
    </row>
    <row r="53819" spans="19:25" x14ac:dyDescent="0.2">
      <c r="S53819" s="250"/>
      <c r="T53819" s="250"/>
      <c r="U53819" s="250"/>
      <c r="V53819" s="250"/>
      <c r="W53819" s="250"/>
      <c r="X53819" s="250"/>
      <c r="Y53819" s="250"/>
    </row>
    <row r="53865" spans="19:25" x14ac:dyDescent="0.2">
      <c r="S53865" s="250"/>
      <c r="T53865" s="250"/>
      <c r="U53865" s="250"/>
      <c r="V53865" s="250"/>
      <c r="W53865" s="250"/>
      <c r="X53865" s="250"/>
      <c r="Y53865" s="250"/>
    </row>
    <row r="53911" spans="19:25" x14ac:dyDescent="0.2">
      <c r="S53911" s="250"/>
      <c r="T53911" s="250"/>
      <c r="U53911" s="250"/>
      <c r="V53911" s="250"/>
      <c r="W53911" s="250"/>
      <c r="X53911" s="250"/>
      <c r="Y53911" s="250"/>
    </row>
    <row r="53957" spans="19:25" x14ac:dyDescent="0.2">
      <c r="S53957" s="250"/>
      <c r="T53957" s="250"/>
      <c r="U53957" s="250"/>
      <c r="V53957" s="250"/>
      <c r="W53957" s="250"/>
      <c r="X53957" s="250"/>
      <c r="Y53957" s="250"/>
    </row>
    <row r="54003" spans="19:25" x14ac:dyDescent="0.2">
      <c r="S54003" s="250"/>
      <c r="T54003" s="250"/>
      <c r="U54003" s="250"/>
      <c r="V54003" s="250"/>
      <c r="W54003" s="250"/>
      <c r="X54003" s="250"/>
      <c r="Y54003" s="250"/>
    </row>
    <row r="54049" spans="19:25" x14ac:dyDescent="0.2">
      <c r="S54049" s="250"/>
      <c r="T54049" s="250"/>
      <c r="U54049" s="250"/>
      <c r="V54049" s="250"/>
      <c r="W54049" s="250"/>
      <c r="X54049" s="250"/>
      <c r="Y54049" s="250"/>
    </row>
    <row r="54095" spans="19:25" x14ac:dyDescent="0.2">
      <c r="S54095" s="250"/>
      <c r="T54095" s="250"/>
      <c r="U54095" s="250"/>
      <c r="V54095" s="250"/>
      <c r="W54095" s="250"/>
      <c r="X54095" s="250"/>
      <c r="Y54095" s="250"/>
    </row>
    <row r="54141" spans="19:25" x14ac:dyDescent="0.2">
      <c r="S54141" s="250"/>
      <c r="T54141" s="250"/>
      <c r="U54141" s="250"/>
      <c r="V54141" s="250"/>
      <c r="W54141" s="250"/>
      <c r="X54141" s="250"/>
      <c r="Y54141" s="250"/>
    </row>
    <row r="54187" spans="19:25" x14ac:dyDescent="0.2">
      <c r="S54187" s="250"/>
      <c r="T54187" s="250"/>
      <c r="U54187" s="250"/>
      <c r="V54187" s="250"/>
      <c r="W54187" s="250"/>
      <c r="X54187" s="250"/>
      <c r="Y54187" s="250"/>
    </row>
    <row r="54233" spans="19:25" x14ac:dyDescent="0.2">
      <c r="S54233" s="250"/>
      <c r="T54233" s="250"/>
      <c r="U54233" s="250"/>
      <c r="V54233" s="250"/>
      <c r="W54233" s="250"/>
      <c r="X54233" s="250"/>
      <c r="Y54233" s="250"/>
    </row>
    <row r="54279" spans="19:25" x14ac:dyDescent="0.2">
      <c r="S54279" s="250"/>
      <c r="T54279" s="250"/>
      <c r="U54279" s="250"/>
      <c r="V54279" s="250"/>
      <c r="W54279" s="250"/>
      <c r="X54279" s="250"/>
      <c r="Y54279" s="250"/>
    </row>
    <row r="54325" spans="19:25" x14ac:dyDescent="0.2">
      <c r="S54325" s="250"/>
      <c r="T54325" s="250"/>
      <c r="U54325" s="250"/>
      <c r="V54325" s="250"/>
      <c r="W54325" s="250"/>
      <c r="X54325" s="250"/>
      <c r="Y54325" s="250"/>
    </row>
    <row r="54371" spans="19:25" x14ac:dyDescent="0.2">
      <c r="S54371" s="250"/>
      <c r="T54371" s="250"/>
      <c r="U54371" s="250"/>
      <c r="V54371" s="250"/>
      <c r="W54371" s="250"/>
      <c r="X54371" s="250"/>
      <c r="Y54371" s="250"/>
    </row>
    <row r="54417" spans="19:25" x14ac:dyDescent="0.2">
      <c r="S54417" s="250"/>
      <c r="T54417" s="250"/>
      <c r="U54417" s="250"/>
      <c r="V54417" s="250"/>
      <c r="W54417" s="250"/>
      <c r="X54417" s="250"/>
      <c r="Y54417" s="250"/>
    </row>
    <row r="54463" spans="19:25" x14ac:dyDescent="0.2">
      <c r="S54463" s="250"/>
      <c r="T54463" s="250"/>
      <c r="U54463" s="250"/>
      <c r="V54463" s="250"/>
      <c r="W54463" s="250"/>
      <c r="X54463" s="250"/>
      <c r="Y54463" s="250"/>
    </row>
    <row r="54509" spans="19:25" x14ac:dyDescent="0.2">
      <c r="S54509" s="250"/>
      <c r="T54509" s="250"/>
      <c r="U54509" s="250"/>
      <c r="V54509" s="250"/>
      <c r="W54509" s="250"/>
      <c r="X54509" s="250"/>
      <c r="Y54509" s="250"/>
    </row>
    <row r="54555" spans="19:25" x14ac:dyDescent="0.2">
      <c r="S54555" s="250"/>
      <c r="T54555" s="250"/>
      <c r="U54555" s="250"/>
      <c r="V54555" s="250"/>
      <c r="W54555" s="250"/>
      <c r="X54555" s="250"/>
      <c r="Y54555" s="250"/>
    </row>
    <row r="54601" spans="19:25" x14ac:dyDescent="0.2">
      <c r="S54601" s="250"/>
      <c r="T54601" s="250"/>
      <c r="U54601" s="250"/>
      <c r="V54601" s="250"/>
      <c r="W54601" s="250"/>
      <c r="X54601" s="250"/>
      <c r="Y54601" s="250"/>
    </row>
    <row r="54647" spans="19:25" x14ac:dyDescent="0.2">
      <c r="S54647" s="250"/>
      <c r="T54647" s="250"/>
      <c r="U54647" s="250"/>
      <c r="V54647" s="250"/>
      <c r="W54647" s="250"/>
      <c r="X54647" s="250"/>
      <c r="Y54647" s="250"/>
    </row>
    <row r="54693" spans="19:25" x14ac:dyDescent="0.2">
      <c r="S54693" s="250"/>
      <c r="T54693" s="250"/>
      <c r="U54693" s="250"/>
      <c r="V54693" s="250"/>
      <c r="W54693" s="250"/>
      <c r="X54693" s="250"/>
      <c r="Y54693" s="250"/>
    </row>
    <row r="54739" spans="19:25" x14ac:dyDescent="0.2">
      <c r="S54739" s="250"/>
      <c r="T54739" s="250"/>
      <c r="U54739" s="250"/>
      <c r="V54739" s="250"/>
      <c r="W54739" s="250"/>
      <c r="X54739" s="250"/>
      <c r="Y54739" s="250"/>
    </row>
    <row r="54785" spans="19:25" x14ac:dyDescent="0.2">
      <c r="S54785" s="250"/>
      <c r="T54785" s="250"/>
      <c r="U54785" s="250"/>
      <c r="V54785" s="250"/>
      <c r="W54785" s="250"/>
      <c r="X54785" s="250"/>
      <c r="Y54785" s="250"/>
    </row>
    <row r="54831" spans="19:25" x14ac:dyDescent="0.2">
      <c r="S54831" s="250"/>
      <c r="T54831" s="250"/>
      <c r="U54831" s="250"/>
      <c r="V54831" s="250"/>
      <c r="W54831" s="250"/>
      <c r="X54831" s="250"/>
      <c r="Y54831" s="250"/>
    </row>
    <row r="54877" spans="19:25" x14ac:dyDescent="0.2">
      <c r="S54877" s="250"/>
      <c r="T54877" s="250"/>
      <c r="U54877" s="250"/>
      <c r="V54877" s="250"/>
      <c r="W54877" s="250"/>
      <c r="X54877" s="250"/>
      <c r="Y54877" s="250"/>
    </row>
    <row r="54923" spans="19:25" x14ac:dyDescent="0.2">
      <c r="S54923" s="250"/>
      <c r="T54923" s="250"/>
      <c r="U54923" s="250"/>
      <c r="V54923" s="250"/>
      <c r="W54923" s="250"/>
      <c r="X54923" s="250"/>
      <c r="Y54923" s="250"/>
    </row>
    <row r="54969" spans="19:25" x14ac:dyDescent="0.2">
      <c r="S54969" s="250"/>
      <c r="T54969" s="250"/>
      <c r="U54969" s="250"/>
      <c r="V54969" s="250"/>
      <c r="W54969" s="250"/>
      <c r="X54969" s="250"/>
      <c r="Y54969" s="250"/>
    </row>
    <row r="55015" spans="19:25" x14ac:dyDescent="0.2">
      <c r="S55015" s="250"/>
      <c r="T55015" s="250"/>
      <c r="U55015" s="250"/>
      <c r="V55015" s="250"/>
      <c r="W55015" s="250"/>
      <c r="X55015" s="250"/>
      <c r="Y55015" s="250"/>
    </row>
    <row r="55061" spans="19:25" x14ac:dyDescent="0.2">
      <c r="S55061" s="250"/>
      <c r="T55061" s="250"/>
      <c r="U55061" s="250"/>
      <c r="V55061" s="250"/>
      <c r="W55061" s="250"/>
      <c r="X55061" s="250"/>
      <c r="Y55061" s="250"/>
    </row>
    <row r="55107" spans="19:25" x14ac:dyDescent="0.2">
      <c r="S55107" s="250"/>
      <c r="T55107" s="250"/>
      <c r="U55107" s="250"/>
      <c r="V55107" s="250"/>
      <c r="W55107" s="250"/>
      <c r="X55107" s="250"/>
      <c r="Y55107" s="250"/>
    </row>
    <row r="55153" spans="19:25" x14ac:dyDescent="0.2">
      <c r="S55153" s="250"/>
      <c r="T55153" s="250"/>
      <c r="U55153" s="250"/>
      <c r="V55153" s="250"/>
      <c r="W55153" s="250"/>
      <c r="X55153" s="250"/>
      <c r="Y55153" s="250"/>
    </row>
    <row r="55199" spans="19:25" x14ac:dyDescent="0.2">
      <c r="S55199" s="250"/>
      <c r="T55199" s="250"/>
      <c r="U55199" s="250"/>
      <c r="V55199" s="250"/>
      <c r="W55199" s="250"/>
      <c r="X55199" s="250"/>
      <c r="Y55199" s="250"/>
    </row>
    <row r="55245" spans="19:25" x14ac:dyDescent="0.2">
      <c r="S55245" s="250"/>
      <c r="T55245" s="250"/>
      <c r="U55245" s="250"/>
      <c r="V55245" s="250"/>
      <c r="W55245" s="250"/>
      <c r="X55245" s="250"/>
      <c r="Y55245" s="250"/>
    </row>
    <row r="55291" spans="19:25" x14ac:dyDescent="0.2">
      <c r="S55291" s="250"/>
      <c r="T55291" s="250"/>
      <c r="U55291" s="250"/>
      <c r="V55291" s="250"/>
      <c r="W55291" s="250"/>
      <c r="X55291" s="250"/>
      <c r="Y55291" s="250"/>
    </row>
    <row r="55337" spans="19:25" x14ac:dyDescent="0.2">
      <c r="S55337" s="250"/>
      <c r="T55337" s="250"/>
      <c r="U55337" s="250"/>
      <c r="V55337" s="250"/>
      <c r="W55337" s="250"/>
      <c r="X55337" s="250"/>
      <c r="Y55337" s="250"/>
    </row>
    <row r="55383" spans="19:25" x14ac:dyDescent="0.2">
      <c r="S55383" s="250"/>
      <c r="T55383" s="250"/>
      <c r="U55383" s="250"/>
      <c r="V55383" s="250"/>
      <c r="W55383" s="250"/>
      <c r="X55383" s="250"/>
      <c r="Y55383" s="250"/>
    </row>
    <row r="55429" spans="19:25" x14ac:dyDescent="0.2">
      <c r="S55429" s="250"/>
      <c r="T55429" s="250"/>
      <c r="U55429" s="250"/>
      <c r="V55429" s="250"/>
      <c r="W55429" s="250"/>
      <c r="X55429" s="250"/>
      <c r="Y55429" s="250"/>
    </row>
    <row r="55475" spans="19:25" x14ac:dyDescent="0.2">
      <c r="S55475" s="250"/>
      <c r="T55475" s="250"/>
      <c r="U55475" s="250"/>
      <c r="V55475" s="250"/>
      <c r="W55475" s="250"/>
      <c r="X55475" s="250"/>
      <c r="Y55475" s="250"/>
    </row>
    <row r="55521" spans="19:25" x14ac:dyDescent="0.2">
      <c r="S55521" s="250"/>
      <c r="T55521" s="250"/>
      <c r="U55521" s="250"/>
      <c r="V55521" s="250"/>
      <c r="W55521" s="250"/>
      <c r="X55521" s="250"/>
      <c r="Y55521" s="250"/>
    </row>
    <row r="55567" spans="19:25" x14ac:dyDescent="0.2">
      <c r="S55567" s="250"/>
      <c r="T55567" s="250"/>
      <c r="U55567" s="250"/>
      <c r="V55567" s="250"/>
      <c r="W55567" s="250"/>
      <c r="X55567" s="250"/>
      <c r="Y55567" s="250"/>
    </row>
    <row r="55613" spans="19:25" x14ac:dyDescent="0.2">
      <c r="S55613" s="250"/>
      <c r="T55613" s="250"/>
      <c r="U55613" s="250"/>
      <c r="V55613" s="250"/>
      <c r="W55613" s="250"/>
      <c r="X55613" s="250"/>
      <c r="Y55613" s="250"/>
    </row>
    <row r="55659" spans="19:25" x14ac:dyDescent="0.2">
      <c r="S55659" s="250"/>
      <c r="T55659" s="250"/>
      <c r="U55659" s="250"/>
      <c r="V55659" s="250"/>
      <c r="W55659" s="250"/>
      <c r="X55659" s="250"/>
      <c r="Y55659" s="250"/>
    </row>
    <row r="55705" spans="19:25" x14ac:dyDescent="0.2">
      <c r="S55705" s="250"/>
      <c r="T55705" s="250"/>
      <c r="U55705" s="250"/>
      <c r="V55705" s="250"/>
      <c r="W55705" s="250"/>
      <c r="X55705" s="250"/>
      <c r="Y55705" s="250"/>
    </row>
    <row r="55751" spans="19:25" x14ac:dyDescent="0.2">
      <c r="S55751" s="250"/>
      <c r="T55751" s="250"/>
      <c r="U55751" s="250"/>
      <c r="V55751" s="250"/>
      <c r="W55751" s="250"/>
      <c r="X55751" s="250"/>
      <c r="Y55751" s="250"/>
    </row>
    <row r="55797" spans="19:25" x14ac:dyDescent="0.2">
      <c r="S55797" s="250"/>
      <c r="T55797" s="250"/>
      <c r="U55797" s="250"/>
      <c r="V55797" s="250"/>
      <c r="W55797" s="250"/>
      <c r="X55797" s="250"/>
      <c r="Y55797" s="250"/>
    </row>
    <row r="55843" spans="19:25" x14ac:dyDescent="0.2">
      <c r="S55843" s="250"/>
      <c r="T55843" s="250"/>
      <c r="U55843" s="250"/>
      <c r="V55843" s="250"/>
      <c r="W55843" s="250"/>
      <c r="X55843" s="250"/>
      <c r="Y55843" s="250"/>
    </row>
    <row r="55889" spans="19:25" x14ac:dyDescent="0.2">
      <c r="S55889" s="250"/>
      <c r="T55889" s="250"/>
      <c r="U55889" s="250"/>
      <c r="V55889" s="250"/>
      <c r="W55889" s="250"/>
      <c r="X55889" s="250"/>
      <c r="Y55889" s="250"/>
    </row>
    <row r="55935" spans="19:25" x14ac:dyDescent="0.2">
      <c r="S55935" s="250"/>
      <c r="T55935" s="250"/>
      <c r="U55935" s="250"/>
      <c r="V55935" s="250"/>
      <c r="W55935" s="250"/>
      <c r="X55935" s="250"/>
      <c r="Y55935" s="250"/>
    </row>
    <row r="55981" spans="19:25" x14ac:dyDescent="0.2">
      <c r="S55981" s="250"/>
      <c r="T55981" s="250"/>
      <c r="U55981" s="250"/>
      <c r="V55981" s="250"/>
      <c r="W55981" s="250"/>
      <c r="X55981" s="250"/>
      <c r="Y55981" s="250"/>
    </row>
    <row r="56027" spans="19:25" x14ac:dyDescent="0.2">
      <c r="S56027" s="250"/>
      <c r="T56027" s="250"/>
      <c r="U56027" s="250"/>
      <c r="V56027" s="250"/>
      <c r="W56027" s="250"/>
      <c r="X56027" s="250"/>
      <c r="Y56027" s="250"/>
    </row>
    <row r="56073" spans="19:25" x14ac:dyDescent="0.2">
      <c r="S56073" s="250"/>
      <c r="T56073" s="250"/>
      <c r="U56073" s="250"/>
      <c r="V56073" s="250"/>
      <c r="W56073" s="250"/>
      <c r="X56073" s="250"/>
      <c r="Y56073" s="250"/>
    </row>
    <row r="56119" spans="19:25" x14ac:dyDescent="0.2">
      <c r="S56119" s="250"/>
      <c r="T56119" s="250"/>
      <c r="U56119" s="250"/>
      <c r="V56119" s="250"/>
      <c r="W56119" s="250"/>
      <c r="X56119" s="250"/>
      <c r="Y56119" s="250"/>
    </row>
    <row r="56165" spans="19:25" x14ac:dyDescent="0.2">
      <c r="S56165" s="250"/>
      <c r="T56165" s="250"/>
      <c r="U56165" s="250"/>
      <c r="V56165" s="250"/>
      <c r="W56165" s="250"/>
      <c r="X56165" s="250"/>
      <c r="Y56165" s="250"/>
    </row>
    <row r="56211" spans="19:25" x14ac:dyDescent="0.2">
      <c r="S56211" s="250"/>
      <c r="T56211" s="250"/>
      <c r="U56211" s="250"/>
      <c r="V56211" s="250"/>
      <c r="W56211" s="250"/>
      <c r="X56211" s="250"/>
      <c r="Y56211" s="250"/>
    </row>
    <row r="56257" spans="19:25" x14ac:dyDescent="0.2">
      <c r="S56257" s="250"/>
      <c r="T56257" s="250"/>
      <c r="U56257" s="250"/>
      <c r="V56257" s="250"/>
      <c r="W56257" s="250"/>
      <c r="X56257" s="250"/>
      <c r="Y56257" s="250"/>
    </row>
    <row r="56303" spans="19:25" x14ac:dyDescent="0.2">
      <c r="S56303" s="250"/>
      <c r="T56303" s="250"/>
      <c r="U56303" s="250"/>
      <c r="V56303" s="250"/>
      <c r="W56303" s="250"/>
      <c r="X56303" s="250"/>
      <c r="Y56303" s="250"/>
    </row>
    <row r="56349" spans="19:25" x14ac:dyDescent="0.2">
      <c r="S56349" s="250"/>
      <c r="T56349" s="250"/>
      <c r="U56349" s="250"/>
      <c r="V56349" s="250"/>
      <c r="W56349" s="250"/>
      <c r="X56349" s="250"/>
      <c r="Y56349" s="250"/>
    </row>
    <row r="56395" spans="19:25" x14ac:dyDescent="0.2">
      <c r="S56395" s="250"/>
      <c r="T56395" s="250"/>
      <c r="U56395" s="250"/>
      <c r="V56395" s="250"/>
      <c r="W56395" s="250"/>
      <c r="X56395" s="250"/>
      <c r="Y56395" s="250"/>
    </row>
    <row r="56441" spans="19:25" x14ac:dyDescent="0.2">
      <c r="S56441" s="250"/>
      <c r="T56441" s="250"/>
      <c r="U56441" s="250"/>
      <c r="V56441" s="250"/>
      <c r="W56441" s="250"/>
      <c r="X56441" s="250"/>
      <c r="Y56441" s="250"/>
    </row>
    <row r="56487" spans="19:25" x14ac:dyDescent="0.2">
      <c r="S56487" s="250"/>
      <c r="T56487" s="250"/>
      <c r="U56487" s="250"/>
      <c r="V56487" s="250"/>
      <c r="W56487" s="250"/>
      <c r="X56487" s="250"/>
      <c r="Y56487" s="250"/>
    </row>
    <row r="56533" spans="19:25" x14ac:dyDescent="0.2">
      <c r="S56533" s="250"/>
      <c r="T56533" s="250"/>
      <c r="U56533" s="250"/>
      <c r="V56533" s="250"/>
      <c r="W56533" s="250"/>
      <c r="X56533" s="250"/>
      <c r="Y56533" s="250"/>
    </row>
    <row r="56579" spans="19:25" x14ac:dyDescent="0.2">
      <c r="S56579" s="250"/>
      <c r="T56579" s="250"/>
      <c r="U56579" s="250"/>
      <c r="V56579" s="250"/>
      <c r="W56579" s="250"/>
      <c r="X56579" s="250"/>
      <c r="Y56579" s="250"/>
    </row>
    <row r="56625" spans="19:25" x14ac:dyDescent="0.2">
      <c r="S56625" s="250"/>
      <c r="T56625" s="250"/>
      <c r="U56625" s="250"/>
      <c r="V56625" s="250"/>
      <c r="W56625" s="250"/>
      <c r="X56625" s="250"/>
      <c r="Y56625" s="250"/>
    </row>
    <row r="56671" spans="19:25" x14ac:dyDescent="0.2">
      <c r="S56671" s="250"/>
      <c r="T56671" s="250"/>
      <c r="U56671" s="250"/>
      <c r="V56671" s="250"/>
      <c r="W56671" s="250"/>
      <c r="X56671" s="250"/>
      <c r="Y56671" s="250"/>
    </row>
    <row r="56717" spans="19:25" x14ac:dyDescent="0.2">
      <c r="S56717" s="250"/>
      <c r="T56717" s="250"/>
      <c r="U56717" s="250"/>
      <c r="V56717" s="250"/>
      <c r="W56717" s="250"/>
      <c r="X56717" s="250"/>
      <c r="Y56717" s="250"/>
    </row>
    <row r="56763" spans="19:25" x14ac:dyDescent="0.2">
      <c r="S56763" s="250"/>
      <c r="T56763" s="250"/>
      <c r="U56763" s="250"/>
      <c r="V56763" s="250"/>
      <c r="W56763" s="250"/>
      <c r="X56763" s="250"/>
      <c r="Y56763" s="250"/>
    </row>
    <row r="56809" spans="19:25" x14ac:dyDescent="0.2">
      <c r="S56809" s="250"/>
      <c r="T56809" s="250"/>
      <c r="U56809" s="250"/>
      <c r="V56809" s="250"/>
      <c r="W56809" s="250"/>
      <c r="X56809" s="250"/>
      <c r="Y56809" s="250"/>
    </row>
    <row r="56855" spans="19:25" x14ac:dyDescent="0.2">
      <c r="S56855" s="250"/>
      <c r="T56855" s="250"/>
      <c r="U56855" s="250"/>
      <c r="V56855" s="250"/>
      <c r="W56855" s="250"/>
      <c r="X56855" s="250"/>
      <c r="Y56855" s="250"/>
    </row>
    <row r="56901" spans="19:25" x14ac:dyDescent="0.2">
      <c r="S56901" s="250"/>
      <c r="T56901" s="250"/>
      <c r="U56901" s="250"/>
      <c r="V56901" s="250"/>
      <c r="W56901" s="250"/>
      <c r="X56901" s="250"/>
      <c r="Y56901" s="250"/>
    </row>
    <row r="56947" spans="19:25" x14ac:dyDescent="0.2">
      <c r="S56947" s="250"/>
      <c r="T56947" s="250"/>
      <c r="U56947" s="250"/>
      <c r="V56947" s="250"/>
      <c r="W56947" s="250"/>
      <c r="X56947" s="250"/>
      <c r="Y56947" s="250"/>
    </row>
    <row r="56993" spans="19:25" x14ac:dyDescent="0.2">
      <c r="S56993" s="250"/>
      <c r="T56993" s="250"/>
      <c r="U56993" s="250"/>
      <c r="V56993" s="250"/>
      <c r="W56993" s="250"/>
      <c r="X56993" s="250"/>
      <c r="Y56993" s="250"/>
    </row>
    <row r="57039" spans="19:25" x14ac:dyDescent="0.2">
      <c r="S57039" s="250"/>
      <c r="T57039" s="250"/>
      <c r="U57039" s="250"/>
      <c r="V57039" s="250"/>
      <c r="W57039" s="250"/>
      <c r="X57039" s="250"/>
      <c r="Y57039" s="250"/>
    </row>
    <row r="57085" spans="19:25" x14ac:dyDescent="0.2">
      <c r="S57085" s="250"/>
      <c r="T57085" s="250"/>
      <c r="U57085" s="250"/>
      <c r="V57085" s="250"/>
      <c r="W57085" s="250"/>
      <c r="X57085" s="250"/>
      <c r="Y57085" s="250"/>
    </row>
    <row r="57131" spans="19:25" x14ac:dyDescent="0.2">
      <c r="S57131" s="250"/>
      <c r="T57131" s="250"/>
      <c r="U57131" s="250"/>
      <c r="V57131" s="250"/>
      <c r="W57131" s="250"/>
      <c r="X57131" s="250"/>
      <c r="Y57131" s="250"/>
    </row>
    <row r="57177" spans="19:25" x14ac:dyDescent="0.2">
      <c r="S57177" s="250"/>
      <c r="T57177" s="250"/>
      <c r="U57177" s="250"/>
      <c r="V57177" s="250"/>
      <c r="W57177" s="250"/>
      <c r="X57177" s="250"/>
      <c r="Y57177" s="250"/>
    </row>
    <row r="57223" spans="19:25" x14ac:dyDescent="0.2">
      <c r="S57223" s="250"/>
      <c r="T57223" s="250"/>
      <c r="U57223" s="250"/>
      <c r="V57223" s="250"/>
      <c r="W57223" s="250"/>
      <c r="X57223" s="250"/>
      <c r="Y57223" s="250"/>
    </row>
    <row r="57269" spans="19:25" x14ac:dyDescent="0.2">
      <c r="S57269" s="250"/>
      <c r="T57269" s="250"/>
      <c r="U57269" s="250"/>
      <c r="V57269" s="250"/>
      <c r="W57269" s="250"/>
      <c r="X57269" s="250"/>
      <c r="Y57269" s="250"/>
    </row>
    <row r="57315" spans="19:25" x14ac:dyDescent="0.2">
      <c r="S57315" s="250"/>
      <c r="T57315" s="250"/>
      <c r="U57315" s="250"/>
      <c r="V57315" s="250"/>
      <c r="W57315" s="250"/>
      <c r="X57315" s="250"/>
      <c r="Y57315" s="250"/>
    </row>
    <row r="57361" spans="19:25" x14ac:dyDescent="0.2">
      <c r="S57361" s="250"/>
      <c r="T57361" s="250"/>
      <c r="U57361" s="250"/>
      <c r="V57361" s="250"/>
      <c r="W57361" s="250"/>
      <c r="X57361" s="250"/>
      <c r="Y57361" s="250"/>
    </row>
    <row r="57407" spans="19:25" x14ac:dyDescent="0.2">
      <c r="S57407" s="250"/>
      <c r="T57407" s="250"/>
      <c r="U57407" s="250"/>
      <c r="V57407" s="250"/>
      <c r="W57407" s="250"/>
      <c r="X57407" s="250"/>
      <c r="Y57407" s="250"/>
    </row>
    <row r="57453" spans="19:25" x14ac:dyDescent="0.2">
      <c r="S57453" s="250"/>
      <c r="T57453" s="250"/>
      <c r="U57453" s="250"/>
      <c r="V57453" s="250"/>
      <c r="W57453" s="250"/>
      <c r="X57453" s="250"/>
      <c r="Y57453" s="250"/>
    </row>
    <row r="57499" spans="19:25" x14ac:dyDescent="0.2">
      <c r="S57499" s="250"/>
      <c r="T57499" s="250"/>
      <c r="U57499" s="250"/>
      <c r="V57499" s="250"/>
      <c r="W57499" s="250"/>
      <c r="X57499" s="250"/>
      <c r="Y57499" s="250"/>
    </row>
    <row r="57545" spans="19:25" x14ac:dyDescent="0.2">
      <c r="S57545" s="250"/>
      <c r="T57545" s="250"/>
      <c r="U57545" s="250"/>
      <c r="V57545" s="250"/>
      <c r="W57545" s="250"/>
      <c r="X57545" s="250"/>
      <c r="Y57545" s="250"/>
    </row>
    <row r="57591" spans="19:25" x14ac:dyDescent="0.2">
      <c r="S57591" s="250"/>
      <c r="T57591" s="250"/>
      <c r="U57591" s="250"/>
      <c r="V57591" s="250"/>
      <c r="W57591" s="250"/>
      <c r="X57591" s="250"/>
      <c r="Y57591" s="250"/>
    </row>
    <row r="57637" spans="19:25" x14ac:dyDescent="0.2">
      <c r="S57637" s="250"/>
      <c r="T57637" s="250"/>
      <c r="U57637" s="250"/>
      <c r="V57637" s="250"/>
      <c r="W57637" s="250"/>
      <c r="X57637" s="250"/>
      <c r="Y57637" s="250"/>
    </row>
    <row r="57683" spans="19:25" x14ac:dyDescent="0.2">
      <c r="S57683" s="250"/>
      <c r="T57683" s="250"/>
      <c r="U57683" s="250"/>
      <c r="V57683" s="250"/>
      <c r="W57683" s="250"/>
      <c r="X57683" s="250"/>
      <c r="Y57683" s="250"/>
    </row>
    <row r="57729" spans="19:25" x14ac:dyDescent="0.2">
      <c r="S57729" s="250"/>
      <c r="T57729" s="250"/>
      <c r="U57729" s="250"/>
      <c r="V57729" s="250"/>
      <c r="W57729" s="250"/>
      <c r="X57729" s="250"/>
      <c r="Y57729" s="250"/>
    </row>
    <row r="57775" spans="19:25" x14ac:dyDescent="0.2">
      <c r="S57775" s="250"/>
      <c r="T57775" s="250"/>
      <c r="U57775" s="250"/>
      <c r="V57775" s="250"/>
      <c r="W57775" s="250"/>
      <c r="X57775" s="250"/>
      <c r="Y57775" s="250"/>
    </row>
    <row r="57821" spans="19:25" x14ac:dyDescent="0.2">
      <c r="S57821" s="250"/>
      <c r="T57821" s="250"/>
      <c r="U57821" s="250"/>
      <c r="V57821" s="250"/>
      <c r="W57821" s="250"/>
      <c r="X57821" s="250"/>
      <c r="Y57821" s="250"/>
    </row>
    <row r="57867" spans="19:25" x14ac:dyDescent="0.2">
      <c r="S57867" s="250"/>
      <c r="T57867" s="250"/>
      <c r="U57867" s="250"/>
      <c r="V57867" s="250"/>
      <c r="W57867" s="250"/>
      <c r="X57867" s="250"/>
      <c r="Y57867" s="250"/>
    </row>
    <row r="57913" spans="19:25" x14ac:dyDescent="0.2">
      <c r="S57913" s="250"/>
      <c r="T57913" s="250"/>
      <c r="U57913" s="250"/>
      <c r="V57913" s="250"/>
      <c r="W57913" s="250"/>
      <c r="X57913" s="250"/>
      <c r="Y57913" s="250"/>
    </row>
    <row r="57959" spans="19:25" x14ac:dyDescent="0.2">
      <c r="S57959" s="250"/>
      <c r="T57959" s="250"/>
      <c r="U57959" s="250"/>
      <c r="V57959" s="250"/>
      <c r="W57959" s="250"/>
      <c r="X57959" s="250"/>
      <c r="Y57959" s="250"/>
    </row>
    <row r="58005" spans="19:25" x14ac:dyDescent="0.2">
      <c r="S58005" s="250"/>
      <c r="T58005" s="250"/>
      <c r="U58005" s="250"/>
      <c r="V58005" s="250"/>
      <c r="W58005" s="250"/>
      <c r="X58005" s="250"/>
      <c r="Y58005" s="250"/>
    </row>
    <row r="58051" spans="19:25" x14ac:dyDescent="0.2">
      <c r="S58051" s="250"/>
      <c r="T58051" s="250"/>
      <c r="U58051" s="250"/>
      <c r="V58051" s="250"/>
      <c r="W58051" s="250"/>
      <c r="X58051" s="250"/>
      <c r="Y58051" s="250"/>
    </row>
    <row r="58097" spans="19:25" x14ac:dyDescent="0.2">
      <c r="S58097" s="250"/>
      <c r="T58097" s="250"/>
      <c r="U58097" s="250"/>
      <c r="V58097" s="250"/>
      <c r="W58097" s="250"/>
      <c r="X58097" s="250"/>
      <c r="Y58097" s="250"/>
    </row>
    <row r="58143" spans="19:25" x14ac:dyDescent="0.2">
      <c r="S58143" s="250"/>
      <c r="T58143" s="250"/>
      <c r="U58143" s="250"/>
      <c r="V58143" s="250"/>
      <c r="W58143" s="250"/>
      <c r="X58143" s="250"/>
      <c r="Y58143" s="250"/>
    </row>
    <row r="58189" spans="19:25" x14ac:dyDescent="0.2">
      <c r="S58189" s="250"/>
      <c r="T58189" s="250"/>
      <c r="U58189" s="250"/>
      <c r="V58189" s="250"/>
      <c r="W58189" s="250"/>
      <c r="X58189" s="250"/>
      <c r="Y58189" s="250"/>
    </row>
    <row r="58235" spans="19:25" x14ac:dyDescent="0.2">
      <c r="S58235" s="250"/>
      <c r="T58235" s="250"/>
      <c r="U58235" s="250"/>
      <c r="V58235" s="250"/>
      <c r="W58235" s="250"/>
      <c r="X58235" s="250"/>
      <c r="Y58235" s="250"/>
    </row>
    <row r="58281" spans="19:25" x14ac:dyDescent="0.2">
      <c r="S58281" s="250"/>
      <c r="T58281" s="250"/>
      <c r="U58281" s="250"/>
      <c r="V58281" s="250"/>
      <c r="W58281" s="250"/>
      <c r="X58281" s="250"/>
      <c r="Y58281" s="250"/>
    </row>
    <row r="58327" spans="19:25" x14ac:dyDescent="0.2">
      <c r="S58327" s="250"/>
      <c r="T58327" s="250"/>
      <c r="U58327" s="250"/>
      <c r="V58327" s="250"/>
      <c r="W58327" s="250"/>
      <c r="X58327" s="250"/>
      <c r="Y58327" s="250"/>
    </row>
    <row r="58373" spans="19:25" x14ac:dyDescent="0.2">
      <c r="S58373" s="250"/>
      <c r="T58373" s="250"/>
      <c r="U58373" s="250"/>
      <c r="V58373" s="250"/>
      <c r="W58373" s="250"/>
      <c r="X58373" s="250"/>
      <c r="Y58373" s="250"/>
    </row>
    <row r="58419" spans="19:25" x14ac:dyDescent="0.2">
      <c r="S58419" s="250"/>
      <c r="T58419" s="250"/>
      <c r="U58419" s="250"/>
      <c r="V58419" s="250"/>
      <c r="W58419" s="250"/>
      <c r="X58419" s="250"/>
      <c r="Y58419" s="250"/>
    </row>
    <row r="58465" spans="19:25" x14ac:dyDescent="0.2">
      <c r="S58465" s="250"/>
      <c r="T58465" s="250"/>
      <c r="U58465" s="250"/>
      <c r="V58465" s="250"/>
      <c r="W58465" s="250"/>
      <c r="X58465" s="250"/>
      <c r="Y58465" s="250"/>
    </row>
    <row r="58511" spans="19:25" x14ac:dyDescent="0.2">
      <c r="S58511" s="250"/>
      <c r="T58511" s="250"/>
      <c r="U58511" s="250"/>
      <c r="V58511" s="250"/>
      <c r="W58511" s="250"/>
      <c r="X58511" s="250"/>
      <c r="Y58511" s="250"/>
    </row>
    <row r="58557" spans="19:25" x14ac:dyDescent="0.2">
      <c r="S58557" s="250"/>
      <c r="T58557" s="250"/>
      <c r="U58557" s="250"/>
      <c r="V58557" s="250"/>
      <c r="W58557" s="250"/>
      <c r="X58557" s="250"/>
      <c r="Y58557" s="250"/>
    </row>
    <row r="58603" spans="19:25" x14ac:dyDescent="0.2">
      <c r="S58603" s="250"/>
      <c r="T58603" s="250"/>
      <c r="U58603" s="250"/>
      <c r="V58603" s="250"/>
      <c r="W58603" s="250"/>
      <c r="X58603" s="250"/>
      <c r="Y58603" s="250"/>
    </row>
    <row r="58649" spans="19:25" x14ac:dyDescent="0.2">
      <c r="S58649" s="250"/>
      <c r="T58649" s="250"/>
      <c r="U58649" s="250"/>
      <c r="V58649" s="250"/>
      <c r="W58649" s="250"/>
      <c r="X58649" s="250"/>
      <c r="Y58649" s="250"/>
    </row>
    <row r="58695" spans="19:25" x14ac:dyDescent="0.2">
      <c r="S58695" s="250"/>
      <c r="T58695" s="250"/>
      <c r="U58695" s="250"/>
      <c r="V58695" s="250"/>
      <c r="W58695" s="250"/>
      <c r="X58695" s="250"/>
      <c r="Y58695" s="250"/>
    </row>
    <row r="58741" spans="19:25" x14ac:dyDescent="0.2">
      <c r="S58741" s="250"/>
      <c r="T58741" s="250"/>
      <c r="U58741" s="250"/>
      <c r="V58741" s="250"/>
      <c r="W58741" s="250"/>
      <c r="X58741" s="250"/>
      <c r="Y58741" s="250"/>
    </row>
    <row r="58787" spans="19:25" x14ac:dyDescent="0.2">
      <c r="S58787" s="250"/>
      <c r="T58787" s="250"/>
      <c r="U58787" s="250"/>
      <c r="V58787" s="250"/>
      <c r="W58787" s="250"/>
      <c r="X58787" s="250"/>
      <c r="Y58787" s="250"/>
    </row>
    <row r="58833" spans="19:25" x14ac:dyDescent="0.2">
      <c r="S58833" s="250"/>
      <c r="T58833" s="250"/>
      <c r="U58833" s="250"/>
      <c r="V58833" s="250"/>
      <c r="W58833" s="250"/>
      <c r="X58833" s="250"/>
      <c r="Y58833" s="250"/>
    </row>
    <row r="58879" spans="19:25" x14ac:dyDescent="0.2">
      <c r="S58879" s="250"/>
      <c r="T58879" s="250"/>
      <c r="U58879" s="250"/>
      <c r="V58879" s="250"/>
      <c r="W58879" s="250"/>
      <c r="X58879" s="250"/>
      <c r="Y58879" s="250"/>
    </row>
    <row r="58925" spans="19:25" x14ac:dyDescent="0.2">
      <c r="S58925" s="250"/>
      <c r="T58925" s="250"/>
      <c r="U58925" s="250"/>
      <c r="V58925" s="250"/>
      <c r="W58925" s="250"/>
      <c r="X58925" s="250"/>
      <c r="Y58925" s="250"/>
    </row>
    <row r="58971" spans="19:25" x14ac:dyDescent="0.2">
      <c r="S58971" s="250"/>
      <c r="T58971" s="250"/>
      <c r="U58971" s="250"/>
      <c r="V58971" s="250"/>
      <c r="W58971" s="250"/>
      <c r="X58971" s="250"/>
      <c r="Y58971" s="250"/>
    </row>
    <row r="59017" spans="19:25" x14ac:dyDescent="0.2">
      <c r="S59017" s="250"/>
      <c r="T59017" s="250"/>
      <c r="U59017" s="250"/>
      <c r="V59017" s="250"/>
      <c r="W59017" s="250"/>
      <c r="X59017" s="250"/>
      <c r="Y59017" s="250"/>
    </row>
    <row r="59063" spans="19:25" x14ac:dyDescent="0.2">
      <c r="S59063" s="250"/>
      <c r="T59063" s="250"/>
      <c r="U59063" s="250"/>
      <c r="V59063" s="250"/>
      <c r="W59063" s="250"/>
      <c r="X59063" s="250"/>
      <c r="Y59063" s="250"/>
    </row>
    <row r="59109" spans="19:25" x14ac:dyDescent="0.2">
      <c r="S59109" s="250"/>
      <c r="T59109" s="250"/>
      <c r="U59109" s="250"/>
      <c r="V59109" s="250"/>
      <c r="W59109" s="250"/>
      <c r="X59109" s="250"/>
      <c r="Y59109" s="250"/>
    </row>
    <row r="59155" spans="19:25" x14ac:dyDescent="0.2">
      <c r="S59155" s="250"/>
      <c r="T59155" s="250"/>
      <c r="U59155" s="250"/>
      <c r="V59155" s="250"/>
      <c r="W59155" s="250"/>
      <c r="X59155" s="250"/>
      <c r="Y59155" s="250"/>
    </row>
    <row r="59201" spans="19:25" x14ac:dyDescent="0.2">
      <c r="S59201" s="250"/>
      <c r="T59201" s="250"/>
      <c r="U59201" s="250"/>
      <c r="V59201" s="250"/>
      <c r="W59201" s="250"/>
      <c r="X59201" s="250"/>
      <c r="Y59201" s="250"/>
    </row>
    <row r="59247" spans="19:25" x14ac:dyDescent="0.2">
      <c r="S59247" s="250"/>
      <c r="T59247" s="250"/>
      <c r="U59247" s="250"/>
      <c r="V59247" s="250"/>
      <c r="W59247" s="250"/>
      <c r="X59247" s="250"/>
      <c r="Y59247" s="250"/>
    </row>
    <row r="59293" spans="19:25" x14ac:dyDescent="0.2">
      <c r="S59293" s="250"/>
      <c r="T59293" s="250"/>
      <c r="U59293" s="250"/>
      <c r="V59293" s="250"/>
      <c r="W59293" s="250"/>
      <c r="X59293" s="250"/>
      <c r="Y59293" s="250"/>
    </row>
    <row r="59339" spans="19:25" x14ac:dyDescent="0.2">
      <c r="S59339" s="250"/>
      <c r="T59339" s="250"/>
      <c r="U59339" s="250"/>
      <c r="V59339" s="250"/>
      <c r="W59339" s="250"/>
      <c r="X59339" s="250"/>
      <c r="Y59339" s="250"/>
    </row>
    <row r="59385" spans="19:25" x14ac:dyDescent="0.2">
      <c r="S59385" s="250"/>
      <c r="T59385" s="250"/>
      <c r="U59385" s="250"/>
      <c r="V59385" s="250"/>
      <c r="W59385" s="250"/>
      <c r="X59385" s="250"/>
      <c r="Y59385" s="250"/>
    </row>
    <row r="59431" spans="19:25" x14ac:dyDescent="0.2">
      <c r="S59431" s="250"/>
      <c r="T59431" s="250"/>
      <c r="U59431" s="250"/>
      <c r="V59431" s="250"/>
      <c r="W59431" s="250"/>
      <c r="X59431" s="250"/>
      <c r="Y59431" s="250"/>
    </row>
    <row r="59477" spans="19:25" x14ac:dyDescent="0.2">
      <c r="S59477" s="250"/>
      <c r="T59477" s="250"/>
      <c r="U59477" s="250"/>
      <c r="V59477" s="250"/>
      <c r="W59477" s="250"/>
      <c r="X59477" s="250"/>
      <c r="Y59477" s="250"/>
    </row>
    <row r="59523" spans="19:25" x14ac:dyDescent="0.2">
      <c r="S59523" s="250"/>
      <c r="T59523" s="250"/>
      <c r="U59523" s="250"/>
      <c r="V59523" s="250"/>
      <c r="W59523" s="250"/>
      <c r="X59523" s="250"/>
      <c r="Y59523" s="250"/>
    </row>
    <row r="59569" spans="19:25" x14ac:dyDescent="0.2">
      <c r="S59569" s="250"/>
      <c r="T59569" s="250"/>
      <c r="U59569" s="250"/>
      <c r="V59569" s="250"/>
      <c r="W59569" s="250"/>
      <c r="X59569" s="250"/>
      <c r="Y59569" s="250"/>
    </row>
    <row r="59615" spans="19:25" x14ac:dyDescent="0.2">
      <c r="S59615" s="250"/>
      <c r="T59615" s="250"/>
      <c r="U59615" s="250"/>
      <c r="V59615" s="250"/>
      <c r="W59615" s="250"/>
      <c r="X59615" s="250"/>
      <c r="Y59615" s="250"/>
    </row>
    <row r="59661" spans="19:25" x14ac:dyDescent="0.2">
      <c r="S59661" s="250"/>
      <c r="T59661" s="250"/>
      <c r="U59661" s="250"/>
      <c r="V59661" s="250"/>
      <c r="W59661" s="250"/>
      <c r="X59661" s="250"/>
      <c r="Y59661" s="250"/>
    </row>
    <row r="59707" spans="19:25" x14ac:dyDescent="0.2">
      <c r="S59707" s="250"/>
      <c r="T59707" s="250"/>
      <c r="U59707" s="250"/>
      <c r="V59707" s="250"/>
      <c r="W59707" s="250"/>
      <c r="X59707" s="250"/>
      <c r="Y59707" s="250"/>
    </row>
    <row r="59753" spans="19:25" x14ac:dyDescent="0.2">
      <c r="S59753" s="250"/>
      <c r="T59753" s="250"/>
      <c r="U59753" s="250"/>
      <c r="V59753" s="250"/>
      <c r="W59753" s="250"/>
      <c r="X59753" s="250"/>
      <c r="Y59753" s="250"/>
    </row>
    <row r="59799" spans="19:25" x14ac:dyDescent="0.2">
      <c r="S59799" s="250"/>
      <c r="T59799" s="250"/>
      <c r="U59799" s="250"/>
      <c r="V59799" s="250"/>
      <c r="W59799" s="250"/>
      <c r="X59799" s="250"/>
      <c r="Y59799" s="250"/>
    </row>
    <row r="59845" spans="19:25" x14ac:dyDescent="0.2">
      <c r="S59845" s="250"/>
      <c r="T59845" s="250"/>
      <c r="U59845" s="250"/>
      <c r="V59845" s="250"/>
      <c r="W59845" s="250"/>
      <c r="X59845" s="250"/>
      <c r="Y59845" s="250"/>
    </row>
    <row r="59891" spans="19:25" x14ac:dyDescent="0.2">
      <c r="S59891" s="250"/>
      <c r="T59891" s="250"/>
      <c r="U59891" s="250"/>
      <c r="V59891" s="250"/>
      <c r="W59891" s="250"/>
      <c r="X59891" s="250"/>
      <c r="Y59891" s="250"/>
    </row>
    <row r="59937" spans="19:25" x14ac:dyDescent="0.2">
      <c r="S59937" s="250"/>
      <c r="T59937" s="250"/>
      <c r="U59937" s="250"/>
      <c r="V59937" s="250"/>
      <c r="W59937" s="250"/>
      <c r="X59937" s="250"/>
      <c r="Y59937" s="250"/>
    </row>
    <row r="59983" spans="19:25" x14ac:dyDescent="0.2">
      <c r="S59983" s="250"/>
      <c r="T59983" s="250"/>
      <c r="U59983" s="250"/>
      <c r="V59983" s="250"/>
      <c r="W59983" s="250"/>
      <c r="X59983" s="250"/>
      <c r="Y59983" s="250"/>
    </row>
    <row r="60029" spans="19:25" x14ac:dyDescent="0.2">
      <c r="S60029" s="250"/>
      <c r="T60029" s="250"/>
      <c r="U60029" s="250"/>
      <c r="V60029" s="250"/>
      <c r="W60029" s="250"/>
      <c r="X60029" s="250"/>
      <c r="Y60029" s="250"/>
    </row>
    <row r="60075" spans="19:25" x14ac:dyDescent="0.2">
      <c r="S60075" s="250"/>
      <c r="T60075" s="250"/>
      <c r="U60075" s="250"/>
      <c r="V60075" s="250"/>
      <c r="W60075" s="250"/>
      <c r="X60075" s="250"/>
      <c r="Y60075" s="250"/>
    </row>
    <row r="60121" spans="19:25" x14ac:dyDescent="0.2">
      <c r="S60121" s="250"/>
      <c r="T60121" s="250"/>
      <c r="U60121" s="250"/>
      <c r="V60121" s="250"/>
      <c r="W60121" s="250"/>
      <c r="X60121" s="250"/>
      <c r="Y60121" s="250"/>
    </row>
    <row r="60167" spans="19:25" x14ac:dyDescent="0.2">
      <c r="S60167" s="250"/>
      <c r="T60167" s="250"/>
      <c r="U60167" s="250"/>
      <c r="V60167" s="250"/>
      <c r="W60167" s="250"/>
      <c r="X60167" s="250"/>
      <c r="Y60167" s="250"/>
    </row>
    <row r="60213" spans="19:25" x14ac:dyDescent="0.2">
      <c r="S60213" s="250"/>
      <c r="T60213" s="250"/>
      <c r="U60213" s="250"/>
      <c r="V60213" s="250"/>
      <c r="W60213" s="250"/>
      <c r="X60213" s="250"/>
      <c r="Y60213" s="250"/>
    </row>
    <row r="60259" spans="19:25" x14ac:dyDescent="0.2">
      <c r="S60259" s="250"/>
      <c r="T60259" s="250"/>
      <c r="U60259" s="250"/>
      <c r="V60259" s="250"/>
      <c r="W60259" s="250"/>
      <c r="X60259" s="250"/>
      <c r="Y60259" s="250"/>
    </row>
    <row r="60305" spans="19:25" x14ac:dyDescent="0.2">
      <c r="S60305" s="250"/>
      <c r="T60305" s="250"/>
      <c r="U60305" s="250"/>
      <c r="V60305" s="250"/>
      <c r="W60305" s="250"/>
      <c r="X60305" s="250"/>
      <c r="Y60305" s="250"/>
    </row>
    <row r="60351" spans="19:25" x14ac:dyDescent="0.2">
      <c r="S60351" s="250"/>
      <c r="T60351" s="250"/>
      <c r="U60351" s="250"/>
      <c r="V60351" s="250"/>
      <c r="W60351" s="250"/>
      <c r="X60351" s="250"/>
      <c r="Y60351" s="250"/>
    </row>
    <row r="60397" spans="19:25" x14ac:dyDescent="0.2">
      <c r="S60397" s="250"/>
      <c r="T60397" s="250"/>
      <c r="U60397" s="250"/>
      <c r="V60397" s="250"/>
      <c r="W60397" s="250"/>
      <c r="X60397" s="250"/>
      <c r="Y60397" s="250"/>
    </row>
    <row r="60443" spans="19:25" x14ac:dyDescent="0.2">
      <c r="S60443" s="250"/>
      <c r="T60443" s="250"/>
      <c r="U60443" s="250"/>
      <c r="V60443" s="250"/>
      <c r="W60443" s="250"/>
      <c r="X60443" s="250"/>
      <c r="Y60443" s="250"/>
    </row>
    <row r="60489" spans="19:25" x14ac:dyDescent="0.2">
      <c r="S60489" s="250"/>
      <c r="T60489" s="250"/>
      <c r="U60489" s="250"/>
      <c r="V60489" s="250"/>
      <c r="W60489" s="250"/>
      <c r="X60489" s="250"/>
      <c r="Y60489" s="250"/>
    </row>
    <row r="60535" spans="19:25" x14ac:dyDescent="0.2">
      <c r="S60535" s="250"/>
      <c r="T60535" s="250"/>
      <c r="U60535" s="250"/>
      <c r="V60535" s="250"/>
      <c r="W60535" s="250"/>
      <c r="X60535" s="250"/>
      <c r="Y60535" s="250"/>
    </row>
    <row r="60581" spans="19:25" x14ac:dyDescent="0.2">
      <c r="S60581" s="250"/>
      <c r="T60581" s="250"/>
      <c r="U60581" s="250"/>
      <c r="V60581" s="250"/>
      <c r="W60581" s="250"/>
      <c r="X60581" s="250"/>
      <c r="Y60581" s="250"/>
    </row>
    <row r="60627" spans="19:25" x14ac:dyDescent="0.2">
      <c r="S60627" s="250"/>
      <c r="T60627" s="250"/>
      <c r="U60627" s="250"/>
      <c r="V60627" s="250"/>
      <c r="W60627" s="250"/>
      <c r="X60627" s="250"/>
      <c r="Y60627" s="250"/>
    </row>
    <row r="60673" spans="19:25" x14ac:dyDescent="0.2">
      <c r="S60673" s="250"/>
      <c r="T60673" s="250"/>
      <c r="U60673" s="250"/>
      <c r="V60673" s="250"/>
      <c r="W60673" s="250"/>
      <c r="X60673" s="250"/>
      <c r="Y60673" s="250"/>
    </row>
    <row r="60719" spans="19:25" x14ac:dyDescent="0.2">
      <c r="S60719" s="250"/>
      <c r="T60719" s="250"/>
      <c r="U60719" s="250"/>
      <c r="V60719" s="250"/>
      <c r="W60719" s="250"/>
      <c r="X60719" s="250"/>
      <c r="Y60719" s="250"/>
    </row>
    <row r="60765" spans="19:25" x14ac:dyDescent="0.2">
      <c r="S60765" s="250"/>
      <c r="T60765" s="250"/>
      <c r="U60765" s="250"/>
      <c r="V60765" s="250"/>
      <c r="W60765" s="250"/>
      <c r="X60765" s="250"/>
      <c r="Y60765" s="250"/>
    </row>
    <row r="60811" spans="19:25" x14ac:dyDescent="0.2">
      <c r="S60811" s="250"/>
      <c r="T60811" s="250"/>
      <c r="U60811" s="250"/>
      <c r="V60811" s="250"/>
      <c r="W60811" s="250"/>
      <c r="X60811" s="250"/>
      <c r="Y60811" s="250"/>
    </row>
    <row r="60857" spans="19:25" x14ac:dyDescent="0.2">
      <c r="S60857" s="250"/>
      <c r="T60857" s="250"/>
      <c r="U60857" s="250"/>
      <c r="V60857" s="250"/>
      <c r="W60857" s="250"/>
      <c r="X60857" s="250"/>
      <c r="Y60857" s="250"/>
    </row>
    <row r="60903" spans="19:25" x14ac:dyDescent="0.2">
      <c r="S60903" s="250"/>
      <c r="T60903" s="250"/>
      <c r="U60903" s="250"/>
      <c r="V60903" s="250"/>
      <c r="W60903" s="250"/>
      <c r="X60903" s="250"/>
      <c r="Y60903" s="250"/>
    </row>
    <row r="60949" spans="19:25" x14ac:dyDescent="0.2">
      <c r="S60949" s="250"/>
      <c r="T60949" s="250"/>
      <c r="U60949" s="250"/>
      <c r="V60949" s="250"/>
      <c r="W60949" s="250"/>
      <c r="X60949" s="250"/>
      <c r="Y60949" s="250"/>
    </row>
    <row r="60995" spans="19:25" x14ac:dyDescent="0.2">
      <c r="S60995" s="250"/>
      <c r="T60995" s="250"/>
      <c r="U60995" s="250"/>
      <c r="V60995" s="250"/>
      <c r="W60995" s="250"/>
      <c r="X60995" s="250"/>
      <c r="Y60995" s="250"/>
    </row>
    <row r="61041" spans="19:25" x14ac:dyDescent="0.2">
      <c r="S61041" s="250"/>
      <c r="T61041" s="250"/>
      <c r="U61041" s="250"/>
      <c r="V61041" s="250"/>
      <c r="W61041" s="250"/>
      <c r="X61041" s="250"/>
      <c r="Y61041" s="250"/>
    </row>
    <row r="61087" spans="19:25" x14ac:dyDescent="0.2">
      <c r="S61087" s="250"/>
      <c r="T61087" s="250"/>
      <c r="U61087" s="250"/>
      <c r="V61087" s="250"/>
      <c r="W61087" s="250"/>
      <c r="X61087" s="250"/>
      <c r="Y61087" s="250"/>
    </row>
    <row r="61133" spans="19:25" x14ac:dyDescent="0.2">
      <c r="S61133" s="250"/>
      <c r="T61133" s="250"/>
      <c r="U61133" s="250"/>
      <c r="V61133" s="250"/>
      <c r="W61133" s="250"/>
      <c r="X61133" s="250"/>
      <c r="Y61133" s="250"/>
    </row>
    <row r="61179" spans="19:25" x14ac:dyDescent="0.2">
      <c r="S61179" s="250"/>
      <c r="T61179" s="250"/>
      <c r="U61179" s="250"/>
      <c r="V61179" s="250"/>
      <c r="W61179" s="250"/>
      <c r="X61179" s="250"/>
      <c r="Y61179" s="250"/>
    </row>
    <row r="61225" spans="19:25" x14ac:dyDescent="0.2">
      <c r="S61225" s="250"/>
      <c r="T61225" s="250"/>
      <c r="U61225" s="250"/>
      <c r="V61225" s="250"/>
      <c r="W61225" s="250"/>
      <c r="X61225" s="250"/>
      <c r="Y61225" s="250"/>
    </row>
    <row r="61271" spans="19:25" x14ac:dyDescent="0.2">
      <c r="S61271" s="250"/>
      <c r="T61271" s="250"/>
      <c r="U61271" s="250"/>
      <c r="V61271" s="250"/>
      <c r="W61271" s="250"/>
      <c r="X61271" s="250"/>
      <c r="Y61271" s="250"/>
    </row>
    <row r="61317" spans="19:25" x14ac:dyDescent="0.2">
      <c r="S61317" s="250"/>
      <c r="T61317" s="250"/>
      <c r="U61317" s="250"/>
      <c r="V61317" s="250"/>
      <c r="W61317" s="250"/>
      <c r="X61317" s="250"/>
      <c r="Y61317" s="250"/>
    </row>
    <row r="61363" spans="19:25" x14ac:dyDescent="0.2">
      <c r="S61363" s="250"/>
      <c r="T61363" s="250"/>
      <c r="U61363" s="250"/>
      <c r="V61363" s="250"/>
      <c r="W61363" s="250"/>
      <c r="X61363" s="250"/>
      <c r="Y61363" s="250"/>
    </row>
    <row r="61409" spans="19:25" x14ac:dyDescent="0.2">
      <c r="S61409" s="250"/>
      <c r="T61409" s="250"/>
      <c r="U61409" s="250"/>
      <c r="V61409" s="250"/>
      <c r="W61409" s="250"/>
      <c r="X61409" s="250"/>
      <c r="Y61409" s="250"/>
    </row>
    <row r="61455" spans="19:25" x14ac:dyDescent="0.2">
      <c r="S61455" s="250"/>
      <c r="T61455" s="250"/>
      <c r="U61455" s="250"/>
      <c r="V61455" s="250"/>
      <c r="W61455" s="250"/>
      <c r="X61455" s="250"/>
      <c r="Y61455" s="250"/>
    </row>
    <row r="61501" spans="19:25" x14ac:dyDescent="0.2">
      <c r="S61501" s="250"/>
      <c r="T61501" s="250"/>
      <c r="U61501" s="250"/>
      <c r="V61501" s="250"/>
      <c r="W61501" s="250"/>
      <c r="X61501" s="250"/>
      <c r="Y61501" s="250"/>
    </row>
    <row r="61547" spans="19:25" x14ac:dyDescent="0.2">
      <c r="S61547" s="250"/>
      <c r="T61547" s="250"/>
      <c r="U61547" s="250"/>
      <c r="V61547" s="250"/>
      <c r="W61547" s="250"/>
      <c r="X61547" s="250"/>
      <c r="Y61547" s="250"/>
    </row>
    <row r="61593" spans="19:25" x14ac:dyDescent="0.2">
      <c r="S61593" s="250"/>
      <c r="T61593" s="250"/>
      <c r="U61593" s="250"/>
      <c r="V61593" s="250"/>
      <c r="W61593" s="250"/>
      <c r="X61593" s="250"/>
      <c r="Y61593" s="250"/>
    </row>
    <row r="61639" spans="19:25" x14ac:dyDescent="0.2">
      <c r="S61639" s="250"/>
      <c r="T61639" s="250"/>
      <c r="U61639" s="250"/>
      <c r="V61639" s="250"/>
      <c r="W61639" s="250"/>
      <c r="X61639" s="250"/>
      <c r="Y61639" s="250"/>
    </row>
    <row r="61685" spans="19:25" x14ac:dyDescent="0.2">
      <c r="S61685" s="250"/>
      <c r="T61685" s="250"/>
      <c r="U61685" s="250"/>
      <c r="V61685" s="250"/>
      <c r="W61685" s="250"/>
      <c r="X61685" s="250"/>
      <c r="Y61685" s="250"/>
    </row>
    <row r="61731" spans="19:25" x14ac:dyDescent="0.2">
      <c r="S61731" s="250"/>
      <c r="T61731" s="250"/>
      <c r="U61731" s="250"/>
      <c r="V61731" s="250"/>
      <c r="W61731" s="250"/>
      <c r="X61731" s="250"/>
      <c r="Y61731" s="250"/>
    </row>
    <row r="61777" spans="19:25" x14ac:dyDescent="0.2">
      <c r="S61777" s="250"/>
      <c r="T61777" s="250"/>
      <c r="U61777" s="250"/>
      <c r="V61777" s="250"/>
      <c r="W61777" s="250"/>
      <c r="X61777" s="250"/>
      <c r="Y61777" s="250"/>
    </row>
    <row r="61823" spans="19:25" x14ac:dyDescent="0.2">
      <c r="S61823" s="250"/>
      <c r="T61823" s="250"/>
      <c r="U61823" s="250"/>
      <c r="V61823" s="250"/>
      <c r="W61823" s="250"/>
      <c r="X61823" s="250"/>
      <c r="Y61823" s="250"/>
    </row>
    <row r="61869" spans="19:25" x14ac:dyDescent="0.2">
      <c r="S61869" s="250"/>
      <c r="T61869" s="250"/>
      <c r="U61869" s="250"/>
      <c r="V61869" s="250"/>
      <c r="W61869" s="250"/>
      <c r="X61869" s="250"/>
      <c r="Y61869" s="250"/>
    </row>
    <row r="61915" spans="19:25" x14ac:dyDescent="0.2">
      <c r="S61915" s="250"/>
      <c r="T61915" s="250"/>
      <c r="U61915" s="250"/>
      <c r="V61915" s="250"/>
      <c r="W61915" s="250"/>
      <c r="X61915" s="250"/>
      <c r="Y61915" s="250"/>
    </row>
    <row r="61961" spans="19:25" x14ac:dyDescent="0.2">
      <c r="S61961" s="250"/>
      <c r="T61961" s="250"/>
      <c r="U61961" s="250"/>
      <c r="V61961" s="250"/>
      <c r="W61961" s="250"/>
      <c r="X61961" s="250"/>
      <c r="Y61961" s="250"/>
    </row>
    <row r="62007" spans="19:25" x14ac:dyDescent="0.2">
      <c r="S62007" s="250"/>
      <c r="T62007" s="250"/>
      <c r="U62007" s="250"/>
      <c r="V62007" s="250"/>
      <c r="W62007" s="250"/>
      <c r="X62007" s="250"/>
      <c r="Y62007" s="250"/>
    </row>
    <row r="62053" spans="19:25" x14ac:dyDescent="0.2">
      <c r="S62053" s="250"/>
      <c r="T62053" s="250"/>
      <c r="U62053" s="250"/>
      <c r="V62053" s="250"/>
      <c r="W62053" s="250"/>
      <c r="X62053" s="250"/>
      <c r="Y62053" s="250"/>
    </row>
    <row r="62099" spans="19:25" x14ac:dyDescent="0.2">
      <c r="S62099" s="250"/>
      <c r="T62099" s="250"/>
      <c r="U62099" s="250"/>
      <c r="V62099" s="250"/>
      <c r="W62099" s="250"/>
      <c r="X62099" s="250"/>
      <c r="Y62099" s="250"/>
    </row>
    <row r="62145" spans="19:25" x14ac:dyDescent="0.2">
      <c r="S62145" s="250"/>
      <c r="T62145" s="250"/>
      <c r="U62145" s="250"/>
      <c r="V62145" s="250"/>
      <c r="W62145" s="250"/>
      <c r="X62145" s="250"/>
      <c r="Y62145" s="250"/>
    </row>
    <row r="62191" spans="19:25" x14ac:dyDescent="0.2">
      <c r="S62191" s="250"/>
      <c r="T62191" s="250"/>
      <c r="U62191" s="250"/>
      <c r="V62191" s="250"/>
      <c r="W62191" s="250"/>
      <c r="X62191" s="250"/>
      <c r="Y62191" s="250"/>
    </row>
    <row r="62237" spans="19:25" x14ac:dyDescent="0.2">
      <c r="S62237" s="250"/>
      <c r="T62237" s="250"/>
      <c r="U62237" s="250"/>
      <c r="V62237" s="250"/>
      <c r="W62237" s="250"/>
      <c r="X62237" s="250"/>
      <c r="Y62237" s="250"/>
    </row>
    <row r="62283" spans="19:25" x14ac:dyDescent="0.2">
      <c r="S62283" s="250"/>
      <c r="T62283" s="250"/>
      <c r="U62283" s="250"/>
      <c r="V62283" s="250"/>
      <c r="W62283" s="250"/>
      <c r="X62283" s="250"/>
      <c r="Y62283" s="250"/>
    </row>
    <row r="62329" spans="19:25" x14ac:dyDescent="0.2">
      <c r="S62329" s="250"/>
      <c r="T62329" s="250"/>
      <c r="U62329" s="250"/>
      <c r="V62329" s="250"/>
      <c r="W62329" s="250"/>
      <c r="X62329" s="250"/>
      <c r="Y62329" s="250"/>
    </row>
    <row r="62375" spans="19:25" x14ac:dyDescent="0.2">
      <c r="S62375" s="250"/>
      <c r="T62375" s="250"/>
      <c r="U62375" s="250"/>
      <c r="V62375" s="250"/>
      <c r="W62375" s="250"/>
      <c r="X62375" s="250"/>
      <c r="Y62375" s="250"/>
    </row>
    <row r="62421" spans="19:25" x14ac:dyDescent="0.2">
      <c r="S62421" s="250"/>
      <c r="T62421" s="250"/>
      <c r="U62421" s="250"/>
      <c r="V62421" s="250"/>
      <c r="W62421" s="250"/>
      <c r="X62421" s="250"/>
      <c r="Y62421" s="250"/>
    </row>
    <row r="62467" spans="19:25" x14ac:dyDescent="0.2">
      <c r="S62467" s="250"/>
      <c r="T62467" s="250"/>
      <c r="U62467" s="250"/>
      <c r="V62467" s="250"/>
      <c r="W62467" s="250"/>
      <c r="X62467" s="250"/>
      <c r="Y62467" s="250"/>
    </row>
    <row r="62513" spans="19:25" x14ac:dyDescent="0.2">
      <c r="S62513" s="250"/>
      <c r="T62513" s="250"/>
      <c r="U62513" s="250"/>
      <c r="V62513" s="250"/>
      <c r="W62513" s="250"/>
      <c r="X62513" s="250"/>
      <c r="Y62513" s="250"/>
    </row>
    <row r="62559" spans="19:25" x14ac:dyDescent="0.2">
      <c r="S62559" s="250"/>
      <c r="T62559" s="250"/>
      <c r="U62559" s="250"/>
      <c r="V62559" s="250"/>
      <c r="W62559" s="250"/>
      <c r="X62559" s="250"/>
      <c r="Y62559" s="250"/>
    </row>
    <row r="62605" spans="19:25" x14ac:dyDescent="0.2">
      <c r="S62605" s="250"/>
      <c r="T62605" s="250"/>
      <c r="U62605" s="250"/>
      <c r="V62605" s="250"/>
      <c r="W62605" s="250"/>
      <c r="X62605" s="250"/>
      <c r="Y62605" s="250"/>
    </row>
    <row r="62651" spans="19:25" x14ac:dyDescent="0.2">
      <c r="S62651" s="250"/>
      <c r="T62651" s="250"/>
      <c r="U62651" s="250"/>
      <c r="V62651" s="250"/>
      <c r="W62651" s="250"/>
      <c r="X62651" s="250"/>
      <c r="Y62651" s="250"/>
    </row>
    <row r="62697" spans="19:25" x14ac:dyDescent="0.2">
      <c r="S62697" s="250"/>
      <c r="T62697" s="250"/>
      <c r="U62697" s="250"/>
      <c r="V62697" s="250"/>
      <c r="W62697" s="250"/>
      <c r="X62697" s="250"/>
      <c r="Y62697" s="250"/>
    </row>
    <row r="62743" spans="19:25" x14ac:dyDescent="0.2">
      <c r="S62743" s="250"/>
      <c r="T62743" s="250"/>
      <c r="U62743" s="250"/>
      <c r="V62743" s="250"/>
      <c r="W62743" s="250"/>
      <c r="X62743" s="250"/>
      <c r="Y62743" s="250"/>
    </row>
    <row r="62789" spans="19:25" x14ac:dyDescent="0.2">
      <c r="S62789" s="250"/>
      <c r="T62789" s="250"/>
      <c r="U62789" s="250"/>
      <c r="V62789" s="250"/>
      <c r="W62789" s="250"/>
      <c r="X62789" s="250"/>
      <c r="Y62789" s="250"/>
    </row>
    <row r="62835" spans="19:25" x14ac:dyDescent="0.2">
      <c r="S62835" s="250"/>
      <c r="T62835" s="250"/>
      <c r="U62835" s="250"/>
      <c r="V62835" s="250"/>
      <c r="W62835" s="250"/>
      <c r="X62835" s="250"/>
      <c r="Y62835" s="250"/>
    </row>
    <row r="62881" spans="19:25" x14ac:dyDescent="0.2">
      <c r="S62881" s="250"/>
      <c r="T62881" s="250"/>
      <c r="U62881" s="250"/>
      <c r="V62881" s="250"/>
      <c r="W62881" s="250"/>
      <c r="X62881" s="250"/>
      <c r="Y62881" s="250"/>
    </row>
    <row r="62927" spans="19:25" x14ac:dyDescent="0.2">
      <c r="S62927" s="250"/>
      <c r="T62927" s="250"/>
      <c r="U62927" s="250"/>
      <c r="V62927" s="250"/>
      <c r="W62927" s="250"/>
      <c r="X62927" s="250"/>
      <c r="Y62927" s="250"/>
    </row>
    <row r="62973" spans="19:25" x14ac:dyDescent="0.2">
      <c r="S62973" s="250"/>
      <c r="T62973" s="250"/>
      <c r="U62973" s="250"/>
      <c r="V62973" s="250"/>
      <c r="W62973" s="250"/>
      <c r="X62973" s="250"/>
      <c r="Y62973" s="250"/>
    </row>
    <row r="63019" spans="19:25" x14ac:dyDescent="0.2">
      <c r="S63019" s="250"/>
      <c r="T63019" s="250"/>
      <c r="U63019" s="250"/>
      <c r="V63019" s="250"/>
      <c r="W63019" s="250"/>
      <c r="X63019" s="250"/>
      <c r="Y63019" s="250"/>
    </row>
    <row r="63065" spans="19:25" x14ac:dyDescent="0.2">
      <c r="S63065" s="250"/>
      <c r="T63065" s="250"/>
      <c r="U63065" s="250"/>
      <c r="V63065" s="250"/>
      <c r="W63065" s="250"/>
      <c r="X63065" s="250"/>
      <c r="Y63065" s="250"/>
    </row>
    <row r="63111" spans="19:25" x14ac:dyDescent="0.2">
      <c r="S63111" s="250"/>
      <c r="T63111" s="250"/>
      <c r="U63111" s="250"/>
      <c r="V63111" s="250"/>
      <c r="W63111" s="250"/>
      <c r="X63111" s="250"/>
      <c r="Y63111" s="250"/>
    </row>
    <row r="63157" spans="19:25" x14ac:dyDescent="0.2">
      <c r="S63157" s="250"/>
      <c r="T63157" s="250"/>
      <c r="U63157" s="250"/>
      <c r="V63157" s="250"/>
      <c r="W63157" s="250"/>
      <c r="X63157" s="250"/>
      <c r="Y63157" s="250"/>
    </row>
    <row r="63203" spans="19:25" x14ac:dyDescent="0.2">
      <c r="S63203" s="250"/>
      <c r="T63203" s="250"/>
      <c r="U63203" s="250"/>
      <c r="V63203" s="250"/>
      <c r="W63203" s="250"/>
      <c r="X63203" s="250"/>
      <c r="Y63203" s="250"/>
    </row>
    <row r="63249" spans="19:25" x14ac:dyDescent="0.2">
      <c r="S63249" s="250"/>
      <c r="T63249" s="250"/>
      <c r="U63249" s="250"/>
      <c r="V63249" s="250"/>
      <c r="W63249" s="250"/>
      <c r="X63249" s="250"/>
      <c r="Y63249" s="250"/>
    </row>
    <row r="63295" spans="19:25" x14ac:dyDescent="0.2">
      <c r="S63295" s="250"/>
      <c r="T63295" s="250"/>
      <c r="U63295" s="250"/>
      <c r="V63295" s="250"/>
      <c r="W63295" s="250"/>
      <c r="X63295" s="250"/>
      <c r="Y63295" s="250"/>
    </row>
    <row r="63341" spans="19:25" x14ac:dyDescent="0.2">
      <c r="S63341" s="250"/>
      <c r="T63341" s="250"/>
      <c r="U63341" s="250"/>
      <c r="V63341" s="250"/>
      <c r="W63341" s="250"/>
      <c r="X63341" s="250"/>
      <c r="Y63341" s="250"/>
    </row>
    <row r="63387" spans="19:25" x14ac:dyDescent="0.2">
      <c r="S63387" s="250"/>
      <c r="T63387" s="250"/>
      <c r="U63387" s="250"/>
      <c r="V63387" s="250"/>
      <c r="W63387" s="250"/>
      <c r="X63387" s="250"/>
      <c r="Y63387" s="250"/>
    </row>
    <row r="63433" spans="19:25" x14ac:dyDescent="0.2">
      <c r="S63433" s="250"/>
      <c r="T63433" s="250"/>
      <c r="U63433" s="250"/>
      <c r="V63433" s="250"/>
      <c r="W63433" s="250"/>
      <c r="X63433" s="250"/>
      <c r="Y63433" s="250"/>
    </row>
    <row r="63479" spans="19:25" x14ac:dyDescent="0.2">
      <c r="S63479" s="250"/>
      <c r="T63479" s="250"/>
      <c r="U63479" s="250"/>
      <c r="V63479" s="250"/>
      <c r="W63479" s="250"/>
      <c r="X63479" s="250"/>
      <c r="Y63479" s="250"/>
    </row>
    <row r="63525" spans="19:25" x14ac:dyDescent="0.2">
      <c r="S63525" s="250"/>
      <c r="T63525" s="250"/>
      <c r="U63525" s="250"/>
      <c r="V63525" s="250"/>
      <c r="W63525" s="250"/>
      <c r="X63525" s="250"/>
      <c r="Y63525" s="250"/>
    </row>
    <row r="63571" spans="19:25" x14ac:dyDescent="0.2">
      <c r="S63571" s="250"/>
      <c r="T63571" s="250"/>
      <c r="U63571" s="250"/>
      <c r="V63571" s="250"/>
      <c r="W63571" s="250"/>
      <c r="X63571" s="250"/>
      <c r="Y63571" s="250"/>
    </row>
    <row r="63617" spans="19:25" x14ac:dyDescent="0.2">
      <c r="S63617" s="250"/>
      <c r="T63617" s="250"/>
      <c r="U63617" s="250"/>
      <c r="V63617" s="250"/>
      <c r="W63617" s="250"/>
      <c r="X63617" s="250"/>
      <c r="Y63617" s="250"/>
    </row>
    <row r="63663" spans="19:25" x14ac:dyDescent="0.2">
      <c r="S63663" s="250"/>
      <c r="T63663" s="250"/>
      <c r="U63663" s="250"/>
      <c r="V63663" s="250"/>
      <c r="W63663" s="250"/>
      <c r="X63663" s="250"/>
      <c r="Y63663" s="250"/>
    </row>
    <row r="63709" spans="19:25" x14ac:dyDescent="0.2">
      <c r="S63709" s="250"/>
      <c r="T63709" s="250"/>
      <c r="U63709" s="250"/>
      <c r="V63709" s="250"/>
      <c r="W63709" s="250"/>
      <c r="X63709" s="250"/>
      <c r="Y63709" s="250"/>
    </row>
    <row r="63755" spans="19:25" x14ac:dyDescent="0.2">
      <c r="S63755" s="250"/>
      <c r="T63755" s="250"/>
      <c r="U63755" s="250"/>
      <c r="V63755" s="250"/>
      <c r="W63755" s="250"/>
      <c r="X63755" s="250"/>
      <c r="Y63755" s="250"/>
    </row>
    <row r="63801" spans="19:25" x14ac:dyDescent="0.2">
      <c r="S63801" s="250"/>
      <c r="T63801" s="250"/>
      <c r="U63801" s="250"/>
      <c r="V63801" s="250"/>
      <c r="W63801" s="250"/>
      <c r="X63801" s="250"/>
      <c r="Y63801" s="250"/>
    </row>
    <row r="63847" spans="19:25" x14ac:dyDescent="0.2">
      <c r="S63847" s="250"/>
      <c r="T63847" s="250"/>
      <c r="U63847" s="250"/>
      <c r="V63847" s="250"/>
      <c r="W63847" s="250"/>
      <c r="X63847" s="250"/>
      <c r="Y63847" s="250"/>
    </row>
    <row r="63893" spans="19:25" x14ac:dyDescent="0.2">
      <c r="S63893" s="250"/>
      <c r="T63893" s="250"/>
      <c r="U63893" s="250"/>
      <c r="V63893" s="250"/>
      <c r="W63893" s="250"/>
      <c r="X63893" s="250"/>
      <c r="Y63893" s="250"/>
    </row>
    <row r="63939" spans="19:25" x14ac:dyDescent="0.2">
      <c r="S63939" s="250"/>
      <c r="T63939" s="250"/>
      <c r="U63939" s="250"/>
      <c r="V63939" s="250"/>
      <c r="W63939" s="250"/>
      <c r="X63939" s="250"/>
      <c r="Y63939" s="250"/>
    </row>
    <row r="63985" spans="19:25" x14ac:dyDescent="0.2">
      <c r="S63985" s="250"/>
      <c r="T63985" s="250"/>
      <c r="U63985" s="250"/>
      <c r="V63985" s="250"/>
      <c r="W63985" s="250"/>
      <c r="X63985" s="250"/>
      <c r="Y63985" s="250"/>
    </row>
    <row r="64031" spans="19:25" x14ac:dyDescent="0.2">
      <c r="S64031" s="250"/>
      <c r="T64031" s="250"/>
      <c r="U64031" s="250"/>
      <c r="V64031" s="250"/>
      <c r="W64031" s="250"/>
      <c r="X64031" s="250"/>
      <c r="Y64031" s="250"/>
    </row>
    <row r="64077" spans="19:25" x14ac:dyDescent="0.2">
      <c r="S64077" s="250"/>
      <c r="T64077" s="250"/>
      <c r="U64077" s="250"/>
      <c r="V64077" s="250"/>
      <c r="W64077" s="250"/>
      <c r="X64077" s="250"/>
      <c r="Y64077" s="250"/>
    </row>
    <row r="64123" spans="19:25" x14ac:dyDescent="0.2">
      <c r="S64123" s="250"/>
      <c r="T64123" s="250"/>
      <c r="U64123" s="250"/>
      <c r="V64123" s="250"/>
      <c r="W64123" s="250"/>
      <c r="X64123" s="250"/>
      <c r="Y64123" s="250"/>
    </row>
    <row r="64169" spans="19:25" x14ac:dyDescent="0.2">
      <c r="S64169" s="250"/>
      <c r="T64169" s="250"/>
      <c r="U64169" s="250"/>
      <c r="V64169" s="250"/>
      <c r="W64169" s="250"/>
      <c r="X64169" s="250"/>
      <c r="Y64169" s="250"/>
    </row>
    <row r="64215" spans="19:25" x14ac:dyDescent="0.2">
      <c r="S64215" s="250"/>
      <c r="T64215" s="250"/>
      <c r="U64215" s="250"/>
      <c r="V64215" s="250"/>
      <c r="W64215" s="250"/>
      <c r="X64215" s="250"/>
      <c r="Y64215" s="250"/>
    </row>
    <row r="64261" spans="19:25" x14ac:dyDescent="0.2">
      <c r="S64261" s="250"/>
      <c r="T64261" s="250"/>
      <c r="U64261" s="250"/>
      <c r="V64261" s="250"/>
      <c r="W64261" s="250"/>
      <c r="X64261" s="250"/>
      <c r="Y64261" s="250"/>
    </row>
    <row r="64307" spans="19:25" x14ac:dyDescent="0.2">
      <c r="S64307" s="250"/>
      <c r="T64307" s="250"/>
      <c r="U64307" s="250"/>
      <c r="V64307" s="250"/>
      <c r="W64307" s="250"/>
      <c r="X64307" s="250"/>
      <c r="Y64307" s="250"/>
    </row>
    <row r="64353" spans="19:25" x14ac:dyDescent="0.2">
      <c r="S64353" s="250"/>
      <c r="T64353" s="250"/>
      <c r="U64353" s="250"/>
      <c r="V64353" s="250"/>
      <c r="W64353" s="250"/>
      <c r="X64353" s="250"/>
      <c r="Y64353" s="250"/>
    </row>
    <row r="64399" spans="19:25" x14ac:dyDescent="0.2">
      <c r="S64399" s="250"/>
      <c r="T64399" s="250"/>
      <c r="U64399" s="250"/>
      <c r="V64399" s="250"/>
      <c r="W64399" s="250"/>
      <c r="X64399" s="250"/>
      <c r="Y64399" s="250"/>
    </row>
    <row r="64445" spans="19:25" x14ac:dyDescent="0.2">
      <c r="S64445" s="250"/>
      <c r="T64445" s="250"/>
      <c r="U64445" s="250"/>
      <c r="V64445" s="250"/>
      <c r="W64445" s="250"/>
      <c r="X64445" s="250"/>
      <c r="Y64445" s="250"/>
    </row>
    <row r="64491" spans="19:25" x14ac:dyDescent="0.2">
      <c r="S64491" s="250"/>
      <c r="T64491" s="250"/>
      <c r="U64491" s="250"/>
      <c r="V64491" s="250"/>
      <c r="W64491" s="250"/>
      <c r="X64491" s="250"/>
      <c r="Y64491" s="250"/>
    </row>
    <row r="64537" spans="19:25" x14ac:dyDescent="0.2">
      <c r="S64537" s="250"/>
      <c r="T64537" s="250"/>
      <c r="U64537" s="250"/>
      <c r="V64537" s="250"/>
      <c r="W64537" s="250"/>
      <c r="X64537" s="250"/>
      <c r="Y64537" s="250"/>
    </row>
    <row r="64583" spans="19:25" x14ac:dyDescent="0.2">
      <c r="S64583" s="250"/>
      <c r="T64583" s="250"/>
      <c r="U64583" s="250"/>
      <c r="V64583" s="250"/>
      <c r="W64583" s="250"/>
      <c r="X64583" s="250"/>
      <c r="Y64583" s="250"/>
    </row>
    <row r="64629" spans="19:25" x14ac:dyDescent="0.2">
      <c r="S64629" s="250"/>
      <c r="T64629" s="250"/>
      <c r="U64629" s="250"/>
      <c r="V64629" s="250"/>
      <c r="W64629" s="250"/>
      <c r="X64629" s="250"/>
      <c r="Y64629" s="250"/>
    </row>
    <row r="64675" spans="19:25" x14ac:dyDescent="0.2">
      <c r="S64675" s="250"/>
      <c r="T64675" s="250"/>
      <c r="U64675" s="250"/>
      <c r="V64675" s="250"/>
      <c r="W64675" s="250"/>
      <c r="X64675" s="250"/>
      <c r="Y64675" s="250"/>
    </row>
    <row r="64721" spans="19:25" x14ac:dyDescent="0.2">
      <c r="S64721" s="250"/>
      <c r="T64721" s="250"/>
      <c r="U64721" s="250"/>
      <c r="V64721" s="250"/>
      <c r="W64721" s="250"/>
      <c r="X64721" s="250"/>
      <c r="Y64721" s="250"/>
    </row>
    <row r="64767" spans="19:25" x14ac:dyDescent="0.2">
      <c r="S64767" s="250"/>
      <c r="T64767" s="250"/>
      <c r="U64767" s="250"/>
      <c r="V64767" s="250"/>
      <c r="W64767" s="250"/>
      <c r="X64767" s="250"/>
      <c r="Y64767" s="250"/>
    </row>
    <row r="64813" spans="19:25" x14ac:dyDescent="0.2">
      <c r="S64813" s="250"/>
      <c r="T64813" s="250"/>
      <c r="U64813" s="250"/>
      <c r="V64813" s="250"/>
      <c r="W64813" s="250"/>
      <c r="X64813" s="250"/>
      <c r="Y64813" s="250"/>
    </row>
    <row r="64859" spans="19:25" x14ac:dyDescent="0.2">
      <c r="S64859" s="250"/>
      <c r="T64859" s="250"/>
      <c r="U64859" s="250"/>
      <c r="V64859" s="250"/>
      <c r="W64859" s="250"/>
      <c r="X64859" s="250"/>
      <c r="Y64859" s="250"/>
    </row>
    <row r="64905" spans="19:25" x14ac:dyDescent="0.2">
      <c r="S64905" s="250"/>
      <c r="T64905" s="250"/>
      <c r="U64905" s="250"/>
      <c r="V64905" s="250"/>
      <c r="W64905" s="250"/>
      <c r="X64905" s="250"/>
      <c r="Y64905" s="250"/>
    </row>
    <row r="64951" spans="19:25" x14ac:dyDescent="0.2">
      <c r="S64951" s="250"/>
      <c r="T64951" s="250"/>
      <c r="U64951" s="250"/>
      <c r="V64951" s="250"/>
      <c r="W64951" s="250"/>
      <c r="X64951" s="250"/>
      <c r="Y64951" s="250"/>
    </row>
    <row r="64997" spans="19:25" x14ac:dyDescent="0.2">
      <c r="S64997" s="250"/>
      <c r="T64997" s="250"/>
      <c r="U64997" s="250"/>
      <c r="V64997" s="250"/>
      <c r="W64997" s="250"/>
      <c r="X64997" s="250"/>
      <c r="Y64997" s="250"/>
    </row>
    <row r="65043" spans="19:25" x14ac:dyDescent="0.2">
      <c r="S65043" s="250"/>
      <c r="T65043" s="250"/>
      <c r="U65043" s="250"/>
      <c r="V65043" s="250"/>
      <c r="W65043" s="250"/>
      <c r="X65043" s="250"/>
      <c r="Y65043" s="250"/>
    </row>
    <row r="65089" spans="19:25" x14ac:dyDescent="0.2">
      <c r="S65089" s="250"/>
      <c r="T65089" s="250"/>
      <c r="U65089" s="250"/>
      <c r="V65089" s="250"/>
      <c r="W65089" s="250"/>
      <c r="X65089" s="250"/>
      <c r="Y65089" s="250"/>
    </row>
    <row r="65135" spans="19:25" x14ac:dyDescent="0.2">
      <c r="S65135" s="250"/>
      <c r="T65135" s="250"/>
      <c r="U65135" s="250"/>
      <c r="V65135" s="250"/>
      <c r="W65135" s="250"/>
      <c r="X65135" s="250"/>
      <c r="Y65135" s="250"/>
    </row>
    <row r="65181" spans="19:25" x14ac:dyDescent="0.2">
      <c r="S65181" s="250"/>
      <c r="T65181" s="250"/>
      <c r="U65181" s="250"/>
      <c r="V65181" s="250"/>
      <c r="W65181" s="250"/>
      <c r="X65181" s="250"/>
      <c r="Y65181" s="250"/>
    </row>
    <row r="65227" spans="19:25" x14ac:dyDescent="0.2">
      <c r="S65227" s="250"/>
      <c r="T65227" s="250"/>
      <c r="U65227" s="250"/>
      <c r="V65227" s="250"/>
      <c r="W65227" s="250"/>
      <c r="X65227" s="250"/>
      <c r="Y65227" s="250"/>
    </row>
    <row r="65273" spans="19:25" x14ac:dyDescent="0.2">
      <c r="S65273" s="250"/>
      <c r="T65273" s="250"/>
      <c r="U65273" s="250"/>
      <c r="V65273" s="250"/>
      <c r="W65273" s="250"/>
      <c r="X65273" s="250"/>
      <c r="Y65273" s="250"/>
    </row>
    <row r="65319" spans="19:25" x14ac:dyDescent="0.2">
      <c r="S65319" s="250"/>
      <c r="T65319" s="250"/>
      <c r="U65319" s="250"/>
      <c r="V65319" s="250"/>
      <c r="W65319" s="250"/>
      <c r="X65319" s="250"/>
      <c r="Y65319" s="250"/>
    </row>
    <row r="65365" spans="19:25" x14ac:dyDescent="0.2">
      <c r="S65365" s="250"/>
      <c r="T65365" s="250"/>
      <c r="U65365" s="250"/>
      <c r="V65365" s="250"/>
      <c r="W65365" s="250"/>
      <c r="X65365" s="250"/>
      <c r="Y65365" s="250"/>
    </row>
    <row r="65411" spans="19:25" x14ac:dyDescent="0.2">
      <c r="S65411" s="250"/>
      <c r="T65411" s="250"/>
      <c r="U65411" s="250"/>
      <c r="V65411" s="250"/>
      <c r="W65411" s="250"/>
      <c r="X65411" s="250"/>
      <c r="Y65411" s="250"/>
    </row>
    <row r="65457" spans="19:25" x14ac:dyDescent="0.2">
      <c r="S65457" s="250"/>
      <c r="T65457" s="250"/>
      <c r="U65457" s="250"/>
      <c r="V65457" s="250"/>
      <c r="W65457" s="250"/>
      <c r="X65457" s="250"/>
      <c r="Y65457" s="250"/>
    </row>
    <row r="65503" spans="19:25" x14ac:dyDescent="0.2">
      <c r="S65503" s="250"/>
      <c r="T65503" s="250"/>
      <c r="U65503" s="250"/>
      <c r="V65503" s="250"/>
      <c r="W65503" s="250"/>
      <c r="X65503" s="250"/>
      <c r="Y65503" s="250"/>
    </row>
    <row r="65549" spans="19:25" x14ac:dyDescent="0.2">
      <c r="S65549" s="250"/>
      <c r="T65549" s="250"/>
      <c r="U65549" s="250"/>
      <c r="V65549" s="250"/>
      <c r="W65549" s="250"/>
      <c r="X65549" s="250"/>
      <c r="Y65549" s="250"/>
    </row>
    <row r="65595" spans="19:25" x14ac:dyDescent="0.2">
      <c r="S65595" s="250"/>
      <c r="T65595" s="250"/>
      <c r="U65595" s="250"/>
      <c r="V65595" s="250"/>
      <c r="W65595" s="250"/>
      <c r="X65595" s="250"/>
      <c r="Y65595" s="250"/>
    </row>
    <row r="65641" spans="19:25" x14ac:dyDescent="0.2">
      <c r="S65641" s="250"/>
      <c r="T65641" s="250"/>
      <c r="U65641" s="250"/>
      <c r="V65641" s="250"/>
      <c r="W65641" s="250"/>
      <c r="X65641" s="250"/>
      <c r="Y65641" s="250"/>
    </row>
    <row r="65687" spans="19:25" x14ac:dyDescent="0.2">
      <c r="S65687" s="250"/>
      <c r="T65687" s="250"/>
      <c r="U65687" s="250"/>
      <c r="V65687" s="250"/>
      <c r="W65687" s="250"/>
      <c r="X65687" s="250"/>
      <c r="Y65687" s="250"/>
    </row>
    <row r="65733" spans="19:25" x14ac:dyDescent="0.2">
      <c r="S65733" s="250"/>
      <c r="T65733" s="250"/>
      <c r="U65733" s="250"/>
      <c r="V65733" s="250"/>
      <c r="W65733" s="250"/>
      <c r="X65733" s="250"/>
      <c r="Y65733" s="250"/>
    </row>
    <row r="65779" spans="19:25" x14ac:dyDescent="0.2">
      <c r="S65779" s="250"/>
      <c r="T65779" s="250"/>
      <c r="U65779" s="250"/>
      <c r="V65779" s="250"/>
      <c r="W65779" s="250"/>
      <c r="X65779" s="250"/>
      <c r="Y65779" s="250"/>
    </row>
    <row r="65825" spans="19:25" x14ac:dyDescent="0.2">
      <c r="S65825" s="250"/>
      <c r="T65825" s="250"/>
      <c r="U65825" s="250"/>
      <c r="V65825" s="250"/>
      <c r="W65825" s="250"/>
      <c r="X65825" s="250"/>
      <c r="Y65825" s="250"/>
    </row>
    <row r="65871" spans="19:25" x14ac:dyDescent="0.2">
      <c r="S65871" s="250"/>
      <c r="T65871" s="250"/>
      <c r="U65871" s="250"/>
      <c r="V65871" s="250"/>
      <c r="W65871" s="250"/>
      <c r="X65871" s="250"/>
      <c r="Y65871" s="250"/>
    </row>
    <row r="65917" spans="19:25" x14ac:dyDescent="0.2">
      <c r="S65917" s="250"/>
      <c r="T65917" s="250"/>
      <c r="U65917" s="250"/>
      <c r="V65917" s="250"/>
      <c r="W65917" s="250"/>
      <c r="X65917" s="250"/>
      <c r="Y65917" s="250"/>
    </row>
    <row r="65963" spans="19:25" x14ac:dyDescent="0.2">
      <c r="S65963" s="250"/>
      <c r="T65963" s="250"/>
      <c r="U65963" s="250"/>
      <c r="V65963" s="250"/>
      <c r="W65963" s="250"/>
      <c r="X65963" s="250"/>
      <c r="Y65963" s="250"/>
    </row>
    <row r="66009" spans="19:25" x14ac:dyDescent="0.2">
      <c r="S66009" s="250"/>
      <c r="T66009" s="250"/>
      <c r="U66009" s="250"/>
      <c r="V66009" s="250"/>
      <c r="W66009" s="250"/>
      <c r="X66009" s="250"/>
      <c r="Y66009" s="250"/>
    </row>
    <row r="66055" spans="19:25" x14ac:dyDescent="0.2">
      <c r="S66055" s="250"/>
      <c r="T66055" s="250"/>
      <c r="U66055" s="250"/>
      <c r="V66055" s="250"/>
      <c r="W66055" s="250"/>
      <c r="X66055" s="250"/>
      <c r="Y66055" s="250"/>
    </row>
    <row r="66101" spans="19:25" x14ac:dyDescent="0.2">
      <c r="S66101" s="250"/>
      <c r="T66101" s="250"/>
      <c r="U66101" s="250"/>
      <c r="V66101" s="250"/>
      <c r="W66101" s="250"/>
      <c r="X66101" s="250"/>
      <c r="Y66101" s="250"/>
    </row>
    <row r="66147" spans="19:25" x14ac:dyDescent="0.2">
      <c r="S66147" s="250"/>
      <c r="T66147" s="250"/>
      <c r="U66147" s="250"/>
      <c r="V66147" s="250"/>
      <c r="W66147" s="250"/>
      <c r="X66147" s="250"/>
      <c r="Y66147" s="250"/>
    </row>
    <row r="66193" spans="19:25" x14ac:dyDescent="0.2">
      <c r="S66193" s="250"/>
      <c r="T66193" s="250"/>
      <c r="U66193" s="250"/>
      <c r="V66193" s="250"/>
      <c r="W66193" s="250"/>
      <c r="X66193" s="250"/>
      <c r="Y66193" s="250"/>
    </row>
    <row r="66239" spans="19:25" x14ac:dyDescent="0.2">
      <c r="S66239" s="250"/>
      <c r="T66239" s="250"/>
      <c r="U66239" s="250"/>
      <c r="V66239" s="250"/>
      <c r="W66239" s="250"/>
      <c r="X66239" s="250"/>
      <c r="Y66239" s="250"/>
    </row>
    <row r="66285" spans="19:25" x14ac:dyDescent="0.2">
      <c r="S66285" s="250"/>
      <c r="T66285" s="250"/>
      <c r="U66285" s="250"/>
      <c r="V66285" s="250"/>
      <c r="W66285" s="250"/>
      <c r="X66285" s="250"/>
      <c r="Y66285" s="250"/>
    </row>
    <row r="66331" spans="19:25" x14ac:dyDescent="0.2">
      <c r="S66331" s="250"/>
      <c r="T66331" s="250"/>
      <c r="U66331" s="250"/>
      <c r="V66331" s="250"/>
      <c r="W66331" s="250"/>
      <c r="X66331" s="250"/>
      <c r="Y66331" s="250"/>
    </row>
    <row r="66377" spans="19:25" x14ac:dyDescent="0.2">
      <c r="S66377" s="250"/>
      <c r="T66377" s="250"/>
      <c r="U66377" s="250"/>
      <c r="V66377" s="250"/>
      <c r="W66377" s="250"/>
      <c r="X66377" s="250"/>
      <c r="Y66377" s="250"/>
    </row>
    <row r="66423" spans="19:25" x14ac:dyDescent="0.2">
      <c r="S66423" s="250"/>
      <c r="T66423" s="250"/>
      <c r="U66423" s="250"/>
      <c r="V66423" s="250"/>
      <c r="W66423" s="250"/>
      <c r="X66423" s="250"/>
      <c r="Y66423" s="250"/>
    </row>
    <row r="66469" spans="19:25" x14ac:dyDescent="0.2">
      <c r="S66469" s="250"/>
      <c r="T66469" s="250"/>
      <c r="U66469" s="250"/>
      <c r="V66469" s="250"/>
      <c r="W66469" s="250"/>
      <c r="X66469" s="250"/>
      <c r="Y66469" s="250"/>
    </row>
    <row r="66515" spans="19:25" x14ac:dyDescent="0.2">
      <c r="S66515" s="250"/>
      <c r="T66515" s="250"/>
      <c r="U66515" s="250"/>
      <c r="V66515" s="250"/>
      <c r="W66515" s="250"/>
      <c r="X66515" s="250"/>
      <c r="Y66515" s="250"/>
    </row>
    <row r="66561" spans="19:25" x14ac:dyDescent="0.2">
      <c r="S66561" s="250"/>
      <c r="T66561" s="250"/>
      <c r="U66561" s="250"/>
      <c r="V66561" s="250"/>
      <c r="W66561" s="250"/>
      <c r="X66561" s="250"/>
      <c r="Y66561" s="250"/>
    </row>
    <row r="66607" spans="19:25" x14ac:dyDescent="0.2">
      <c r="S66607" s="250"/>
      <c r="T66607" s="250"/>
      <c r="U66607" s="250"/>
      <c r="V66607" s="250"/>
      <c r="W66607" s="250"/>
      <c r="X66607" s="250"/>
      <c r="Y66607" s="250"/>
    </row>
    <row r="66653" spans="19:25" x14ac:dyDescent="0.2">
      <c r="S66653" s="250"/>
      <c r="T66653" s="250"/>
      <c r="U66653" s="250"/>
      <c r="V66653" s="250"/>
      <c r="W66653" s="250"/>
      <c r="X66653" s="250"/>
      <c r="Y66653" s="250"/>
    </row>
    <row r="66699" spans="19:25" x14ac:dyDescent="0.2">
      <c r="S66699" s="250"/>
      <c r="T66699" s="250"/>
      <c r="U66699" s="250"/>
      <c r="V66699" s="250"/>
      <c r="W66699" s="250"/>
      <c r="X66699" s="250"/>
      <c r="Y66699" s="250"/>
    </row>
    <row r="66745" spans="19:25" x14ac:dyDescent="0.2">
      <c r="S66745" s="250"/>
      <c r="T66745" s="250"/>
      <c r="U66745" s="250"/>
      <c r="V66745" s="250"/>
      <c r="W66745" s="250"/>
      <c r="X66745" s="250"/>
      <c r="Y66745" s="250"/>
    </row>
    <row r="66791" spans="19:25" x14ac:dyDescent="0.2">
      <c r="S66791" s="250"/>
      <c r="T66791" s="250"/>
      <c r="U66791" s="250"/>
      <c r="V66791" s="250"/>
      <c r="W66791" s="250"/>
      <c r="X66791" s="250"/>
      <c r="Y66791" s="250"/>
    </row>
    <row r="66837" spans="19:25" x14ac:dyDescent="0.2">
      <c r="S66837" s="250"/>
      <c r="T66837" s="250"/>
      <c r="U66837" s="250"/>
      <c r="V66837" s="250"/>
      <c r="W66837" s="250"/>
      <c r="X66837" s="250"/>
      <c r="Y66837" s="250"/>
    </row>
    <row r="66883" spans="19:25" x14ac:dyDescent="0.2">
      <c r="S66883" s="250"/>
      <c r="T66883" s="250"/>
      <c r="U66883" s="250"/>
      <c r="V66883" s="250"/>
      <c r="W66883" s="250"/>
      <c r="X66883" s="250"/>
      <c r="Y66883" s="250"/>
    </row>
    <row r="66929" spans="19:25" x14ac:dyDescent="0.2">
      <c r="S66929" s="250"/>
      <c r="T66929" s="250"/>
      <c r="U66929" s="250"/>
      <c r="V66929" s="250"/>
      <c r="W66929" s="250"/>
      <c r="X66929" s="250"/>
      <c r="Y66929" s="250"/>
    </row>
    <row r="66975" spans="19:25" x14ac:dyDescent="0.2">
      <c r="S66975" s="250"/>
      <c r="T66975" s="250"/>
      <c r="U66975" s="250"/>
      <c r="V66975" s="250"/>
      <c r="W66975" s="250"/>
      <c r="X66975" s="250"/>
      <c r="Y66975" s="250"/>
    </row>
    <row r="67021" spans="19:25" x14ac:dyDescent="0.2">
      <c r="S67021" s="250"/>
      <c r="T67021" s="250"/>
      <c r="U67021" s="250"/>
      <c r="V67021" s="250"/>
      <c r="W67021" s="250"/>
      <c r="X67021" s="250"/>
      <c r="Y67021" s="250"/>
    </row>
    <row r="67067" spans="19:25" x14ac:dyDescent="0.2">
      <c r="S67067" s="250"/>
      <c r="T67067" s="250"/>
      <c r="U67067" s="250"/>
      <c r="V67067" s="250"/>
      <c r="W67067" s="250"/>
      <c r="X67067" s="250"/>
      <c r="Y67067" s="250"/>
    </row>
    <row r="67113" spans="19:25" x14ac:dyDescent="0.2">
      <c r="S67113" s="250"/>
      <c r="T67113" s="250"/>
      <c r="U67113" s="250"/>
      <c r="V67113" s="250"/>
      <c r="W67113" s="250"/>
      <c r="X67113" s="250"/>
      <c r="Y67113" s="250"/>
    </row>
    <row r="67159" spans="19:25" x14ac:dyDescent="0.2">
      <c r="S67159" s="250"/>
      <c r="T67159" s="250"/>
      <c r="U67159" s="250"/>
      <c r="V67159" s="250"/>
      <c r="W67159" s="250"/>
      <c r="X67159" s="250"/>
      <c r="Y67159" s="250"/>
    </row>
    <row r="67205" spans="19:25" x14ac:dyDescent="0.2">
      <c r="S67205" s="250"/>
      <c r="T67205" s="250"/>
      <c r="U67205" s="250"/>
      <c r="V67205" s="250"/>
      <c r="W67205" s="250"/>
      <c r="X67205" s="250"/>
      <c r="Y67205" s="250"/>
    </row>
    <row r="67251" spans="19:25" x14ac:dyDescent="0.2">
      <c r="S67251" s="250"/>
      <c r="T67251" s="250"/>
      <c r="U67251" s="250"/>
      <c r="V67251" s="250"/>
      <c r="W67251" s="250"/>
      <c r="X67251" s="250"/>
      <c r="Y67251" s="250"/>
    </row>
    <row r="67297" spans="19:25" x14ac:dyDescent="0.2">
      <c r="S67297" s="250"/>
      <c r="T67297" s="250"/>
      <c r="U67297" s="250"/>
      <c r="V67297" s="250"/>
      <c r="W67297" s="250"/>
      <c r="X67297" s="250"/>
      <c r="Y67297" s="250"/>
    </row>
    <row r="67343" spans="19:25" x14ac:dyDescent="0.2">
      <c r="S67343" s="250"/>
      <c r="T67343" s="250"/>
      <c r="U67343" s="250"/>
      <c r="V67343" s="250"/>
      <c r="W67343" s="250"/>
      <c r="X67343" s="250"/>
      <c r="Y67343" s="250"/>
    </row>
    <row r="67389" spans="19:25" x14ac:dyDescent="0.2">
      <c r="S67389" s="250"/>
      <c r="T67389" s="250"/>
      <c r="U67389" s="250"/>
      <c r="V67389" s="250"/>
      <c r="W67389" s="250"/>
      <c r="X67389" s="250"/>
      <c r="Y67389" s="250"/>
    </row>
    <row r="67435" spans="19:25" x14ac:dyDescent="0.2">
      <c r="S67435" s="250"/>
      <c r="T67435" s="250"/>
      <c r="U67435" s="250"/>
      <c r="V67435" s="250"/>
      <c r="W67435" s="250"/>
      <c r="X67435" s="250"/>
      <c r="Y67435" s="250"/>
    </row>
    <row r="67481" spans="19:25" x14ac:dyDescent="0.2">
      <c r="S67481" s="250"/>
      <c r="T67481" s="250"/>
      <c r="U67481" s="250"/>
      <c r="V67481" s="250"/>
      <c r="W67481" s="250"/>
      <c r="X67481" s="250"/>
      <c r="Y67481" s="250"/>
    </row>
    <row r="67527" spans="19:25" x14ac:dyDescent="0.2">
      <c r="S67527" s="250"/>
      <c r="T67527" s="250"/>
      <c r="U67527" s="250"/>
      <c r="V67527" s="250"/>
      <c r="W67527" s="250"/>
      <c r="X67527" s="250"/>
      <c r="Y67527" s="250"/>
    </row>
    <row r="67573" spans="19:25" x14ac:dyDescent="0.2">
      <c r="S67573" s="250"/>
      <c r="T67573" s="250"/>
      <c r="U67573" s="250"/>
      <c r="V67573" s="250"/>
      <c r="W67573" s="250"/>
      <c r="X67573" s="250"/>
      <c r="Y67573" s="250"/>
    </row>
    <row r="67619" spans="19:25" x14ac:dyDescent="0.2">
      <c r="S67619" s="250"/>
      <c r="T67619" s="250"/>
      <c r="U67619" s="250"/>
      <c r="V67619" s="250"/>
      <c r="W67619" s="250"/>
      <c r="X67619" s="250"/>
      <c r="Y67619" s="250"/>
    </row>
    <row r="67665" spans="19:25" x14ac:dyDescent="0.2">
      <c r="S67665" s="250"/>
      <c r="T67665" s="250"/>
      <c r="U67665" s="250"/>
      <c r="V67665" s="250"/>
      <c r="W67665" s="250"/>
      <c r="X67665" s="250"/>
      <c r="Y67665" s="250"/>
    </row>
    <row r="67711" spans="19:25" x14ac:dyDescent="0.2">
      <c r="S67711" s="250"/>
      <c r="T67711" s="250"/>
      <c r="U67711" s="250"/>
      <c r="V67711" s="250"/>
      <c r="W67711" s="250"/>
      <c r="X67711" s="250"/>
      <c r="Y67711" s="250"/>
    </row>
    <row r="67757" spans="19:25" x14ac:dyDescent="0.2">
      <c r="S67757" s="250"/>
      <c r="T67757" s="250"/>
      <c r="U67757" s="250"/>
      <c r="V67757" s="250"/>
      <c r="W67757" s="250"/>
      <c r="X67757" s="250"/>
      <c r="Y67757" s="250"/>
    </row>
    <row r="67803" spans="19:25" x14ac:dyDescent="0.2">
      <c r="S67803" s="250"/>
      <c r="T67803" s="250"/>
      <c r="U67803" s="250"/>
      <c r="V67803" s="250"/>
      <c r="W67803" s="250"/>
      <c r="X67803" s="250"/>
      <c r="Y67803" s="250"/>
    </row>
    <row r="67849" spans="19:25" x14ac:dyDescent="0.2">
      <c r="S67849" s="250"/>
      <c r="T67849" s="250"/>
      <c r="U67849" s="250"/>
      <c r="V67849" s="250"/>
      <c r="W67849" s="250"/>
      <c r="X67849" s="250"/>
      <c r="Y67849" s="250"/>
    </row>
    <row r="67895" spans="19:25" x14ac:dyDescent="0.2">
      <c r="S67895" s="250"/>
      <c r="T67895" s="250"/>
      <c r="U67895" s="250"/>
      <c r="V67895" s="250"/>
      <c r="W67895" s="250"/>
      <c r="X67895" s="250"/>
      <c r="Y67895" s="250"/>
    </row>
    <row r="67941" spans="19:25" x14ac:dyDescent="0.2">
      <c r="S67941" s="250"/>
      <c r="T67941" s="250"/>
      <c r="U67941" s="250"/>
      <c r="V67941" s="250"/>
      <c r="W67941" s="250"/>
      <c r="X67941" s="250"/>
      <c r="Y67941" s="250"/>
    </row>
    <row r="67987" spans="19:25" x14ac:dyDescent="0.2">
      <c r="S67987" s="250"/>
      <c r="T67987" s="250"/>
      <c r="U67987" s="250"/>
      <c r="V67987" s="250"/>
      <c r="W67987" s="250"/>
      <c r="X67987" s="250"/>
      <c r="Y67987" s="250"/>
    </row>
    <row r="68033" spans="19:25" x14ac:dyDescent="0.2">
      <c r="S68033" s="250"/>
      <c r="T68033" s="250"/>
      <c r="U68033" s="250"/>
      <c r="V68033" s="250"/>
      <c r="W68033" s="250"/>
      <c r="X68033" s="250"/>
      <c r="Y68033" s="250"/>
    </row>
    <row r="68079" spans="19:25" x14ac:dyDescent="0.2">
      <c r="S68079" s="250"/>
      <c r="T68079" s="250"/>
      <c r="U68079" s="250"/>
      <c r="V68079" s="250"/>
      <c r="W68079" s="250"/>
      <c r="X68079" s="250"/>
      <c r="Y68079" s="250"/>
    </row>
    <row r="68125" spans="19:25" x14ac:dyDescent="0.2">
      <c r="S68125" s="250"/>
      <c r="T68125" s="250"/>
      <c r="U68125" s="250"/>
      <c r="V68125" s="250"/>
      <c r="W68125" s="250"/>
      <c r="X68125" s="250"/>
      <c r="Y68125" s="250"/>
    </row>
    <row r="68171" spans="19:25" x14ac:dyDescent="0.2">
      <c r="S68171" s="250"/>
      <c r="T68171" s="250"/>
      <c r="U68171" s="250"/>
      <c r="V68171" s="250"/>
      <c r="W68171" s="250"/>
      <c r="X68171" s="250"/>
      <c r="Y68171" s="250"/>
    </row>
    <row r="68217" spans="19:25" x14ac:dyDescent="0.2">
      <c r="S68217" s="250"/>
      <c r="T68217" s="250"/>
      <c r="U68217" s="250"/>
      <c r="V68217" s="250"/>
      <c r="W68217" s="250"/>
      <c r="X68217" s="250"/>
      <c r="Y68217" s="250"/>
    </row>
    <row r="68263" spans="19:25" x14ac:dyDescent="0.2">
      <c r="S68263" s="250"/>
      <c r="T68263" s="250"/>
      <c r="U68263" s="250"/>
      <c r="V68263" s="250"/>
      <c r="W68263" s="250"/>
      <c r="X68263" s="250"/>
      <c r="Y68263" s="250"/>
    </row>
    <row r="68309" spans="19:25" x14ac:dyDescent="0.2">
      <c r="S68309" s="250"/>
      <c r="T68309" s="250"/>
      <c r="U68309" s="250"/>
      <c r="V68309" s="250"/>
      <c r="W68309" s="250"/>
      <c r="X68309" s="250"/>
      <c r="Y68309" s="250"/>
    </row>
    <row r="68355" spans="19:25" x14ac:dyDescent="0.2">
      <c r="S68355" s="250"/>
      <c r="T68355" s="250"/>
      <c r="U68355" s="250"/>
      <c r="V68355" s="250"/>
      <c r="W68355" s="250"/>
      <c r="X68355" s="250"/>
      <c r="Y68355" s="250"/>
    </row>
    <row r="68401" spans="19:25" x14ac:dyDescent="0.2">
      <c r="S68401" s="250"/>
      <c r="T68401" s="250"/>
      <c r="U68401" s="250"/>
      <c r="V68401" s="250"/>
      <c r="W68401" s="250"/>
      <c r="X68401" s="250"/>
      <c r="Y68401" s="250"/>
    </row>
    <row r="68447" spans="19:25" x14ac:dyDescent="0.2">
      <c r="S68447" s="250"/>
      <c r="T68447" s="250"/>
      <c r="U68447" s="250"/>
      <c r="V68447" s="250"/>
      <c r="W68447" s="250"/>
      <c r="X68447" s="250"/>
      <c r="Y68447" s="250"/>
    </row>
    <row r="68493" spans="19:25" x14ac:dyDescent="0.2">
      <c r="S68493" s="250"/>
      <c r="T68493" s="250"/>
      <c r="U68493" s="250"/>
      <c r="V68493" s="250"/>
      <c r="W68493" s="250"/>
      <c r="X68493" s="250"/>
      <c r="Y68493" s="250"/>
    </row>
    <row r="68539" spans="19:25" x14ac:dyDescent="0.2">
      <c r="S68539" s="250"/>
      <c r="T68539" s="250"/>
      <c r="U68539" s="250"/>
      <c r="V68539" s="250"/>
      <c r="W68539" s="250"/>
      <c r="X68539" s="250"/>
      <c r="Y68539" s="250"/>
    </row>
    <row r="68585" spans="19:25" x14ac:dyDescent="0.2">
      <c r="S68585" s="250"/>
      <c r="T68585" s="250"/>
      <c r="U68585" s="250"/>
      <c r="V68585" s="250"/>
      <c r="W68585" s="250"/>
      <c r="X68585" s="250"/>
      <c r="Y68585" s="250"/>
    </row>
    <row r="68631" spans="19:25" x14ac:dyDescent="0.2">
      <c r="S68631" s="250"/>
      <c r="T68631" s="250"/>
      <c r="U68631" s="250"/>
      <c r="V68631" s="250"/>
      <c r="W68631" s="250"/>
      <c r="X68631" s="250"/>
      <c r="Y68631" s="250"/>
    </row>
    <row r="68677" spans="19:25" x14ac:dyDescent="0.2">
      <c r="S68677" s="250"/>
      <c r="T68677" s="250"/>
      <c r="U68677" s="250"/>
      <c r="V68677" s="250"/>
      <c r="W68677" s="250"/>
      <c r="X68677" s="250"/>
      <c r="Y68677" s="250"/>
    </row>
    <row r="68723" spans="19:25" x14ac:dyDescent="0.2">
      <c r="S68723" s="250"/>
      <c r="T68723" s="250"/>
      <c r="U68723" s="250"/>
      <c r="V68723" s="250"/>
      <c r="W68723" s="250"/>
      <c r="X68723" s="250"/>
      <c r="Y68723" s="250"/>
    </row>
    <row r="68769" spans="19:25" x14ac:dyDescent="0.2">
      <c r="S68769" s="250"/>
      <c r="T68769" s="250"/>
      <c r="U68769" s="250"/>
      <c r="V68769" s="250"/>
      <c r="W68769" s="250"/>
      <c r="X68769" s="250"/>
      <c r="Y68769" s="250"/>
    </row>
    <row r="68815" spans="19:25" x14ac:dyDescent="0.2">
      <c r="S68815" s="250"/>
      <c r="T68815" s="250"/>
      <c r="U68815" s="250"/>
      <c r="V68815" s="250"/>
      <c r="W68815" s="250"/>
      <c r="X68815" s="250"/>
      <c r="Y68815" s="250"/>
    </row>
    <row r="68861" spans="19:25" x14ac:dyDescent="0.2">
      <c r="S68861" s="250"/>
      <c r="T68861" s="250"/>
      <c r="U68861" s="250"/>
      <c r="V68861" s="250"/>
      <c r="W68861" s="250"/>
      <c r="X68861" s="250"/>
      <c r="Y68861" s="250"/>
    </row>
    <row r="68907" spans="19:25" x14ac:dyDescent="0.2">
      <c r="S68907" s="250"/>
      <c r="T68907" s="250"/>
      <c r="U68907" s="250"/>
      <c r="V68907" s="250"/>
      <c r="W68907" s="250"/>
      <c r="X68907" s="250"/>
      <c r="Y68907" s="250"/>
    </row>
    <row r="68953" spans="19:25" x14ac:dyDescent="0.2">
      <c r="S68953" s="250"/>
      <c r="T68953" s="250"/>
      <c r="U68953" s="250"/>
      <c r="V68953" s="250"/>
      <c r="W68953" s="250"/>
      <c r="X68953" s="250"/>
      <c r="Y68953" s="250"/>
    </row>
    <row r="68999" spans="19:25" x14ac:dyDescent="0.2">
      <c r="S68999" s="250"/>
      <c r="T68999" s="250"/>
      <c r="U68999" s="250"/>
      <c r="V68999" s="250"/>
      <c r="W68999" s="250"/>
      <c r="X68999" s="250"/>
      <c r="Y68999" s="250"/>
    </row>
    <row r="69045" spans="19:25" x14ac:dyDescent="0.2">
      <c r="S69045" s="250"/>
      <c r="T69045" s="250"/>
      <c r="U69045" s="250"/>
      <c r="V69045" s="250"/>
      <c r="W69045" s="250"/>
      <c r="X69045" s="250"/>
      <c r="Y69045" s="250"/>
    </row>
    <row r="69091" spans="19:25" x14ac:dyDescent="0.2">
      <c r="S69091" s="250"/>
      <c r="T69091" s="250"/>
      <c r="U69091" s="250"/>
      <c r="V69091" s="250"/>
      <c r="W69091" s="250"/>
      <c r="X69091" s="250"/>
      <c r="Y69091" s="250"/>
    </row>
    <row r="69137" spans="19:25" x14ac:dyDescent="0.2">
      <c r="S69137" s="250"/>
      <c r="T69137" s="250"/>
      <c r="U69137" s="250"/>
      <c r="V69137" s="250"/>
      <c r="W69137" s="250"/>
      <c r="X69137" s="250"/>
      <c r="Y69137" s="250"/>
    </row>
    <row r="69183" spans="19:25" x14ac:dyDescent="0.2">
      <c r="S69183" s="250"/>
      <c r="T69183" s="250"/>
      <c r="U69183" s="250"/>
      <c r="V69183" s="250"/>
      <c r="W69183" s="250"/>
      <c r="X69183" s="250"/>
      <c r="Y69183" s="250"/>
    </row>
    <row r="69229" spans="19:25" x14ac:dyDescent="0.2">
      <c r="S69229" s="250"/>
      <c r="T69229" s="250"/>
      <c r="U69229" s="250"/>
      <c r="V69229" s="250"/>
      <c r="W69229" s="250"/>
      <c r="X69229" s="250"/>
      <c r="Y69229" s="250"/>
    </row>
    <row r="69275" spans="19:25" x14ac:dyDescent="0.2">
      <c r="S69275" s="250"/>
      <c r="T69275" s="250"/>
      <c r="U69275" s="250"/>
      <c r="V69275" s="250"/>
      <c r="W69275" s="250"/>
      <c r="X69275" s="250"/>
      <c r="Y69275" s="250"/>
    </row>
    <row r="69321" spans="19:25" x14ac:dyDescent="0.2">
      <c r="S69321" s="250"/>
      <c r="T69321" s="250"/>
      <c r="U69321" s="250"/>
      <c r="V69321" s="250"/>
      <c r="W69321" s="250"/>
      <c r="X69321" s="250"/>
      <c r="Y69321" s="250"/>
    </row>
    <row r="69367" spans="19:25" x14ac:dyDescent="0.2">
      <c r="S69367" s="250"/>
      <c r="T69367" s="250"/>
      <c r="U69367" s="250"/>
      <c r="V69367" s="250"/>
      <c r="W69367" s="250"/>
      <c r="X69367" s="250"/>
      <c r="Y69367" s="250"/>
    </row>
    <row r="69413" spans="19:25" x14ac:dyDescent="0.2">
      <c r="S69413" s="250"/>
      <c r="T69413" s="250"/>
      <c r="U69413" s="250"/>
      <c r="V69413" s="250"/>
      <c r="W69413" s="250"/>
      <c r="X69413" s="250"/>
      <c r="Y69413" s="250"/>
    </row>
    <row r="69459" spans="19:25" x14ac:dyDescent="0.2">
      <c r="S69459" s="250"/>
      <c r="T69459" s="250"/>
      <c r="U69459" s="250"/>
      <c r="V69459" s="250"/>
      <c r="W69459" s="250"/>
      <c r="X69459" s="250"/>
      <c r="Y69459" s="250"/>
    </row>
    <row r="69505" spans="19:25" x14ac:dyDescent="0.2">
      <c r="S69505" s="250"/>
      <c r="T69505" s="250"/>
      <c r="U69505" s="250"/>
      <c r="V69505" s="250"/>
      <c r="W69505" s="250"/>
      <c r="X69505" s="250"/>
      <c r="Y69505" s="250"/>
    </row>
    <row r="69551" spans="19:25" x14ac:dyDescent="0.2">
      <c r="S69551" s="250"/>
      <c r="T69551" s="250"/>
      <c r="U69551" s="250"/>
      <c r="V69551" s="250"/>
      <c r="W69551" s="250"/>
      <c r="X69551" s="250"/>
      <c r="Y69551" s="250"/>
    </row>
    <row r="69597" spans="19:25" x14ac:dyDescent="0.2">
      <c r="S69597" s="250"/>
      <c r="T69597" s="250"/>
      <c r="U69597" s="250"/>
      <c r="V69597" s="250"/>
      <c r="W69597" s="250"/>
      <c r="X69597" s="250"/>
      <c r="Y69597" s="250"/>
    </row>
    <row r="69643" spans="19:25" x14ac:dyDescent="0.2">
      <c r="S69643" s="250"/>
      <c r="T69643" s="250"/>
      <c r="U69643" s="250"/>
      <c r="V69643" s="250"/>
      <c r="W69643" s="250"/>
      <c r="X69643" s="250"/>
      <c r="Y69643" s="250"/>
    </row>
    <row r="69689" spans="19:25" x14ac:dyDescent="0.2">
      <c r="S69689" s="250"/>
      <c r="T69689" s="250"/>
      <c r="U69689" s="250"/>
      <c r="V69689" s="250"/>
      <c r="W69689" s="250"/>
      <c r="X69689" s="250"/>
      <c r="Y69689" s="250"/>
    </row>
    <row r="69735" spans="19:25" x14ac:dyDescent="0.2">
      <c r="S69735" s="250"/>
      <c r="T69735" s="250"/>
      <c r="U69735" s="250"/>
      <c r="V69735" s="250"/>
      <c r="W69735" s="250"/>
      <c r="X69735" s="250"/>
      <c r="Y69735" s="250"/>
    </row>
    <row r="69781" spans="19:25" x14ac:dyDescent="0.2">
      <c r="S69781" s="250"/>
      <c r="T69781" s="250"/>
      <c r="U69781" s="250"/>
      <c r="V69781" s="250"/>
      <c r="W69781" s="250"/>
      <c r="X69781" s="250"/>
      <c r="Y69781" s="250"/>
    </row>
    <row r="69827" spans="19:25" x14ac:dyDescent="0.2">
      <c r="S69827" s="250"/>
      <c r="T69827" s="250"/>
      <c r="U69827" s="250"/>
      <c r="V69827" s="250"/>
      <c r="W69827" s="250"/>
      <c r="X69827" s="250"/>
      <c r="Y69827" s="250"/>
    </row>
    <row r="69873" spans="19:25" x14ac:dyDescent="0.2">
      <c r="S69873" s="250"/>
      <c r="T69873" s="250"/>
      <c r="U69873" s="250"/>
      <c r="V69873" s="250"/>
      <c r="W69873" s="250"/>
      <c r="X69873" s="250"/>
      <c r="Y69873" s="250"/>
    </row>
    <row r="69919" spans="19:25" x14ac:dyDescent="0.2">
      <c r="S69919" s="250"/>
      <c r="T69919" s="250"/>
      <c r="U69919" s="250"/>
      <c r="V69919" s="250"/>
      <c r="W69919" s="250"/>
      <c r="X69919" s="250"/>
      <c r="Y69919" s="250"/>
    </row>
    <row r="69965" spans="19:25" x14ac:dyDescent="0.2">
      <c r="S69965" s="250"/>
      <c r="T69965" s="250"/>
      <c r="U69965" s="250"/>
      <c r="V69965" s="250"/>
      <c r="W69965" s="250"/>
      <c r="X69965" s="250"/>
      <c r="Y69965" s="250"/>
    </row>
    <row r="70011" spans="19:25" x14ac:dyDescent="0.2">
      <c r="S70011" s="250"/>
      <c r="T70011" s="250"/>
      <c r="U70011" s="250"/>
      <c r="V70011" s="250"/>
      <c r="W70011" s="250"/>
      <c r="X70011" s="250"/>
      <c r="Y70011" s="250"/>
    </row>
    <row r="70057" spans="19:25" x14ac:dyDescent="0.2">
      <c r="S70057" s="250"/>
      <c r="T70057" s="250"/>
      <c r="U70057" s="250"/>
      <c r="V70057" s="250"/>
      <c r="W70057" s="250"/>
      <c r="X70057" s="250"/>
      <c r="Y70057" s="250"/>
    </row>
    <row r="70103" spans="19:25" x14ac:dyDescent="0.2">
      <c r="S70103" s="250"/>
      <c r="T70103" s="250"/>
      <c r="U70103" s="250"/>
      <c r="V70103" s="250"/>
      <c r="W70103" s="250"/>
      <c r="X70103" s="250"/>
      <c r="Y70103" s="250"/>
    </row>
    <row r="70149" spans="19:25" x14ac:dyDescent="0.2">
      <c r="S70149" s="250"/>
      <c r="T70149" s="250"/>
      <c r="U70149" s="250"/>
      <c r="V70149" s="250"/>
      <c r="W70149" s="250"/>
      <c r="X70149" s="250"/>
      <c r="Y70149" s="250"/>
    </row>
    <row r="70195" spans="19:25" x14ac:dyDescent="0.2">
      <c r="S70195" s="250"/>
      <c r="T70195" s="250"/>
      <c r="U70195" s="250"/>
      <c r="V70195" s="250"/>
      <c r="W70195" s="250"/>
      <c r="X70195" s="250"/>
      <c r="Y70195" s="250"/>
    </row>
    <row r="70241" spans="19:25" x14ac:dyDescent="0.2">
      <c r="S70241" s="250"/>
      <c r="T70241" s="250"/>
      <c r="U70241" s="250"/>
      <c r="V70241" s="250"/>
      <c r="W70241" s="250"/>
      <c r="X70241" s="250"/>
      <c r="Y70241" s="250"/>
    </row>
    <row r="70287" spans="19:25" x14ac:dyDescent="0.2">
      <c r="S70287" s="250"/>
      <c r="T70287" s="250"/>
      <c r="U70287" s="250"/>
      <c r="V70287" s="250"/>
      <c r="W70287" s="250"/>
      <c r="X70287" s="250"/>
      <c r="Y70287" s="250"/>
    </row>
    <row r="70333" spans="19:25" x14ac:dyDescent="0.2">
      <c r="S70333" s="250"/>
      <c r="T70333" s="250"/>
      <c r="U70333" s="250"/>
      <c r="V70333" s="250"/>
      <c r="W70333" s="250"/>
      <c r="X70333" s="250"/>
      <c r="Y70333" s="250"/>
    </row>
    <row r="70379" spans="19:25" x14ac:dyDescent="0.2">
      <c r="S70379" s="250"/>
      <c r="T70379" s="250"/>
      <c r="U70379" s="250"/>
      <c r="V70379" s="250"/>
      <c r="W70379" s="250"/>
      <c r="X70379" s="250"/>
      <c r="Y70379" s="250"/>
    </row>
    <row r="70425" spans="19:25" x14ac:dyDescent="0.2">
      <c r="S70425" s="250"/>
      <c r="T70425" s="250"/>
      <c r="U70425" s="250"/>
      <c r="V70425" s="250"/>
      <c r="W70425" s="250"/>
      <c r="X70425" s="250"/>
      <c r="Y70425" s="250"/>
    </row>
    <row r="70471" spans="19:25" x14ac:dyDescent="0.2">
      <c r="S70471" s="250"/>
      <c r="T70471" s="250"/>
      <c r="U70471" s="250"/>
      <c r="V70471" s="250"/>
      <c r="W70471" s="250"/>
      <c r="X70471" s="250"/>
      <c r="Y70471" s="250"/>
    </row>
    <row r="70517" spans="19:25" x14ac:dyDescent="0.2">
      <c r="S70517" s="250"/>
      <c r="T70517" s="250"/>
      <c r="U70517" s="250"/>
      <c r="V70517" s="250"/>
      <c r="W70517" s="250"/>
      <c r="X70517" s="250"/>
      <c r="Y70517" s="250"/>
    </row>
    <row r="70563" spans="19:25" x14ac:dyDescent="0.2">
      <c r="S70563" s="250"/>
      <c r="T70563" s="250"/>
      <c r="U70563" s="250"/>
      <c r="V70563" s="250"/>
      <c r="W70563" s="250"/>
      <c r="X70563" s="250"/>
      <c r="Y70563" s="250"/>
    </row>
    <row r="70609" spans="19:25" x14ac:dyDescent="0.2">
      <c r="S70609" s="250"/>
      <c r="T70609" s="250"/>
      <c r="U70609" s="250"/>
      <c r="V70609" s="250"/>
      <c r="W70609" s="250"/>
      <c r="X70609" s="250"/>
      <c r="Y70609" s="250"/>
    </row>
    <row r="70655" spans="19:25" x14ac:dyDescent="0.2">
      <c r="S70655" s="250"/>
      <c r="T70655" s="250"/>
      <c r="U70655" s="250"/>
      <c r="V70655" s="250"/>
      <c r="W70655" s="250"/>
      <c r="X70655" s="250"/>
      <c r="Y70655" s="250"/>
    </row>
    <row r="70701" spans="19:25" x14ac:dyDescent="0.2">
      <c r="S70701" s="250"/>
      <c r="T70701" s="250"/>
      <c r="U70701" s="250"/>
      <c r="V70701" s="250"/>
      <c r="W70701" s="250"/>
      <c r="X70701" s="250"/>
      <c r="Y70701" s="250"/>
    </row>
    <row r="70747" spans="19:25" x14ac:dyDescent="0.2">
      <c r="S70747" s="250"/>
      <c r="T70747" s="250"/>
      <c r="U70747" s="250"/>
      <c r="V70747" s="250"/>
      <c r="W70747" s="250"/>
      <c r="X70747" s="250"/>
      <c r="Y70747" s="250"/>
    </row>
    <row r="70793" spans="19:25" x14ac:dyDescent="0.2">
      <c r="S70793" s="250"/>
      <c r="T70793" s="250"/>
      <c r="U70793" s="250"/>
      <c r="V70793" s="250"/>
      <c r="W70793" s="250"/>
      <c r="X70793" s="250"/>
      <c r="Y70793" s="250"/>
    </row>
    <row r="70839" spans="19:25" x14ac:dyDescent="0.2">
      <c r="S70839" s="250"/>
      <c r="T70839" s="250"/>
      <c r="U70839" s="250"/>
      <c r="V70839" s="250"/>
      <c r="W70839" s="250"/>
      <c r="X70839" s="250"/>
      <c r="Y70839" s="250"/>
    </row>
    <row r="70885" spans="19:25" x14ac:dyDescent="0.2">
      <c r="S70885" s="250"/>
      <c r="T70885" s="250"/>
      <c r="U70885" s="250"/>
      <c r="V70885" s="250"/>
      <c r="W70885" s="250"/>
      <c r="X70885" s="250"/>
      <c r="Y70885" s="250"/>
    </row>
    <row r="70931" spans="19:25" x14ac:dyDescent="0.2">
      <c r="S70931" s="250"/>
      <c r="T70931" s="250"/>
      <c r="U70931" s="250"/>
      <c r="V70931" s="250"/>
      <c r="W70931" s="250"/>
      <c r="X70931" s="250"/>
      <c r="Y70931" s="250"/>
    </row>
    <row r="70977" spans="19:25" x14ac:dyDescent="0.2">
      <c r="S70977" s="250"/>
      <c r="T70977" s="250"/>
      <c r="U70977" s="250"/>
      <c r="V70977" s="250"/>
      <c r="W70977" s="250"/>
      <c r="X70977" s="250"/>
      <c r="Y70977" s="250"/>
    </row>
    <row r="71023" spans="19:25" x14ac:dyDescent="0.2">
      <c r="S71023" s="250"/>
      <c r="T71023" s="250"/>
      <c r="U71023" s="250"/>
      <c r="V71023" s="250"/>
      <c r="W71023" s="250"/>
      <c r="X71023" s="250"/>
      <c r="Y71023" s="250"/>
    </row>
    <row r="71069" spans="19:25" x14ac:dyDescent="0.2">
      <c r="S71069" s="250"/>
      <c r="T71069" s="250"/>
      <c r="U71069" s="250"/>
      <c r="V71069" s="250"/>
      <c r="W71069" s="250"/>
      <c r="X71069" s="250"/>
      <c r="Y71069" s="250"/>
    </row>
    <row r="71115" spans="19:25" x14ac:dyDescent="0.2">
      <c r="S71115" s="250"/>
      <c r="T71115" s="250"/>
      <c r="U71115" s="250"/>
      <c r="V71115" s="250"/>
      <c r="W71115" s="250"/>
      <c r="X71115" s="250"/>
      <c r="Y71115" s="250"/>
    </row>
    <row r="71161" spans="19:25" x14ac:dyDescent="0.2">
      <c r="S71161" s="250"/>
      <c r="T71161" s="250"/>
      <c r="U71161" s="250"/>
      <c r="V71161" s="250"/>
      <c r="W71161" s="250"/>
      <c r="X71161" s="250"/>
      <c r="Y71161" s="250"/>
    </row>
    <row r="71207" spans="19:25" x14ac:dyDescent="0.2">
      <c r="S71207" s="250"/>
      <c r="T71207" s="250"/>
      <c r="U71207" s="250"/>
      <c r="V71207" s="250"/>
      <c r="W71207" s="250"/>
      <c r="X71207" s="250"/>
      <c r="Y71207" s="250"/>
    </row>
    <row r="71253" spans="19:25" x14ac:dyDescent="0.2">
      <c r="S71253" s="250"/>
      <c r="T71253" s="250"/>
      <c r="U71253" s="250"/>
      <c r="V71253" s="250"/>
      <c r="W71253" s="250"/>
      <c r="X71253" s="250"/>
      <c r="Y71253" s="250"/>
    </row>
    <row r="71299" spans="19:25" x14ac:dyDescent="0.2">
      <c r="S71299" s="250"/>
      <c r="T71299" s="250"/>
      <c r="U71299" s="250"/>
      <c r="V71299" s="250"/>
      <c r="W71299" s="250"/>
      <c r="X71299" s="250"/>
      <c r="Y71299" s="250"/>
    </row>
    <row r="71345" spans="19:25" x14ac:dyDescent="0.2">
      <c r="S71345" s="250"/>
      <c r="T71345" s="250"/>
      <c r="U71345" s="250"/>
      <c r="V71345" s="250"/>
      <c r="W71345" s="250"/>
      <c r="X71345" s="250"/>
      <c r="Y71345" s="250"/>
    </row>
    <row r="71391" spans="19:25" x14ac:dyDescent="0.2">
      <c r="S71391" s="250"/>
      <c r="T71391" s="250"/>
      <c r="U71391" s="250"/>
      <c r="V71391" s="250"/>
      <c r="W71391" s="250"/>
      <c r="X71391" s="250"/>
      <c r="Y71391" s="250"/>
    </row>
    <row r="71437" spans="19:25" x14ac:dyDescent="0.2">
      <c r="S71437" s="250"/>
      <c r="T71437" s="250"/>
      <c r="U71437" s="250"/>
      <c r="V71437" s="250"/>
      <c r="W71437" s="250"/>
      <c r="X71437" s="250"/>
      <c r="Y71437" s="250"/>
    </row>
    <row r="71483" spans="19:25" x14ac:dyDescent="0.2">
      <c r="S71483" s="250"/>
      <c r="T71483" s="250"/>
      <c r="U71483" s="250"/>
      <c r="V71483" s="250"/>
      <c r="W71483" s="250"/>
      <c r="X71483" s="250"/>
      <c r="Y71483" s="250"/>
    </row>
    <row r="71529" spans="19:25" x14ac:dyDescent="0.2">
      <c r="S71529" s="250"/>
      <c r="T71529" s="250"/>
      <c r="U71529" s="250"/>
      <c r="V71529" s="250"/>
      <c r="W71529" s="250"/>
      <c r="X71529" s="250"/>
      <c r="Y71529" s="250"/>
    </row>
    <row r="71575" spans="19:25" x14ac:dyDescent="0.2">
      <c r="S71575" s="250"/>
      <c r="T71575" s="250"/>
      <c r="U71575" s="250"/>
      <c r="V71575" s="250"/>
      <c r="W71575" s="250"/>
      <c r="X71575" s="250"/>
      <c r="Y71575" s="250"/>
    </row>
    <row r="71621" spans="19:25" x14ac:dyDescent="0.2">
      <c r="S71621" s="250"/>
      <c r="T71621" s="250"/>
      <c r="U71621" s="250"/>
      <c r="V71621" s="250"/>
      <c r="W71621" s="250"/>
      <c r="X71621" s="250"/>
      <c r="Y71621" s="250"/>
    </row>
    <row r="71667" spans="19:25" x14ac:dyDescent="0.2">
      <c r="S71667" s="250"/>
      <c r="T71667" s="250"/>
      <c r="U71667" s="250"/>
      <c r="V71667" s="250"/>
      <c r="W71667" s="250"/>
      <c r="X71667" s="250"/>
      <c r="Y71667" s="250"/>
    </row>
    <row r="71713" spans="19:25" x14ac:dyDescent="0.2">
      <c r="S71713" s="250"/>
      <c r="T71713" s="250"/>
      <c r="U71713" s="250"/>
      <c r="V71713" s="250"/>
      <c r="W71713" s="250"/>
      <c r="X71713" s="250"/>
      <c r="Y71713" s="250"/>
    </row>
    <row r="71759" spans="19:25" x14ac:dyDescent="0.2">
      <c r="S71759" s="250"/>
      <c r="T71759" s="250"/>
      <c r="U71759" s="250"/>
      <c r="V71759" s="250"/>
      <c r="W71759" s="250"/>
      <c r="X71759" s="250"/>
      <c r="Y71759" s="250"/>
    </row>
    <row r="71805" spans="19:25" x14ac:dyDescent="0.2">
      <c r="S71805" s="250"/>
      <c r="T71805" s="250"/>
      <c r="U71805" s="250"/>
      <c r="V71805" s="250"/>
      <c r="W71805" s="250"/>
      <c r="X71805" s="250"/>
      <c r="Y71805" s="250"/>
    </row>
    <row r="71851" spans="19:25" x14ac:dyDescent="0.2">
      <c r="S71851" s="250"/>
      <c r="T71851" s="250"/>
      <c r="U71851" s="250"/>
      <c r="V71851" s="250"/>
      <c r="W71851" s="250"/>
      <c r="X71851" s="250"/>
      <c r="Y71851" s="250"/>
    </row>
    <row r="71897" spans="19:25" x14ac:dyDescent="0.2">
      <c r="S71897" s="250"/>
      <c r="T71897" s="250"/>
      <c r="U71897" s="250"/>
      <c r="V71897" s="250"/>
      <c r="W71897" s="250"/>
      <c r="X71897" s="250"/>
      <c r="Y71897" s="250"/>
    </row>
    <row r="71943" spans="19:25" x14ac:dyDescent="0.2">
      <c r="S71943" s="250"/>
      <c r="T71943" s="250"/>
      <c r="U71943" s="250"/>
      <c r="V71943" s="250"/>
      <c r="W71943" s="250"/>
      <c r="X71943" s="250"/>
      <c r="Y71943" s="250"/>
    </row>
    <row r="71989" spans="19:25" x14ac:dyDescent="0.2">
      <c r="S71989" s="250"/>
      <c r="T71989" s="250"/>
      <c r="U71989" s="250"/>
      <c r="V71989" s="250"/>
      <c r="W71989" s="250"/>
      <c r="X71989" s="250"/>
      <c r="Y71989" s="250"/>
    </row>
    <row r="72035" spans="19:25" x14ac:dyDescent="0.2">
      <c r="S72035" s="250"/>
      <c r="T72035" s="250"/>
      <c r="U72035" s="250"/>
      <c r="V72035" s="250"/>
      <c r="W72035" s="250"/>
      <c r="X72035" s="250"/>
      <c r="Y72035" s="250"/>
    </row>
    <row r="72081" spans="19:25" x14ac:dyDescent="0.2">
      <c r="S72081" s="250"/>
      <c r="T72081" s="250"/>
      <c r="U72081" s="250"/>
      <c r="V72081" s="250"/>
      <c r="W72081" s="250"/>
      <c r="X72081" s="250"/>
      <c r="Y72081" s="250"/>
    </row>
    <row r="72127" spans="19:25" x14ac:dyDescent="0.2">
      <c r="S72127" s="250"/>
      <c r="T72127" s="250"/>
      <c r="U72127" s="250"/>
      <c r="V72127" s="250"/>
      <c r="W72127" s="250"/>
      <c r="X72127" s="250"/>
      <c r="Y72127" s="250"/>
    </row>
    <row r="72173" spans="19:25" x14ac:dyDescent="0.2">
      <c r="S72173" s="250"/>
      <c r="T72173" s="250"/>
      <c r="U72173" s="250"/>
      <c r="V72173" s="250"/>
      <c r="W72173" s="250"/>
      <c r="X72173" s="250"/>
      <c r="Y72173" s="250"/>
    </row>
    <row r="72219" spans="19:25" x14ac:dyDescent="0.2">
      <c r="S72219" s="250"/>
      <c r="T72219" s="250"/>
      <c r="U72219" s="250"/>
      <c r="V72219" s="250"/>
      <c r="W72219" s="250"/>
      <c r="X72219" s="250"/>
      <c r="Y72219" s="250"/>
    </row>
    <row r="72265" spans="19:25" x14ac:dyDescent="0.2">
      <c r="S72265" s="250"/>
      <c r="T72265" s="250"/>
      <c r="U72265" s="250"/>
      <c r="V72265" s="250"/>
      <c r="W72265" s="250"/>
      <c r="X72265" s="250"/>
      <c r="Y72265" s="250"/>
    </row>
    <row r="72311" spans="19:25" x14ac:dyDescent="0.2">
      <c r="S72311" s="250"/>
      <c r="T72311" s="250"/>
      <c r="U72311" s="250"/>
      <c r="V72311" s="250"/>
      <c r="W72311" s="250"/>
      <c r="X72311" s="250"/>
      <c r="Y72311" s="250"/>
    </row>
    <row r="72357" spans="19:25" x14ac:dyDescent="0.2">
      <c r="S72357" s="250"/>
      <c r="T72357" s="250"/>
      <c r="U72357" s="250"/>
      <c r="V72357" s="250"/>
      <c r="W72357" s="250"/>
      <c r="X72357" s="250"/>
      <c r="Y72357" s="250"/>
    </row>
    <row r="72403" spans="19:25" x14ac:dyDescent="0.2">
      <c r="S72403" s="250"/>
      <c r="T72403" s="250"/>
      <c r="U72403" s="250"/>
      <c r="V72403" s="250"/>
      <c r="W72403" s="250"/>
      <c r="X72403" s="250"/>
      <c r="Y72403" s="250"/>
    </row>
    <row r="72449" spans="19:25" x14ac:dyDescent="0.2">
      <c r="S72449" s="250"/>
      <c r="T72449" s="250"/>
      <c r="U72449" s="250"/>
      <c r="V72449" s="250"/>
      <c r="W72449" s="250"/>
      <c r="X72449" s="250"/>
      <c r="Y72449" s="250"/>
    </row>
    <row r="72495" spans="19:25" x14ac:dyDescent="0.2">
      <c r="S72495" s="250"/>
      <c r="T72495" s="250"/>
      <c r="U72495" s="250"/>
      <c r="V72495" s="250"/>
      <c r="W72495" s="250"/>
      <c r="X72495" s="250"/>
      <c r="Y72495" s="250"/>
    </row>
    <row r="72541" spans="19:25" x14ac:dyDescent="0.2">
      <c r="S72541" s="250"/>
      <c r="T72541" s="250"/>
      <c r="U72541" s="250"/>
      <c r="V72541" s="250"/>
      <c r="W72541" s="250"/>
      <c r="X72541" s="250"/>
      <c r="Y72541" s="250"/>
    </row>
    <row r="72587" spans="19:25" x14ac:dyDescent="0.2">
      <c r="S72587" s="250"/>
      <c r="T72587" s="250"/>
      <c r="U72587" s="250"/>
      <c r="V72587" s="250"/>
      <c r="W72587" s="250"/>
      <c r="X72587" s="250"/>
      <c r="Y72587" s="250"/>
    </row>
    <row r="72633" spans="19:25" x14ac:dyDescent="0.2">
      <c r="S72633" s="250"/>
      <c r="T72633" s="250"/>
      <c r="U72633" s="250"/>
      <c r="V72633" s="250"/>
      <c r="W72633" s="250"/>
      <c r="X72633" s="250"/>
      <c r="Y72633" s="250"/>
    </row>
    <row r="72679" spans="19:25" x14ac:dyDescent="0.2">
      <c r="S72679" s="250"/>
      <c r="T72679" s="250"/>
      <c r="U72679" s="250"/>
      <c r="V72679" s="250"/>
      <c r="W72679" s="250"/>
      <c r="X72679" s="250"/>
      <c r="Y72679" s="250"/>
    </row>
    <row r="72725" spans="19:25" x14ac:dyDescent="0.2">
      <c r="S72725" s="250"/>
      <c r="T72725" s="250"/>
      <c r="U72725" s="250"/>
      <c r="V72725" s="250"/>
      <c r="W72725" s="250"/>
      <c r="X72725" s="250"/>
      <c r="Y72725" s="250"/>
    </row>
    <row r="72771" spans="19:25" x14ac:dyDescent="0.2">
      <c r="S72771" s="250"/>
      <c r="T72771" s="250"/>
      <c r="U72771" s="250"/>
      <c r="V72771" s="250"/>
      <c r="W72771" s="250"/>
      <c r="X72771" s="250"/>
      <c r="Y72771" s="250"/>
    </row>
    <row r="72817" spans="19:25" x14ac:dyDescent="0.2">
      <c r="S72817" s="250"/>
      <c r="T72817" s="250"/>
      <c r="U72817" s="250"/>
      <c r="V72817" s="250"/>
      <c r="W72817" s="250"/>
      <c r="X72817" s="250"/>
      <c r="Y72817" s="250"/>
    </row>
    <row r="72863" spans="19:25" x14ac:dyDescent="0.2">
      <c r="S72863" s="250"/>
      <c r="T72863" s="250"/>
      <c r="U72863" s="250"/>
      <c r="V72863" s="250"/>
      <c r="W72863" s="250"/>
      <c r="X72863" s="250"/>
      <c r="Y72863" s="250"/>
    </row>
    <row r="72909" spans="19:25" x14ac:dyDescent="0.2">
      <c r="S72909" s="250"/>
      <c r="T72909" s="250"/>
      <c r="U72909" s="250"/>
      <c r="V72909" s="250"/>
      <c r="W72909" s="250"/>
      <c r="X72909" s="250"/>
      <c r="Y72909" s="250"/>
    </row>
    <row r="72955" spans="19:25" x14ac:dyDescent="0.2">
      <c r="S72955" s="250"/>
      <c r="T72955" s="250"/>
      <c r="U72955" s="250"/>
      <c r="V72955" s="250"/>
      <c r="W72955" s="250"/>
      <c r="X72955" s="250"/>
      <c r="Y72955" s="250"/>
    </row>
    <row r="73001" spans="19:25" x14ac:dyDescent="0.2">
      <c r="S73001" s="250"/>
      <c r="T73001" s="250"/>
      <c r="U73001" s="250"/>
      <c r="V73001" s="250"/>
      <c r="W73001" s="250"/>
      <c r="X73001" s="250"/>
      <c r="Y73001" s="250"/>
    </row>
    <row r="73047" spans="19:25" x14ac:dyDescent="0.2">
      <c r="S73047" s="250"/>
      <c r="T73047" s="250"/>
      <c r="U73047" s="250"/>
      <c r="V73047" s="250"/>
      <c r="W73047" s="250"/>
      <c r="X73047" s="250"/>
      <c r="Y73047" s="250"/>
    </row>
    <row r="73093" spans="19:25" x14ac:dyDescent="0.2">
      <c r="S73093" s="250"/>
      <c r="T73093" s="250"/>
      <c r="U73093" s="250"/>
      <c r="V73093" s="250"/>
      <c r="W73093" s="250"/>
      <c r="X73093" s="250"/>
      <c r="Y73093" s="250"/>
    </row>
    <row r="73139" spans="19:25" x14ac:dyDescent="0.2">
      <c r="S73139" s="250"/>
      <c r="T73139" s="250"/>
      <c r="U73139" s="250"/>
      <c r="V73139" s="250"/>
      <c r="W73139" s="250"/>
      <c r="X73139" s="250"/>
      <c r="Y73139" s="250"/>
    </row>
    <row r="73185" spans="19:25" x14ac:dyDescent="0.2">
      <c r="S73185" s="250"/>
      <c r="T73185" s="250"/>
      <c r="U73185" s="250"/>
      <c r="V73185" s="250"/>
      <c r="W73185" s="250"/>
      <c r="X73185" s="250"/>
      <c r="Y73185" s="250"/>
    </row>
    <row r="73231" spans="19:25" x14ac:dyDescent="0.2">
      <c r="S73231" s="250"/>
      <c r="T73231" s="250"/>
      <c r="U73231" s="250"/>
      <c r="V73231" s="250"/>
      <c r="W73231" s="250"/>
      <c r="X73231" s="250"/>
      <c r="Y73231" s="250"/>
    </row>
    <row r="73277" spans="19:25" x14ac:dyDescent="0.2">
      <c r="S73277" s="250"/>
      <c r="T73277" s="250"/>
      <c r="U73277" s="250"/>
      <c r="V73277" s="250"/>
      <c r="W73277" s="250"/>
      <c r="X73277" s="250"/>
      <c r="Y73277" s="250"/>
    </row>
    <row r="73323" spans="19:25" x14ac:dyDescent="0.2">
      <c r="S73323" s="250"/>
      <c r="T73323" s="250"/>
      <c r="U73323" s="250"/>
      <c r="V73323" s="250"/>
      <c r="W73323" s="250"/>
      <c r="X73323" s="250"/>
      <c r="Y73323" s="250"/>
    </row>
    <row r="73369" spans="19:25" x14ac:dyDescent="0.2">
      <c r="S73369" s="250"/>
      <c r="T73369" s="250"/>
      <c r="U73369" s="250"/>
      <c r="V73369" s="250"/>
      <c r="W73369" s="250"/>
      <c r="X73369" s="250"/>
      <c r="Y73369" s="250"/>
    </row>
    <row r="73415" spans="19:25" x14ac:dyDescent="0.2">
      <c r="S73415" s="250"/>
      <c r="T73415" s="250"/>
      <c r="U73415" s="250"/>
      <c r="V73415" s="250"/>
      <c r="W73415" s="250"/>
      <c r="X73415" s="250"/>
      <c r="Y73415" s="250"/>
    </row>
    <row r="73461" spans="19:25" x14ac:dyDescent="0.2">
      <c r="S73461" s="250"/>
      <c r="T73461" s="250"/>
      <c r="U73461" s="250"/>
      <c r="V73461" s="250"/>
      <c r="W73461" s="250"/>
      <c r="X73461" s="250"/>
      <c r="Y73461" s="250"/>
    </row>
    <row r="73507" spans="19:25" x14ac:dyDescent="0.2">
      <c r="S73507" s="250"/>
      <c r="T73507" s="250"/>
      <c r="U73507" s="250"/>
      <c r="V73507" s="250"/>
      <c r="W73507" s="250"/>
      <c r="X73507" s="250"/>
      <c r="Y73507" s="250"/>
    </row>
    <row r="73553" spans="19:25" x14ac:dyDescent="0.2">
      <c r="S73553" s="250"/>
      <c r="T73553" s="250"/>
      <c r="U73553" s="250"/>
      <c r="V73553" s="250"/>
      <c r="W73553" s="250"/>
      <c r="X73553" s="250"/>
      <c r="Y73553" s="250"/>
    </row>
    <row r="73599" spans="19:25" x14ac:dyDescent="0.2">
      <c r="S73599" s="250"/>
      <c r="T73599" s="250"/>
      <c r="U73599" s="250"/>
      <c r="V73599" s="250"/>
      <c r="W73599" s="250"/>
      <c r="X73599" s="250"/>
      <c r="Y73599" s="250"/>
    </row>
    <row r="73645" spans="19:25" x14ac:dyDescent="0.2">
      <c r="S73645" s="250"/>
      <c r="T73645" s="250"/>
      <c r="U73645" s="250"/>
      <c r="V73645" s="250"/>
      <c r="W73645" s="250"/>
      <c r="X73645" s="250"/>
      <c r="Y73645" s="250"/>
    </row>
    <row r="73691" spans="19:25" x14ac:dyDescent="0.2">
      <c r="S73691" s="250"/>
      <c r="T73691" s="250"/>
      <c r="U73691" s="250"/>
      <c r="V73691" s="250"/>
      <c r="W73691" s="250"/>
      <c r="X73691" s="250"/>
      <c r="Y73691" s="250"/>
    </row>
    <row r="73737" spans="19:25" x14ac:dyDescent="0.2">
      <c r="S73737" s="250"/>
      <c r="T73737" s="250"/>
      <c r="U73737" s="250"/>
      <c r="V73737" s="250"/>
      <c r="W73737" s="250"/>
      <c r="X73737" s="250"/>
      <c r="Y73737" s="250"/>
    </row>
    <row r="73783" spans="19:25" x14ac:dyDescent="0.2">
      <c r="S73783" s="250"/>
      <c r="T73783" s="250"/>
      <c r="U73783" s="250"/>
      <c r="V73783" s="250"/>
      <c r="W73783" s="250"/>
      <c r="X73783" s="250"/>
      <c r="Y73783" s="250"/>
    </row>
    <row r="73829" spans="19:25" x14ac:dyDescent="0.2">
      <c r="S73829" s="250"/>
      <c r="T73829" s="250"/>
      <c r="U73829" s="250"/>
      <c r="V73829" s="250"/>
      <c r="W73829" s="250"/>
      <c r="X73829" s="250"/>
      <c r="Y73829" s="250"/>
    </row>
    <row r="73875" spans="19:25" x14ac:dyDescent="0.2">
      <c r="S73875" s="250"/>
      <c r="T73875" s="250"/>
      <c r="U73875" s="250"/>
      <c r="V73875" s="250"/>
      <c r="W73875" s="250"/>
      <c r="X73875" s="250"/>
      <c r="Y73875" s="250"/>
    </row>
    <row r="73921" spans="19:25" x14ac:dyDescent="0.2">
      <c r="S73921" s="250"/>
      <c r="T73921" s="250"/>
      <c r="U73921" s="250"/>
      <c r="V73921" s="250"/>
      <c r="W73921" s="250"/>
      <c r="X73921" s="250"/>
      <c r="Y73921" s="250"/>
    </row>
    <row r="73967" spans="19:25" x14ac:dyDescent="0.2">
      <c r="S73967" s="250"/>
      <c r="T73967" s="250"/>
      <c r="U73967" s="250"/>
      <c r="V73967" s="250"/>
      <c r="W73967" s="250"/>
      <c r="X73967" s="250"/>
      <c r="Y73967" s="250"/>
    </row>
    <row r="74013" spans="19:25" x14ac:dyDescent="0.2">
      <c r="S74013" s="250"/>
      <c r="T74013" s="250"/>
      <c r="U74013" s="250"/>
      <c r="V74013" s="250"/>
      <c r="W74013" s="250"/>
      <c r="X74013" s="250"/>
      <c r="Y74013" s="250"/>
    </row>
    <row r="74059" spans="19:25" x14ac:dyDescent="0.2">
      <c r="S74059" s="250"/>
      <c r="T74059" s="250"/>
      <c r="U74059" s="250"/>
      <c r="V74059" s="250"/>
      <c r="W74059" s="250"/>
      <c r="X74059" s="250"/>
      <c r="Y74059" s="250"/>
    </row>
    <row r="74105" spans="19:25" x14ac:dyDescent="0.2">
      <c r="S74105" s="250"/>
      <c r="T74105" s="250"/>
      <c r="U74105" s="250"/>
      <c r="V74105" s="250"/>
      <c r="W74105" s="250"/>
      <c r="X74105" s="250"/>
      <c r="Y74105" s="250"/>
    </row>
    <row r="74151" spans="19:25" x14ac:dyDescent="0.2">
      <c r="S74151" s="250"/>
      <c r="T74151" s="250"/>
      <c r="U74151" s="250"/>
      <c r="V74151" s="250"/>
      <c r="W74151" s="250"/>
      <c r="X74151" s="250"/>
      <c r="Y74151" s="250"/>
    </row>
    <row r="74197" spans="19:25" x14ac:dyDescent="0.2">
      <c r="S74197" s="250"/>
      <c r="T74197" s="250"/>
      <c r="U74197" s="250"/>
      <c r="V74197" s="250"/>
      <c r="W74197" s="250"/>
      <c r="X74197" s="250"/>
      <c r="Y74197" s="250"/>
    </row>
    <row r="74243" spans="19:25" x14ac:dyDescent="0.2">
      <c r="S74243" s="250"/>
      <c r="T74243" s="250"/>
      <c r="U74243" s="250"/>
      <c r="V74243" s="250"/>
      <c r="W74243" s="250"/>
      <c r="X74243" s="250"/>
      <c r="Y74243" s="250"/>
    </row>
    <row r="74289" spans="19:25" x14ac:dyDescent="0.2">
      <c r="S74289" s="250"/>
      <c r="T74289" s="250"/>
      <c r="U74289" s="250"/>
      <c r="V74289" s="250"/>
      <c r="W74289" s="250"/>
      <c r="X74289" s="250"/>
      <c r="Y74289" s="250"/>
    </row>
    <row r="74335" spans="19:25" x14ac:dyDescent="0.2">
      <c r="S74335" s="250"/>
      <c r="T74335" s="250"/>
      <c r="U74335" s="250"/>
      <c r="V74335" s="250"/>
      <c r="W74335" s="250"/>
      <c r="X74335" s="250"/>
      <c r="Y74335" s="250"/>
    </row>
    <row r="74381" spans="19:25" x14ac:dyDescent="0.2">
      <c r="S74381" s="250"/>
      <c r="T74381" s="250"/>
      <c r="U74381" s="250"/>
      <c r="V74381" s="250"/>
      <c r="W74381" s="250"/>
      <c r="X74381" s="250"/>
      <c r="Y74381" s="250"/>
    </row>
    <row r="74427" spans="19:25" x14ac:dyDescent="0.2">
      <c r="S74427" s="250"/>
      <c r="T74427" s="250"/>
      <c r="U74427" s="250"/>
      <c r="V74427" s="250"/>
      <c r="W74427" s="250"/>
      <c r="X74427" s="250"/>
      <c r="Y74427" s="250"/>
    </row>
    <row r="74473" spans="19:25" x14ac:dyDescent="0.2">
      <c r="S74473" s="250"/>
      <c r="T74473" s="250"/>
      <c r="U74473" s="250"/>
      <c r="V74473" s="250"/>
      <c r="W74473" s="250"/>
      <c r="X74473" s="250"/>
      <c r="Y74473" s="250"/>
    </row>
    <row r="74519" spans="19:25" x14ac:dyDescent="0.2">
      <c r="S74519" s="250"/>
      <c r="T74519" s="250"/>
      <c r="U74519" s="250"/>
      <c r="V74519" s="250"/>
      <c r="W74519" s="250"/>
      <c r="X74519" s="250"/>
      <c r="Y74519" s="250"/>
    </row>
    <row r="74565" spans="19:25" x14ac:dyDescent="0.2">
      <c r="S74565" s="250"/>
      <c r="T74565" s="250"/>
      <c r="U74565" s="250"/>
      <c r="V74565" s="250"/>
      <c r="W74565" s="250"/>
      <c r="X74565" s="250"/>
      <c r="Y74565" s="250"/>
    </row>
    <row r="74611" spans="19:25" x14ac:dyDescent="0.2">
      <c r="S74611" s="250"/>
      <c r="T74611" s="250"/>
      <c r="U74611" s="250"/>
      <c r="V74611" s="250"/>
      <c r="W74611" s="250"/>
      <c r="X74611" s="250"/>
      <c r="Y74611" s="250"/>
    </row>
    <row r="74657" spans="19:25" x14ac:dyDescent="0.2">
      <c r="S74657" s="250"/>
      <c r="T74657" s="250"/>
      <c r="U74657" s="250"/>
      <c r="V74657" s="250"/>
      <c r="W74657" s="250"/>
      <c r="X74657" s="250"/>
      <c r="Y74657" s="250"/>
    </row>
    <row r="74703" spans="19:25" x14ac:dyDescent="0.2">
      <c r="S74703" s="250"/>
      <c r="T74703" s="250"/>
      <c r="U74703" s="250"/>
      <c r="V74703" s="250"/>
      <c r="W74703" s="250"/>
      <c r="X74703" s="250"/>
      <c r="Y74703" s="250"/>
    </row>
    <row r="74749" spans="19:25" x14ac:dyDescent="0.2">
      <c r="S74749" s="250"/>
      <c r="T74749" s="250"/>
      <c r="U74749" s="250"/>
      <c r="V74749" s="250"/>
      <c r="W74749" s="250"/>
      <c r="X74749" s="250"/>
      <c r="Y74749" s="250"/>
    </row>
    <row r="74795" spans="19:25" x14ac:dyDescent="0.2">
      <c r="S74795" s="250"/>
      <c r="T74795" s="250"/>
      <c r="U74795" s="250"/>
      <c r="V74795" s="250"/>
      <c r="W74795" s="250"/>
      <c r="X74795" s="250"/>
      <c r="Y74795" s="250"/>
    </row>
    <row r="74841" spans="19:25" x14ac:dyDescent="0.2">
      <c r="S74841" s="250"/>
      <c r="T74841" s="250"/>
      <c r="U74841" s="250"/>
      <c r="V74841" s="250"/>
      <c r="W74841" s="250"/>
      <c r="X74841" s="250"/>
      <c r="Y74841" s="250"/>
    </row>
    <row r="74887" spans="19:25" x14ac:dyDescent="0.2">
      <c r="S74887" s="250"/>
      <c r="T74887" s="250"/>
      <c r="U74887" s="250"/>
      <c r="V74887" s="250"/>
      <c r="W74887" s="250"/>
      <c r="X74887" s="250"/>
      <c r="Y74887" s="250"/>
    </row>
    <row r="74933" spans="19:25" x14ac:dyDescent="0.2">
      <c r="S74933" s="250"/>
      <c r="T74933" s="250"/>
      <c r="U74933" s="250"/>
      <c r="V74933" s="250"/>
      <c r="W74933" s="250"/>
      <c r="X74933" s="250"/>
      <c r="Y74933" s="250"/>
    </row>
    <row r="74979" spans="19:25" x14ac:dyDescent="0.2">
      <c r="S74979" s="250"/>
      <c r="T74979" s="250"/>
      <c r="U74979" s="250"/>
      <c r="V74979" s="250"/>
      <c r="W74979" s="250"/>
      <c r="X74979" s="250"/>
      <c r="Y74979" s="250"/>
    </row>
    <row r="75025" spans="19:25" x14ac:dyDescent="0.2">
      <c r="S75025" s="250"/>
      <c r="T75025" s="250"/>
      <c r="U75025" s="250"/>
      <c r="V75025" s="250"/>
      <c r="W75025" s="250"/>
      <c r="X75025" s="250"/>
      <c r="Y75025" s="250"/>
    </row>
    <row r="75071" spans="19:25" x14ac:dyDescent="0.2">
      <c r="S75071" s="250"/>
      <c r="T75071" s="250"/>
      <c r="U75071" s="250"/>
      <c r="V75071" s="250"/>
      <c r="W75071" s="250"/>
      <c r="X75071" s="250"/>
      <c r="Y75071" s="250"/>
    </row>
    <row r="75117" spans="19:25" x14ac:dyDescent="0.2">
      <c r="S75117" s="250"/>
      <c r="T75117" s="250"/>
      <c r="U75117" s="250"/>
      <c r="V75117" s="250"/>
      <c r="W75117" s="250"/>
      <c r="X75117" s="250"/>
      <c r="Y75117" s="250"/>
    </row>
    <row r="75163" spans="19:25" x14ac:dyDescent="0.2">
      <c r="S75163" s="250"/>
      <c r="T75163" s="250"/>
      <c r="U75163" s="250"/>
      <c r="V75163" s="250"/>
      <c r="W75163" s="250"/>
      <c r="X75163" s="250"/>
      <c r="Y75163" s="250"/>
    </row>
    <row r="75209" spans="19:25" x14ac:dyDescent="0.2">
      <c r="S75209" s="250"/>
      <c r="T75209" s="250"/>
      <c r="U75209" s="250"/>
      <c r="V75209" s="250"/>
      <c r="W75209" s="250"/>
      <c r="X75209" s="250"/>
      <c r="Y75209" s="250"/>
    </row>
    <row r="75255" spans="19:25" x14ac:dyDescent="0.2">
      <c r="S75255" s="250"/>
      <c r="T75255" s="250"/>
      <c r="U75255" s="250"/>
      <c r="V75255" s="250"/>
      <c r="W75255" s="250"/>
      <c r="X75255" s="250"/>
      <c r="Y75255" s="250"/>
    </row>
    <row r="75301" spans="19:25" x14ac:dyDescent="0.2">
      <c r="S75301" s="250"/>
      <c r="T75301" s="250"/>
      <c r="U75301" s="250"/>
      <c r="V75301" s="250"/>
      <c r="W75301" s="250"/>
      <c r="X75301" s="250"/>
      <c r="Y75301" s="250"/>
    </row>
    <row r="75347" spans="19:25" x14ac:dyDescent="0.2">
      <c r="S75347" s="250"/>
      <c r="T75347" s="250"/>
      <c r="U75347" s="250"/>
      <c r="V75347" s="250"/>
      <c r="W75347" s="250"/>
      <c r="X75347" s="250"/>
      <c r="Y75347" s="250"/>
    </row>
    <row r="75393" spans="19:25" x14ac:dyDescent="0.2">
      <c r="S75393" s="250"/>
      <c r="T75393" s="250"/>
      <c r="U75393" s="250"/>
      <c r="V75393" s="250"/>
      <c r="W75393" s="250"/>
      <c r="X75393" s="250"/>
      <c r="Y75393" s="250"/>
    </row>
    <row r="75439" spans="19:25" x14ac:dyDescent="0.2">
      <c r="S75439" s="250"/>
      <c r="T75439" s="250"/>
      <c r="U75439" s="250"/>
      <c r="V75439" s="250"/>
      <c r="W75439" s="250"/>
      <c r="X75439" s="250"/>
      <c r="Y75439" s="250"/>
    </row>
    <row r="75485" spans="19:25" x14ac:dyDescent="0.2">
      <c r="S75485" s="250"/>
      <c r="T75485" s="250"/>
      <c r="U75485" s="250"/>
      <c r="V75485" s="250"/>
      <c r="W75485" s="250"/>
      <c r="X75485" s="250"/>
      <c r="Y75485" s="250"/>
    </row>
    <row r="75531" spans="19:25" x14ac:dyDescent="0.2">
      <c r="S75531" s="250"/>
      <c r="T75531" s="250"/>
      <c r="U75531" s="250"/>
      <c r="V75531" s="250"/>
      <c r="W75531" s="250"/>
      <c r="X75531" s="250"/>
      <c r="Y75531" s="250"/>
    </row>
    <row r="75577" spans="19:25" x14ac:dyDescent="0.2">
      <c r="S75577" s="250"/>
      <c r="T75577" s="250"/>
      <c r="U75577" s="250"/>
      <c r="V75577" s="250"/>
      <c r="W75577" s="250"/>
      <c r="X75577" s="250"/>
      <c r="Y75577" s="250"/>
    </row>
    <row r="75623" spans="19:25" x14ac:dyDescent="0.2">
      <c r="S75623" s="250"/>
      <c r="T75623" s="250"/>
      <c r="U75623" s="250"/>
      <c r="V75623" s="250"/>
      <c r="W75623" s="250"/>
      <c r="X75623" s="250"/>
      <c r="Y75623" s="250"/>
    </row>
    <row r="75669" spans="19:25" x14ac:dyDescent="0.2">
      <c r="S75669" s="250"/>
      <c r="T75669" s="250"/>
      <c r="U75669" s="250"/>
      <c r="V75669" s="250"/>
      <c r="W75669" s="250"/>
      <c r="X75669" s="250"/>
      <c r="Y75669" s="250"/>
    </row>
    <row r="75715" spans="19:25" x14ac:dyDescent="0.2">
      <c r="S75715" s="250"/>
      <c r="T75715" s="250"/>
      <c r="U75715" s="250"/>
      <c r="V75715" s="250"/>
      <c r="W75715" s="250"/>
      <c r="X75715" s="250"/>
      <c r="Y75715" s="250"/>
    </row>
    <row r="75761" spans="19:25" x14ac:dyDescent="0.2">
      <c r="S75761" s="250"/>
      <c r="T75761" s="250"/>
      <c r="U75761" s="250"/>
      <c r="V75761" s="250"/>
      <c r="W75761" s="250"/>
      <c r="X75761" s="250"/>
      <c r="Y75761" s="250"/>
    </row>
    <row r="75807" spans="19:25" x14ac:dyDescent="0.2">
      <c r="S75807" s="250"/>
      <c r="T75807" s="250"/>
      <c r="U75807" s="250"/>
      <c r="V75807" s="250"/>
      <c r="W75807" s="250"/>
      <c r="X75807" s="250"/>
      <c r="Y75807" s="250"/>
    </row>
    <row r="75853" spans="19:25" x14ac:dyDescent="0.2">
      <c r="S75853" s="250"/>
      <c r="T75853" s="250"/>
      <c r="U75853" s="250"/>
      <c r="V75853" s="250"/>
      <c r="W75853" s="250"/>
      <c r="X75853" s="250"/>
      <c r="Y75853" s="250"/>
    </row>
    <row r="75899" spans="19:25" x14ac:dyDescent="0.2">
      <c r="S75899" s="250"/>
      <c r="T75899" s="250"/>
      <c r="U75899" s="250"/>
      <c r="V75899" s="250"/>
      <c r="W75899" s="250"/>
      <c r="X75899" s="250"/>
      <c r="Y75899" s="250"/>
    </row>
    <row r="75945" spans="19:25" x14ac:dyDescent="0.2">
      <c r="S75945" s="250"/>
      <c r="T75945" s="250"/>
      <c r="U75945" s="250"/>
      <c r="V75945" s="250"/>
      <c r="W75945" s="250"/>
      <c r="X75945" s="250"/>
      <c r="Y75945" s="250"/>
    </row>
    <row r="75991" spans="19:25" x14ac:dyDescent="0.2">
      <c r="S75991" s="250"/>
      <c r="T75991" s="250"/>
      <c r="U75991" s="250"/>
      <c r="V75991" s="250"/>
      <c r="W75991" s="250"/>
      <c r="X75991" s="250"/>
      <c r="Y75991" s="250"/>
    </row>
    <row r="76037" spans="19:25" x14ac:dyDescent="0.2">
      <c r="S76037" s="250"/>
      <c r="T76037" s="250"/>
      <c r="U76037" s="250"/>
      <c r="V76037" s="250"/>
      <c r="W76037" s="250"/>
      <c r="X76037" s="250"/>
      <c r="Y76037" s="250"/>
    </row>
    <row r="76083" spans="19:25" x14ac:dyDescent="0.2">
      <c r="S76083" s="250"/>
      <c r="T76083" s="250"/>
      <c r="U76083" s="250"/>
      <c r="V76083" s="250"/>
      <c r="W76083" s="250"/>
      <c r="X76083" s="250"/>
      <c r="Y76083" s="250"/>
    </row>
    <row r="76129" spans="19:25" x14ac:dyDescent="0.2">
      <c r="S76129" s="250"/>
      <c r="T76129" s="250"/>
      <c r="U76129" s="250"/>
      <c r="V76129" s="250"/>
      <c r="W76129" s="250"/>
      <c r="X76129" s="250"/>
      <c r="Y76129" s="250"/>
    </row>
    <row r="76175" spans="19:25" x14ac:dyDescent="0.2">
      <c r="S76175" s="250"/>
      <c r="T76175" s="250"/>
      <c r="U76175" s="250"/>
      <c r="V76175" s="250"/>
      <c r="W76175" s="250"/>
      <c r="X76175" s="250"/>
      <c r="Y76175" s="250"/>
    </row>
    <row r="76221" spans="19:25" x14ac:dyDescent="0.2">
      <c r="S76221" s="250"/>
      <c r="T76221" s="250"/>
      <c r="U76221" s="250"/>
      <c r="V76221" s="250"/>
      <c r="W76221" s="250"/>
      <c r="X76221" s="250"/>
      <c r="Y76221" s="250"/>
    </row>
    <row r="76267" spans="19:25" x14ac:dyDescent="0.2">
      <c r="S76267" s="250"/>
      <c r="T76267" s="250"/>
      <c r="U76267" s="250"/>
      <c r="V76267" s="250"/>
      <c r="W76267" s="250"/>
      <c r="X76267" s="250"/>
      <c r="Y76267" s="250"/>
    </row>
    <row r="76313" spans="19:25" x14ac:dyDescent="0.2">
      <c r="S76313" s="250"/>
      <c r="T76313" s="250"/>
      <c r="U76313" s="250"/>
      <c r="V76313" s="250"/>
      <c r="W76313" s="250"/>
      <c r="X76313" s="250"/>
      <c r="Y76313" s="250"/>
    </row>
    <row r="76359" spans="19:25" x14ac:dyDescent="0.2">
      <c r="S76359" s="250"/>
      <c r="T76359" s="250"/>
      <c r="U76359" s="250"/>
      <c r="V76359" s="250"/>
      <c r="W76359" s="250"/>
      <c r="X76359" s="250"/>
      <c r="Y76359" s="250"/>
    </row>
    <row r="76405" spans="19:25" x14ac:dyDescent="0.2">
      <c r="S76405" s="250"/>
      <c r="T76405" s="250"/>
      <c r="U76405" s="250"/>
      <c r="V76405" s="250"/>
      <c r="W76405" s="250"/>
      <c r="X76405" s="250"/>
      <c r="Y76405" s="250"/>
    </row>
    <row r="76451" spans="19:25" x14ac:dyDescent="0.2">
      <c r="S76451" s="250"/>
      <c r="T76451" s="250"/>
      <c r="U76451" s="250"/>
      <c r="V76451" s="250"/>
      <c r="W76451" s="250"/>
      <c r="X76451" s="250"/>
      <c r="Y76451" s="250"/>
    </row>
    <row r="76497" spans="19:25" x14ac:dyDescent="0.2">
      <c r="S76497" s="250"/>
      <c r="T76497" s="250"/>
      <c r="U76497" s="250"/>
      <c r="V76497" s="250"/>
      <c r="W76497" s="250"/>
      <c r="X76497" s="250"/>
      <c r="Y76497" s="250"/>
    </row>
    <row r="76543" spans="19:25" x14ac:dyDescent="0.2">
      <c r="S76543" s="250"/>
      <c r="T76543" s="250"/>
      <c r="U76543" s="250"/>
      <c r="V76543" s="250"/>
      <c r="W76543" s="250"/>
      <c r="X76543" s="250"/>
      <c r="Y76543" s="250"/>
    </row>
    <row r="76589" spans="19:25" x14ac:dyDescent="0.2">
      <c r="S76589" s="250"/>
      <c r="T76589" s="250"/>
      <c r="U76589" s="250"/>
      <c r="V76589" s="250"/>
      <c r="W76589" s="250"/>
      <c r="X76589" s="250"/>
      <c r="Y76589" s="250"/>
    </row>
    <row r="76635" spans="19:25" x14ac:dyDescent="0.2">
      <c r="S76635" s="250"/>
      <c r="T76635" s="250"/>
      <c r="U76635" s="250"/>
      <c r="V76635" s="250"/>
      <c r="W76635" s="250"/>
      <c r="X76635" s="250"/>
      <c r="Y76635" s="250"/>
    </row>
    <row r="76681" spans="19:25" x14ac:dyDescent="0.2">
      <c r="S76681" s="250"/>
      <c r="T76681" s="250"/>
      <c r="U76681" s="250"/>
      <c r="V76681" s="250"/>
      <c r="W76681" s="250"/>
      <c r="X76681" s="250"/>
      <c r="Y76681" s="250"/>
    </row>
    <row r="76727" spans="19:25" x14ac:dyDescent="0.2">
      <c r="S76727" s="250"/>
      <c r="T76727" s="250"/>
      <c r="U76727" s="250"/>
      <c r="V76727" s="250"/>
      <c r="W76727" s="250"/>
      <c r="X76727" s="250"/>
      <c r="Y76727" s="250"/>
    </row>
    <row r="76773" spans="19:25" x14ac:dyDescent="0.2">
      <c r="S76773" s="250"/>
      <c r="T76773" s="250"/>
      <c r="U76773" s="250"/>
      <c r="V76773" s="250"/>
      <c r="W76773" s="250"/>
      <c r="X76773" s="250"/>
      <c r="Y76773" s="250"/>
    </row>
    <row r="76819" spans="19:25" x14ac:dyDescent="0.2">
      <c r="S76819" s="250"/>
      <c r="T76819" s="250"/>
      <c r="U76819" s="250"/>
      <c r="V76819" s="250"/>
      <c r="W76819" s="250"/>
      <c r="X76819" s="250"/>
      <c r="Y76819" s="250"/>
    </row>
    <row r="76865" spans="19:25" x14ac:dyDescent="0.2">
      <c r="S76865" s="250"/>
      <c r="T76865" s="250"/>
      <c r="U76865" s="250"/>
      <c r="V76865" s="250"/>
      <c r="W76865" s="250"/>
      <c r="X76865" s="250"/>
      <c r="Y76865" s="250"/>
    </row>
    <row r="76911" spans="19:25" x14ac:dyDescent="0.2">
      <c r="S76911" s="250"/>
      <c r="T76911" s="250"/>
      <c r="U76911" s="250"/>
      <c r="V76911" s="250"/>
      <c r="W76911" s="250"/>
      <c r="X76911" s="250"/>
      <c r="Y76911" s="250"/>
    </row>
    <row r="76957" spans="19:25" x14ac:dyDescent="0.2">
      <c r="S76957" s="250"/>
      <c r="T76957" s="250"/>
      <c r="U76957" s="250"/>
      <c r="V76957" s="250"/>
      <c r="W76957" s="250"/>
      <c r="X76957" s="250"/>
      <c r="Y76957" s="250"/>
    </row>
    <row r="77003" spans="19:25" x14ac:dyDescent="0.2">
      <c r="S77003" s="250"/>
      <c r="T77003" s="250"/>
      <c r="U77003" s="250"/>
      <c r="V77003" s="250"/>
      <c r="W77003" s="250"/>
      <c r="X77003" s="250"/>
      <c r="Y77003" s="250"/>
    </row>
    <row r="77049" spans="19:25" x14ac:dyDescent="0.2">
      <c r="S77049" s="250"/>
      <c r="T77049" s="250"/>
      <c r="U77049" s="250"/>
      <c r="V77049" s="250"/>
      <c r="W77049" s="250"/>
      <c r="X77049" s="250"/>
      <c r="Y77049" s="250"/>
    </row>
    <row r="77095" spans="19:25" x14ac:dyDescent="0.2">
      <c r="S77095" s="250"/>
      <c r="T77095" s="250"/>
      <c r="U77095" s="250"/>
      <c r="V77095" s="250"/>
      <c r="W77095" s="250"/>
      <c r="X77095" s="250"/>
      <c r="Y77095" s="250"/>
    </row>
    <row r="77141" spans="19:25" x14ac:dyDescent="0.2">
      <c r="S77141" s="250"/>
      <c r="T77141" s="250"/>
      <c r="U77141" s="250"/>
      <c r="V77141" s="250"/>
      <c r="W77141" s="250"/>
      <c r="X77141" s="250"/>
      <c r="Y77141" s="250"/>
    </row>
    <row r="77187" spans="19:25" x14ac:dyDescent="0.2">
      <c r="S77187" s="250"/>
      <c r="T77187" s="250"/>
      <c r="U77187" s="250"/>
      <c r="V77187" s="250"/>
      <c r="W77187" s="250"/>
      <c r="X77187" s="250"/>
      <c r="Y77187" s="250"/>
    </row>
    <row r="77233" spans="19:25" x14ac:dyDescent="0.2">
      <c r="S77233" s="250"/>
      <c r="T77233" s="250"/>
      <c r="U77233" s="250"/>
      <c r="V77233" s="250"/>
      <c r="W77233" s="250"/>
      <c r="X77233" s="250"/>
      <c r="Y77233" s="250"/>
    </row>
    <row r="77279" spans="19:25" x14ac:dyDescent="0.2">
      <c r="S77279" s="250"/>
      <c r="T77279" s="250"/>
      <c r="U77279" s="250"/>
      <c r="V77279" s="250"/>
      <c r="W77279" s="250"/>
      <c r="X77279" s="250"/>
      <c r="Y77279" s="250"/>
    </row>
    <row r="77325" spans="19:25" x14ac:dyDescent="0.2">
      <c r="S77325" s="250"/>
      <c r="T77325" s="250"/>
      <c r="U77325" s="250"/>
      <c r="V77325" s="250"/>
      <c r="W77325" s="250"/>
      <c r="X77325" s="250"/>
      <c r="Y77325" s="250"/>
    </row>
    <row r="77371" spans="19:25" x14ac:dyDescent="0.2">
      <c r="S77371" s="250"/>
      <c r="T77371" s="250"/>
      <c r="U77371" s="250"/>
      <c r="V77371" s="250"/>
      <c r="W77371" s="250"/>
      <c r="X77371" s="250"/>
      <c r="Y77371" s="250"/>
    </row>
    <row r="77417" spans="19:25" x14ac:dyDescent="0.2">
      <c r="S77417" s="250"/>
      <c r="T77417" s="250"/>
      <c r="U77417" s="250"/>
      <c r="V77417" s="250"/>
      <c r="W77417" s="250"/>
      <c r="X77417" s="250"/>
      <c r="Y77417" s="250"/>
    </row>
    <row r="77463" spans="19:25" x14ac:dyDescent="0.2">
      <c r="S77463" s="250"/>
      <c r="T77463" s="250"/>
      <c r="U77463" s="250"/>
      <c r="V77463" s="250"/>
      <c r="W77463" s="250"/>
      <c r="X77463" s="250"/>
      <c r="Y77463" s="250"/>
    </row>
    <row r="77509" spans="19:25" x14ac:dyDescent="0.2">
      <c r="S77509" s="250"/>
      <c r="T77509" s="250"/>
      <c r="U77509" s="250"/>
      <c r="V77509" s="250"/>
      <c r="W77509" s="250"/>
      <c r="X77509" s="250"/>
      <c r="Y77509" s="250"/>
    </row>
    <row r="77555" spans="19:25" x14ac:dyDescent="0.2">
      <c r="S77555" s="250"/>
      <c r="T77555" s="250"/>
      <c r="U77555" s="250"/>
      <c r="V77555" s="250"/>
      <c r="W77555" s="250"/>
      <c r="X77555" s="250"/>
      <c r="Y77555" s="250"/>
    </row>
    <row r="77601" spans="19:25" x14ac:dyDescent="0.2">
      <c r="S77601" s="250"/>
      <c r="T77601" s="250"/>
      <c r="U77601" s="250"/>
      <c r="V77601" s="250"/>
      <c r="W77601" s="250"/>
      <c r="X77601" s="250"/>
      <c r="Y77601" s="250"/>
    </row>
    <row r="77647" spans="19:25" x14ac:dyDescent="0.2">
      <c r="S77647" s="250"/>
      <c r="T77647" s="250"/>
      <c r="U77647" s="250"/>
      <c r="V77647" s="250"/>
      <c r="W77647" s="250"/>
      <c r="X77647" s="250"/>
      <c r="Y77647" s="250"/>
    </row>
    <row r="77693" spans="19:25" x14ac:dyDescent="0.2">
      <c r="S77693" s="250"/>
      <c r="T77693" s="250"/>
      <c r="U77693" s="250"/>
      <c r="V77693" s="250"/>
      <c r="W77693" s="250"/>
      <c r="X77693" s="250"/>
      <c r="Y77693" s="250"/>
    </row>
    <row r="77739" spans="19:25" x14ac:dyDescent="0.2">
      <c r="S77739" s="250"/>
      <c r="T77739" s="250"/>
      <c r="U77739" s="250"/>
      <c r="V77739" s="250"/>
      <c r="W77739" s="250"/>
      <c r="X77739" s="250"/>
      <c r="Y77739" s="250"/>
    </row>
    <row r="77785" spans="19:25" x14ac:dyDescent="0.2">
      <c r="S77785" s="250"/>
      <c r="T77785" s="250"/>
      <c r="U77785" s="250"/>
      <c r="V77785" s="250"/>
      <c r="W77785" s="250"/>
      <c r="X77785" s="250"/>
      <c r="Y77785" s="250"/>
    </row>
    <row r="77831" spans="19:25" x14ac:dyDescent="0.2">
      <c r="S77831" s="250"/>
      <c r="T77831" s="250"/>
      <c r="U77831" s="250"/>
      <c r="V77831" s="250"/>
      <c r="W77831" s="250"/>
      <c r="X77831" s="250"/>
      <c r="Y77831" s="250"/>
    </row>
    <row r="77877" spans="19:25" x14ac:dyDescent="0.2">
      <c r="S77877" s="250"/>
      <c r="T77877" s="250"/>
      <c r="U77877" s="250"/>
      <c r="V77877" s="250"/>
      <c r="W77877" s="250"/>
      <c r="X77877" s="250"/>
      <c r="Y77877" s="250"/>
    </row>
    <row r="77923" spans="19:25" x14ac:dyDescent="0.2">
      <c r="S77923" s="250"/>
      <c r="T77923" s="250"/>
      <c r="U77923" s="250"/>
      <c r="V77923" s="250"/>
      <c r="W77923" s="250"/>
      <c r="X77923" s="250"/>
      <c r="Y77923" s="250"/>
    </row>
    <row r="77969" spans="19:25" x14ac:dyDescent="0.2">
      <c r="S77969" s="250"/>
      <c r="T77969" s="250"/>
      <c r="U77969" s="250"/>
      <c r="V77969" s="250"/>
      <c r="W77969" s="250"/>
      <c r="X77969" s="250"/>
      <c r="Y77969" s="250"/>
    </row>
    <row r="78015" spans="19:25" x14ac:dyDescent="0.2">
      <c r="S78015" s="250"/>
      <c r="T78015" s="250"/>
      <c r="U78015" s="250"/>
      <c r="V78015" s="250"/>
      <c r="W78015" s="250"/>
      <c r="X78015" s="250"/>
      <c r="Y78015" s="250"/>
    </row>
    <row r="78061" spans="19:25" x14ac:dyDescent="0.2">
      <c r="S78061" s="250"/>
      <c r="T78061" s="250"/>
      <c r="U78061" s="250"/>
      <c r="V78061" s="250"/>
      <c r="W78061" s="250"/>
      <c r="X78061" s="250"/>
      <c r="Y78061" s="250"/>
    </row>
    <row r="78107" spans="19:25" x14ac:dyDescent="0.2">
      <c r="S78107" s="250"/>
      <c r="T78107" s="250"/>
      <c r="U78107" s="250"/>
      <c r="V78107" s="250"/>
      <c r="W78107" s="250"/>
      <c r="X78107" s="250"/>
      <c r="Y78107" s="250"/>
    </row>
    <row r="78153" spans="19:25" x14ac:dyDescent="0.2">
      <c r="S78153" s="250"/>
      <c r="T78153" s="250"/>
      <c r="U78153" s="250"/>
      <c r="V78153" s="250"/>
      <c r="W78153" s="250"/>
      <c r="X78153" s="250"/>
      <c r="Y78153" s="250"/>
    </row>
    <row r="78199" spans="19:25" x14ac:dyDescent="0.2">
      <c r="S78199" s="250"/>
      <c r="T78199" s="250"/>
      <c r="U78199" s="250"/>
      <c r="V78199" s="250"/>
      <c r="W78199" s="250"/>
      <c r="X78199" s="250"/>
      <c r="Y78199" s="250"/>
    </row>
    <row r="78245" spans="19:25" x14ac:dyDescent="0.2">
      <c r="S78245" s="250"/>
      <c r="T78245" s="250"/>
      <c r="U78245" s="250"/>
      <c r="V78245" s="250"/>
      <c r="W78245" s="250"/>
      <c r="X78245" s="250"/>
      <c r="Y78245" s="250"/>
    </row>
    <row r="78291" spans="19:25" x14ac:dyDescent="0.2">
      <c r="S78291" s="250"/>
      <c r="T78291" s="250"/>
      <c r="U78291" s="250"/>
      <c r="V78291" s="250"/>
      <c r="W78291" s="250"/>
      <c r="X78291" s="250"/>
      <c r="Y78291" s="250"/>
    </row>
    <row r="78337" spans="19:25" x14ac:dyDescent="0.2">
      <c r="S78337" s="250"/>
      <c r="T78337" s="250"/>
      <c r="U78337" s="250"/>
      <c r="V78337" s="250"/>
      <c r="W78337" s="250"/>
      <c r="X78337" s="250"/>
      <c r="Y78337" s="250"/>
    </row>
    <row r="78383" spans="19:25" x14ac:dyDescent="0.2">
      <c r="S78383" s="250"/>
      <c r="T78383" s="250"/>
      <c r="U78383" s="250"/>
      <c r="V78383" s="250"/>
      <c r="W78383" s="250"/>
      <c r="X78383" s="250"/>
      <c r="Y78383" s="250"/>
    </row>
    <row r="78429" spans="19:25" x14ac:dyDescent="0.2">
      <c r="S78429" s="250"/>
      <c r="T78429" s="250"/>
      <c r="U78429" s="250"/>
      <c r="V78429" s="250"/>
      <c r="W78429" s="250"/>
      <c r="X78429" s="250"/>
      <c r="Y78429" s="250"/>
    </row>
    <row r="78475" spans="19:25" x14ac:dyDescent="0.2">
      <c r="S78475" s="250"/>
      <c r="T78475" s="250"/>
      <c r="U78475" s="250"/>
      <c r="V78475" s="250"/>
      <c r="W78475" s="250"/>
      <c r="X78475" s="250"/>
      <c r="Y78475" s="250"/>
    </row>
    <row r="78521" spans="19:25" x14ac:dyDescent="0.2">
      <c r="S78521" s="250"/>
      <c r="T78521" s="250"/>
      <c r="U78521" s="250"/>
      <c r="V78521" s="250"/>
      <c r="W78521" s="250"/>
      <c r="X78521" s="250"/>
      <c r="Y78521" s="250"/>
    </row>
    <row r="78567" spans="19:25" x14ac:dyDescent="0.2">
      <c r="S78567" s="250"/>
      <c r="T78567" s="250"/>
      <c r="U78567" s="250"/>
      <c r="V78567" s="250"/>
      <c r="W78567" s="250"/>
      <c r="X78567" s="250"/>
      <c r="Y78567" s="250"/>
    </row>
    <row r="78613" spans="19:25" x14ac:dyDescent="0.2">
      <c r="S78613" s="250"/>
      <c r="T78613" s="250"/>
      <c r="U78613" s="250"/>
      <c r="V78613" s="250"/>
      <c r="W78613" s="250"/>
      <c r="X78613" s="250"/>
      <c r="Y78613" s="250"/>
    </row>
    <row r="78659" spans="19:25" x14ac:dyDescent="0.2">
      <c r="S78659" s="250"/>
      <c r="T78659" s="250"/>
      <c r="U78659" s="250"/>
      <c r="V78659" s="250"/>
      <c r="W78659" s="250"/>
      <c r="X78659" s="250"/>
      <c r="Y78659" s="250"/>
    </row>
    <row r="78705" spans="19:25" x14ac:dyDescent="0.2">
      <c r="S78705" s="250"/>
      <c r="T78705" s="250"/>
      <c r="U78705" s="250"/>
      <c r="V78705" s="250"/>
      <c r="W78705" s="250"/>
      <c r="X78705" s="250"/>
      <c r="Y78705" s="250"/>
    </row>
    <row r="78751" spans="19:25" x14ac:dyDescent="0.2">
      <c r="S78751" s="250"/>
      <c r="T78751" s="250"/>
      <c r="U78751" s="250"/>
      <c r="V78751" s="250"/>
      <c r="W78751" s="250"/>
      <c r="X78751" s="250"/>
      <c r="Y78751" s="250"/>
    </row>
    <row r="78797" spans="19:25" x14ac:dyDescent="0.2">
      <c r="S78797" s="250"/>
      <c r="T78797" s="250"/>
      <c r="U78797" s="250"/>
      <c r="V78797" s="250"/>
      <c r="W78797" s="250"/>
      <c r="X78797" s="250"/>
      <c r="Y78797" s="250"/>
    </row>
    <row r="78843" spans="19:25" x14ac:dyDescent="0.2">
      <c r="S78843" s="250"/>
      <c r="T78843" s="250"/>
      <c r="U78843" s="250"/>
      <c r="V78843" s="250"/>
      <c r="W78843" s="250"/>
      <c r="X78843" s="250"/>
      <c r="Y78843" s="250"/>
    </row>
    <row r="78889" spans="19:25" x14ac:dyDescent="0.2">
      <c r="S78889" s="250"/>
      <c r="T78889" s="250"/>
      <c r="U78889" s="250"/>
      <c r="V78889" s="250"/>
      <c r="W78889" s="250"/>
      <c r="X78889" s="250"/>
      <c r="Y78889" s="250"/>
    </row>
    <row r="78935" spans="19:25" x14ac:dyDescent="0.2">
      <c r="S78935" s="250"/>
      <c r="T78935" s="250"/>
      <c r="U78935" s="250"/>
      <c r="V78935" s="250"/>
      <c r="W78935" s="250"/>
      <c r="X78935" s="250"/>
      <c r="Y78935" s="250"/>
    </row>
    <row r="78981" spans="19:25" x14ac:dyDescent="0.2">
      <c r="S78981" s="250"/>
      <c r="T78981" s="250"/>
      <c r="U78981" s="250"/>
      <c r="V78981" s="250"/>
      <c r="W78981" s="250"/>
      <c r="X78981" s="250"/>
      <c r="Y78981" s="250"/>
    </row>
    <row r="79027" spans="19:25" x14ac:dyDescent="0.2">
      <c r="S79027" s="250"/>
      <c r="T79027" s="250"/>
      <c r="U79027" s="250"/>
      <c r="V79027" s="250"/>
      <c r="W79027" s="250"/>
      <c r="X79027" s="250"/>
      <c r="Y79027" s="250"/>
    </row>
    <row r="79073" spans="19:25" x14ac:dyDescent="0.2">
      <c r="S79073" s="250"/>
      <c r="T79073" s="250"/>
      <c r="U79073" s="250"/>
      <c r="V79073" s="250"/>
      <c r="W79073" s="250"/>
      <c r="X79073" s="250"/>
      <c r="Y79073" s="250"/>
    </row>
    <row r="79119" spans="19:25" x14ac:dyDescent="0.2">
      <c r="S79119" s="250"/>
      <c r="T79119" s="250"/>
      <c r="U79119" s="250"/>
      <c r="V79119" s="250"/>
      <c r="W79119" s="250"/>
      <c r="X79119" s="250"/>
      <c r="Y79119" s="250"/>
    </row>
    <row r="79165" spans="19:25" x14ac:dyDescent="0.2">
      <c r="S79165" s="250"/>
      <c r="T79165" s="250"/>
      <c r="U79165" s="250"/>
      <c r="V79165" s="250"/>
      <c r="W79165" s="250"/>
      <c r="X79165" s="250"/>
      <c r="Y79165" s="250"/>
    </row>
    <row r="79211" spans="19:25" x14ac:dyDescent="0.2">
      <c r="S79211" s="250"/>
      <c r="T79211" s="250"/>
      <c r="U79211" s="250"/>
      <c r="V79211" s="250"/>
      <c r="W79211" s="250"/>
      <c r="X79211" s="250"/>
      <c r="Y79211" s="250"/>
    </row>
    <row r="79257" spans="19:25" x14ac:dyDescent="0.2">
      <c r="S79257" s="250"/>
      <c r="T79257" s="250"/>
      <c r="U79257" s="250"/>
      <c r="V79257" s="250"/>
      <c r="W79257" s="250"/>
      <c r="X79257" s="250"/>
      <c r="Y79257" s="250"/>
    </row>
    <row r="79303" spans="19:25" x14ac:dyDescent="0.2">
      <c r="S79303" s="250"/>
      <c r="T79303" s="250"/>
      <c r="U79303" s="250"/>
      <c r="V79303" s="250"/>
      <c r="W79303" s="250"/>
      <c r="X79303" s="250"/>
      <c r="Y79303" s="250"/>
    </row>
    <row r="79349" spans="19:25" x14ac:dyDescent="0.2">
      <c r="S79349" s="250"/>
      <c r="T79349" s="250"/>
      <c r="U79349" s="250"/>
      <c r="V79349" s="250"/>
      <c r="W79349" s="250"/>
      <c r="X79349" s="250"/>
      <c r="Y79349" s="250"/>
    </row>
    <row r="79395" spans="19:25" x14ac:dyDescent="0.2">
      <c r="S79395" s="250"/>
      <c r="T79395" s="250"/>
      <c r="U79395" s="250"/>
      <c r="V79395" s="250"/>
      <c r="W79395" s="250"/>
      <c r="X79395" s="250"/>
      <c r="Y79395" s="250"/>
    </row>
    <row r="79441" spans="19:25" x14ac:dyDescent="0.2">
      <c r="S79441" s="250"/>
      <c r="T79441" s="250"/>
      <c r="U79441" s="250"/>
      <c r="V79441" s="250"/>
      <c r="W79441" s="250"/>
      <c r="X79441" s="250"/>
      <c r="Y79441" s="250"/>
    </row>
    <row r="79487" spans="19:25" x14ac:dyDescent="0.2">
      <c r="S79487" s="250"/>
      <c r="T79487" s="250"/>
      <c r="U79487" s="250"/>
      <c r="V79487" s="250"/>
      <c r="W79487" s="250"/>
      <c r="X79487" s="250"/>
      <c r="Y79487" s="250"/>
    </row>
    <row r="79533" spans="19:25" x14ac:dyDescent="0.2">
      <c r="S79533" s="250"/>
      <c r="T79533" s="250"/>
      <c r="U79533" s="250"/>
      <c r="V79533" s="250"/>
      <c r="W79533" s="250"/>
      <c r="X79533" s="250"/>
      <c r="Y79533" s="250"/>
    </row>
    <row r="79579" spans="19:25" x14ac:dyDescent="0.2">
      <c r="S79579" s="250"/>
      <c r="T79579" s="250"/>
      <c r="U79579" s="250"/>
      <c r="V79579" s="250"/>
      <c r="W79579" s="250"/>
      <c r="X79579" s="250"/>
      <c r="Y79579" s="250"/>
    </row>
    <row r="79625" spans="19:25" x14ac:dyDescent="0.2">
      <c r="S79625" s="250"/>
      <c r="T79625" s="250"/>
      <c r="U79625" s="250"/>
      <c r="V79625" s="250"/>
      <c r="W79625" s="250"/>
      <c r="X79625" s="250"/>
      <c r="Y79625" s="250"/>
    </row>
    <row r="79671" spans="19:25" x14ac:dyDescent="0.2">
      <c r="S79671" s="250"/>
      <c r="T79671" s="250"/>
      <c r="U79671" s="250"/>
      <c r="V79671" s="250"/>
      <c r="W79671" s="250"/>
      <c r="X79671" s="250"/>
      <c r="Y79671" s="250"/>
    </row>
    <row r="79717" spans="19:25" x14ac:dyDescent="0.2">
      <c r="S79717" s="250"/>
      <c r="T79717" s="250"/>
      <c r="U79717" s="250"/>
      <c r="V79717" s="250"/>
      <c r="W79717" s="250"/>
      <c r="X79717" s="250"/>
      <c r="Y79717" s="250"/>
    </row>
    <row r="79763" spans="19:25" x14ac:dyDescent="0.2">
      <c r="S79763" s="250"/>
      <c r="T79763" s="250"/>
      <c r="U79763" s="250"/>
      <c r="V79763" s="250"/>
      <c r="W79763" s="250"/>
      <c r="X79763" s="250"/>
      <c r="Y79763" s="250"/>
    </row>
    <row r="79809" spans="19:25" x14ac:dyDescent="0.2">
      <c r="S79809" s="250"/>
      <c r="T79809" s="250"/>
      <c r="U79809" s="250"/>
      <c r="V79809" s="250"/>
      <c r="W79809" s="250"/>
      <c r="X79809" s="250"/>
      <c r="Y79809" s="250"/>
    </row>
    <row r="79855" spans="19:25" x14ac:dyDescent="0.2">
      <c r="S79855" s="250"/>
      <c r="T79855" s="250"/>
      <c r="U79855" s="250"/>
      <c r="V79855" s="250"/>
      <c r="W79855" s="250"/>
      <c r="X79855" s="250"/>
      <c r="Y79855" s="250"/>
    </row>
    <row r="79901" spans="19:25" x14ac:dyDescent="0.2">
      <c r="S79901" s="250"/>
      <c r="T79901" s="250"/>
      <c r="U79901" s="250"/>
      <c r="V79901" s="250"/>
      <c r="W79901" s="250"/>
      <c r="X79901" s="250"/>
      <c r="Y79901" s="250"/>
    </row>
    <row r="79947" spans="19:25" x14ac:dyDescent="0.2">
      <c r="S79947" s="250"/>
      <c r="T79947" s="250"/>
      <c r="U79947" s="250"/>
      <c r="V79947" s="250"/>
      <c r="W79947" s="250"/>
      <c r="X79947" s="250"/>
      <c r="Y79947" s="250"/>
    </row>
    <row r="79993" spans="19:25" x14ac:dyDescent="0.2">
      <c r="S79993" s="250"/>
      <c r="T79993" s="250"/>
      <c r="U79993" s="250"/>
      <c r="V79993" s="250"/>
      <c r="W79993" s="250"/>
      <c r="X79993" s="250"/>
      <c r="Y79993" s="250"/>
    </row>
    <row r="80039" spans="19:25" x14ac:dyDescent="0.2">
      <c r="S80039" s="250"/>
      <c r="T80039" s="250"/>
      <c r="U80039" s="250"/>
      <c r="V80039" s="250"/>
      <c r="W80039" s="250"/>
      <c r="X80039" s="250"/>
      <c r="Y80039" s="250"/>
    </row>
    <row r="80085" spans="19:25" x14ac:dyDescent="0.2">
      <c r="S80085" s="250"/>
      <c r="T80085" s="250"/>
      <c r="U80085" s="250"/>
      <c r="V80085" s="250"/>
      <c r="W80085" s="250"/>
      <c r="X80085" s="250"/>
      <c r="Y80085" s="250"/>
    </row>
    <row r="80131" spans="19:25" x14ac:dyDescent="0.2">
      <c r="S80131" s="250"/>
      <c r="T80131" s="250"/>
      <c r="U80131" s="250"/>
      <c r="V80131" s="250"/>
      <c r="W80131" s="250"/>
      <c r="X80131" s="250"/>
      <c r="Y80131" s="250"/>
    </row>
    <row r="80177" spans="19:25" x14ac:dyDescent="0.2">
      <c r="S80177" s="250"/>
      <c r="T80177" s="250"/>
      <c r="U80177" s="250"/>
      <c r="V80177" s="250"/>
      <c r="W80177" s="250"/>
      <c r="X80177" s="250"/>
      <c r="Y80177" s="250"/>
    </row>
    <row r="80223" spans="19:25" x14ac:dyDescent="0.2">
      <c r="S80223" s="250"/>
      <c r="T80223" s="250"/>
      <c r="U80223" s="250"/>
      <c r="V80223" s="250"/>
      <c r="W80223" s="250"/>
      <c r="X80223" s="250"/>
      <c r="Y80223" s="250"/>
    </row>
    <row r="80269" spans="19:25" x14ac:dyDescent="0.2">
      <c r="S80269" s="250"/>
      <c r="T80269" s="250"/>
      <c r="U80269" s="250"/>
      <c r="V80269" s="250"/>
      <c r="W80269" s="250"/>
      <c r="X80269" s="250"/>
      <c r="Y80269" s="250"/>
    </row>
    <row r="80315" spans="19:25" x14ac:dyDescent="0.2">
      <c r="S80315" s="250"/>
      <c r="T80315" s="250"/>
      <c r="U80315" s="250"/>
      <c r="V80315" s="250"/>
      <c r="W80315" s="250"/>
      <c r="X80315" s="250"/>
      <c r="Y80315" s="250"/>
    </row>
    <row r="80361" spans="19:25" x14ac:dyDescent="0.2">
      <c r="S80361" s="250"/>
      <c r="T80361" s="250"/>
      <c r="U80361" s="250"/>
      <c r="V80361" s="250"/>
      <c r="W80361" s="250"/>
      <c r="X80361" s="250"/>
      <c r="Y80361" s="250"/>
    </row>
    <row r="80407" spans="19:25" x14ac:dyDescent="0.2">
      <c r="S80407" s="250"/>
      <c r="T80407" s="250"/>
      <c r="U80407" s="250"/>
      <c r="V80407" s="250"/>
      <c r="W80407" s="250"/>
      <c r="X80407" s="250"/>
      <c r="Y80407" s="250"/>
    </row>
    <row r="80453" spans="19:25" x14ac:dyDescent="0.2">
      <c r="S80453" s="250"/>
      <c r="T80453" s="250"/>
      <c r="U80453" s="250"/>
      <c r="V80453" s="250"/>
      <c r="W80453" s="250"/>
      <c r="X80453" s="250"/>
      <c r="Y80453" s="250"/>
    </row>
    <row r="80499" spans="19:25" x14ac:dyDescent="0.2">
      <c r="S80499" s="250"/>
      <c r="T80499" s="250"/>
      <c r="U80499" s="250"/>
      <c r="V80499" s="250"/>
      <c r="W80499" s="250"/>
      <c r="X80499" s="250"/>
      <c r="Y80499" s="250"/>
    </row>
    <row r="80545" spans="19:25" x14ac:dyDescent="0.2">
      <c r="S80545" s="250"/>
      <c r="T80545" s="250"/>
      <c r="U80545" s="250"/>
      <c r="V80545" s="250"/>
      <c r="W80545" s="250"/>
      <c r="X80545" s="250"/>
      <c r="Y80545" s="250"/>
    </row>
    <row r="80591" spans="19:25" x14ac:dyDescent="0.2">
      <c r="S80591" s="250"/>
      <c r="T80591" s="250"/>
      <c r="U80591" s="250"/>
      <c r="V80591" s="250"/>
      <c r="W80591" s="250"/>
      <c r="X80591" s="250"/>
      <c r="Y80591" s="250"/>
    </row>
    <row r="80637" spans="19:25" x14ac:dyDescent="0.2">
      <c r="S80637" s="250"/>
      <c r="T80637" s="250"/>
      <c r="U80637" s="250"/>
      <c r="V80637" s="250"/>
      <c r="W80637" s="250"/>
      <c r="X80637" s="250"/>
      <c r="Y80637" s="250"/>
    </row>
    <row r="80683" spans="19:25" x14ac:dyDescent="0.2">
      <c r="S80683" s="250"/>
      <c r="T80683" s="250"/>
      <c r="U80683" s="250"/>
      <c r="V80683" s="250"/>
      <c r="W80683" s="250"/>
      <c r="X80683" s="250"/>
      <c r="Y80683" s="250"/>
    </row>
    <row r="80729" spans="19:25" x14ac:dyDescent="0.2">
      <c r="S80729" s="250"/>
      <c r="T80729" s="250"/>
      <c r="U80729" s="250"/>
      <c r="V80729" s="250"/>
      <c r="W80729" s="250"/>
      <c r="X80729" s="250"/>
      <c r="Y80729" s="250"/>
    </row>
    <row r="80775" spans="19:25" x14ac:dyDescent="0.2">
      <c r="S80775" s="250"/>
      <c r="T80775" s="250"/>
      <c r="U80775" s="250"/>
      <c r="V80775" s="250"/>
      <c r="W80775" s="250"/>
      <c r="X80775" s="250"/>
      <c r="Y80775" s="250"/>
    </row>
    <row r="80821" spans="19:25" x14ac:dyDescent="0.2">
      <c r="S80821" s="250"/>
      <c r="T80821" s="250"/>
      <c r="U80821" s="250"/>
      <c r="V80821" s="250"/>
      <c r="W80821" s="250"/>
      <c r="X80821" s="250"/>
      <c r="Y80821" s="250"/>
    </row>
    <row r="80867" spans="19:25" x14ac:dyDescent="0.2">
      <c r="S80867" s="250"/>
      <c r="T80867" s="250"/>
      <c r="U80867" s="250"/>
      <c r="V80867" s="250"/>
      <c r="W80867" s="250"/>
      <c r="X80867" s="250"/>
      <c r="Y80867" s="250"/>
    </row>
    <row r="80913" spans="19:25" x14ac:dyDescent="0.2">
      <c r="S80913" s="250"/>
      <c r="T80913" s="250"/>
      <c r="U80913" s="250"/>
      <c r="V80913" s="250"/>
      <c r="W80913" s="250"/>
      <c r="X80913" s="250"/>
      <c r="Y80913" s="250"/>
    </row>
    <row r="80959" spans="19:25" x14ac:dyDescent="0.2">
      <c r="S80959" s="250"/>
      <c r="T80959" s="250"/>
      <c r="U80959" s="250"/>
      <c r="V80959" s="250"/>
      <c r="W80959" s="250"/>
      <c r="X80959" s="250"/>
      <c r="Y80959" s="250"/>
    </row>
    <row r="81005" spans="19:25" x14ac:dyDescent="0.2">
      <c r="S81005" s="250"/>
      <c r="T81005" s="250"/>
      <c r="U81005" s="250"/>
      <c r="V81005" s="250"/>
      <c r="W81005" s="250"/>
      <c r="X81005" s="250"/>
      <c r="Y81005" s="250"/>
    </row>
    <row r="81051" spans="19:25" x14ac:dyDescent="0.2">
      <c r="S81051" s="250"/>
      <c r="T81051" s="250"/>
      <c r="U81051" s="250"/>
      <c r="V81051" s="250"/>
      <c r="W81051" s="250"/>
      <c r="X81051" s="250"/>
      <c r="Y81051" s="250"/>
    </row>
    <row r="81097" spans="19:25" x14ac:dyDescent="0.2">
      <c r="S81097" s="250"/>
      <c r="T81097" s="250"/>
      <c r="U81097" s="250"/>
      <c r="V81097" s="250"/>
      <c r="W81097" s="250"/>
      <c r="X81097" s="250"/>
      <c r="Y81097" s="250"/>
    </row>
    <row r="81143" spans="19:25" x14ac:dyDescent="0.2">
      <c r="S81143" s="250"/>
      <c r="T81143" s="250"/>
      <c r="U81143" s="250"/>
      <c r="V81143" s="250"/>
      <c r="W81143" s="250"/>
      <c r="X81143" s="250"/>
      <c r="Y81143" s="250"/>
    </row>
    <row r="81189" spans="19:25" x14ac:dyDescent="0.2">
      <c r="S81189" s="250"/>
      <c r="T81189" s="250"/>
      <c r="U81189" s="250"/>
      <c r="V81189" s="250"/>
      <c r="W81189" s="250"/>
      <c r="X81189" s="250"/>
      <c r="Y81189" s="250"/>
    </row>
    <row r="81235" spans="19:25" x14ac:dyDescent="0.2">
      <c r="S81235" s="250"/>
      <c r="T81235" s="250"/>
      <c r="U81235" s="250"/>
      <c r="V81235" s="250"/>
      <c r="W81235" s="250"/>
      <c r="X81235" s="250"/>
      <c r="Y81235" s="250"/>
    </row>
    <row r="81281" spans="19:25" x14ac:dyDescent="0.2">
      <c r="S81281" s="250"/>
      <c r="T81281" s="250"/>
      <c r="U81281" s="250"/>
      <c r="V81281" s="250"/>
      <c r="W81281" s="250"/>
      <c r="X81281" s="250"/>
      <c r="Y81281" s="250"/>
    </row>
    <row r="81327" spans="19:25" x14ac:dyDescent="0.2">
      <c r="S81327" s="250"/>
      <c r="T81327" s="250"/>
      <c r="U81327" s="250"/>
      <c r="V81327" s="250"/>
      <c r="W81327" s="250"/>
      <c r="X81327" s="250"/>
      <c r="Y81327" s="250"/>
    </row>
    <row r="81373" spans="19:25" x14ac:dyDescent="0.2">
      <c r="S81373" s="250"/>
      <c r="T81373" s="250"/>
      <c r="U81373" s="250"/>
      <c r="V81373" s="250"/>
      <c r="W81373" s="250"/>
      <c r="X81373" s="250"/>
      <c r="Y81373" s="250"/>
    </row>
    <row r="81419" spans="19:25" x14ac:dyDescent="0.2">
      <c r="S81419" s="250"/>
      <c r="T81419" s="250"/>
      <c r="U81419" s="250"/>
      <c r="V81419" s="250"/>
      <c r="W81419" s="250"/>
      <c r="X81419" s="250"/>
      <c r="Y81419" s="250"/>
    </row>
    <row r="81465" spans="19:25" x14ac:dyDescent="0.2">
      <c r="S81465" s="250"/>
      <c r="T81465" s="250"/>
      <c r="U81465" s="250"/>
      <c r="V81465" s="250"/>
      <c r="W81465" s="250"/>
      <c r="X81465" s="250"/>
      <c r="Y81465" s="250"/>
    </row>
    <row r="81511" spans="19:25" x14ac:dyDescent="0.2">
      <c r="S81511" s="250"/>
      <c r="T81511" s="250"/>
      <c r="U81511" s="250"/>
      <c r="V81511" s="250"/>
      <c r="W81511" s="250"/>
      <c r="X81511" s="250"/>
      <c r="Y81511" s="250"/>
    </row>
    <row r="81557" spans="19:25" x14ac:dyDescent="0.2">
      <c r="S81557" s="250"/>
      <c r="T81557" s="250"/>
      <c r="U81557" s="250"/>
      <c r="V81557" s="250"/>
      <c r="W81557" s="250"/>
      <c r="X81557" s="250"/>
      <c r="Y81557" s="250"/>
    </row>
    <row r="81603" spans="19:25" x14ac:dyDescent="0.2">
      <c r="S81603" s="250"/>
      <c r="T81603" s="250"/>
      <c r="U81603" s="250"/>
      <c r="V81603" s="250"/>
      <c r="W81603" s="250"/>
      <c r="X81603" s="250"/>
      <c r="Y81603" s="250"/>
    </row>
    <row r="81649" spans="19:25" x14ac:dyDescent="0.2">
      <c r="S81649" s="250"/>
      <c r="T81649" s="250"/>
      <c r="U81649" s="250"/>
      <c r="V81649" s="250"/>
      <c r="W81649" s="250"/>
      <c r="X81649" s="250"/>
      <c r="Y81649" s="250"/>
    </row>
    <row r="81695" spans="19:25" x14ac:dyDescent="0.2">
      <c r="S81695" s="250"/>
      <c r="T81695" s="250"/>
      <c r="U81695" s="250"/>
      <c r="V81695" s="250"/>
      <c r="W81695" s="250"/>
      <c r="X81695" s="250"/>
      <c r="Y81695" s="250"/>
    </row>
    <row r="81741" spans="19:25" x14ac:dyDescent="0.2">
      <c r="S81741" s="250"/>
      <c r="T81741" s="250"/>
      <c r="U81741" s="250"/>
      <c r="V81741" s="250"/>
      <c r="W81741" s="250"/>
      <c r="X81741" s="250"/>
      <c r="Y81741" s="250"/>
    </row>
    <row r="81787" spans="19:25" x14ac:dyDescent="0.2">
      <c r="S81787" s="250"/>
      <c r="T81787" s="250"/>
      <c r="U81787" s="250"/>
      <c r="V81787" s="250"/>
      <c r="W81787" s="250"/>
      <c r="X81787" s="250"/>
      <c r="Y81787" s="250"/>
    </row>
    <row r="81833" spans="19:25" x14ac:dyDescent="0.2">
      <c r="S81833" s="250"/>
      <c r="T81833" s="250"/>
      <c r="U81833" s="250"/>
      <c r="V81833" s="250"/>
      <c r="W81833" s="250"/>
      <c r="X81833" s="250"/>
      <c r="Y81833" s="250"/>
    </row>
    <row r="81879" spans="19:25" x14ac:dyDescent="0.2">
      <c r="S81879" s="250"/>
      <c r="T81879" s="250"/>
      <c r="U81879" s="250"/>
      <c r="V81879" s="250"/>
      <c r="W81879" s="250"/>
      <c r="X81879" s="250"/>
      <c r="Y81879" s="250"/>
    </row>
    <row r="81925" spans="19:25" x14ac:dyDescent="0.2">
      <c r="S81925" s="250"/>
      <c r="T81925" s="250"/>
      <c r="U81925" s="250"/>
      <c r="V81925" s="250"/>
      <c r="W81925" s="250"/>
      <c r="X81925" s="250"/>
      <c r="Y81925" s="250"/>
    </row>
    <row r="81971" spans="19:25" x14ac:dyDescent="0.2">
      <c r="S81971" s="250"/>
      <c r="T81971" s="250"/>
      <c r="U81971" s="250"/>
      <c r="V81971" s="250"/>
      <c r="W81971" s="250"/>
      <c r="X81971" s="250"/>
      <c r="Y81971" s="250"/>
    </row>
    <row r="82017" spans="19:25" x14ac:dyDescent="0.2">
      <c r="S82017" s="250"/>
      <c r="T82017" s="250"/>
      <c r="U82017" s="250"/>
      <c r="V82017" s="250"/>
      <c r="W82017" s="250"/>
      <c r="X82017" s="250"/>
      <c r="Y82017" s="250"/>
    </row>
    <row r="82063" spans="19:25" x14ac:dyDescent="0.2">
      <c r="S82063" s="250"/>
      <c r="T82063" s="250"/>
      <c r="U82063" s="250"/>
      <c r="V82063" s="250"/>
      <c r="W82063" s="250"/>
      <c r="X82063" s="250"/>
      <c r="Y82063" s="250"/>
    </row>
    <row r="82109" spans="19:25" x14ac:dyDescent="0.2">
      <c r="S82109" s="250"/>
      <c r="T82109" s="250"/>
      <c r="U82109" s="250"/>
      <c r="V82109" s="250"/>
      <c r="W82109" s="250"/>
      <c r="X82109" s="250"/>
      <c r="Y82109" s="250"/>
    </row>
    <row r="82155" spans="19:25" x14ac:dyDescent="0.2">
      <c r="S82155" s="250"/>
      <c r="T82155" s="250"/>
      <c r="U82155" s="250"/>
      <c r="V82155" s="250"/>
      <c r="W82155" s="250"/>
      <c r="X82155" s="250"/>
      <c r="Y82155" s="250"/>
    </row>
    <row r="82201" spans="19:25" x14ac:dyDescent="0.2">
      <c r="S82201" s="250"/>
      <c r="T82201" s="250"/>
      <c r="U82201" s="250"/>
      <c r="V82201" s="250"/>
      <c r="W82201" s="250"/>
      <c r="X82201" s="250"/>
      <c r="Y82201" s="250"/>
    </row>
    <row r="82247" spans="19:25" x14ac:dyDescent="0.2">
      <c r="S82247" s="250"/>
      <c r="T82247" s="250"/>
      <c r="U82247" s="250"/>
      <c r="V82247" s="250"/>
      <c r="W82247" s="250"/>
      <c r="X82247" s="250"/>
      <c r="Y82247" s="250"/>
    </row>
    <row r="82293" spans="19:25" x14ac:dyDescent="0.2">
      <c r="S82293" s="250"/>
      <c r="T82293" s="250"/>
      <c r="U82293" s="250"/>
      <c r="V82293" s="250"/>
      <c r="W82293" s="250"/>
      <c r="X82293" s="250"/>
      <c r="Y82293" s="250"/>
    </row>
    <row r="82339" spans="19:25" x14ac:dyDescent="0.2">
      <c r="S82339" s="250"/>
      <c r="T82339" s="250"/>
      <c r="U82339" s="250"/>
      <c r="V82339" s="250"/>
      <c r="W82339" s="250"/>
      <c r="X82339" s="250"/>
      <c r="Y82339" s="250"/>
    </row>
    <row r="82385" spans="19:25" x14ac:dyDescent="0.2">
      <c r="S82385" s="250"/>
      <c r="T82385" s="250"/>
      <c r="U82385" s="250"/>
      <c r="V82385" s="250"/>
      <c r="W82385" s="250"/>
      <c r="X82385" s="250"/>
      <c r="Y82385" s="250"/>
    </row>
    <row r="82431" spans="19:25" x14ac:dyDescent="0.2">
      <c r="S82431" s="250"/>
      <c r="T82431" s="250"/>
      <c r="U82431" s="250"/>
      <c r="V82431" s="250"/>
      <c r="W82431" s="250"/>
      <c r="X82431" s="250"/>
      <c r="Y82431" s="250"/>
    </row>
    <row r="82477" spans="19:25" x14ac:dyDescent="0.2">
      <c r="S82477" s="250"/>
      <c r="T82477" s="250"/>
      <c r="U82477" s="250"/>
      <c r="V82477" s="250"/>
      <c r="W82477" s="250"/>
      <c r="X82477" s="250"/>
      <c r="Y82477" s="250"/>
    </row>
    <row r="82523" spans="19:25" x14ac:dyDescent="0.2">
      <c r="S82523" s="250"/>
      <c r="T82523" s="250"/>
      <c r="U82523" s="250"/>
      <c r="V82523" s="250"/>
      <c r="W82523" s="250"/>
      <c r="X82523" s="250"/>
      <c r="Y82523" s="250"/>
    </row>
    <row r="82569" spans="19:25" x14ac:dyDescent="0.2">
      <c r="S82569" s="250"/>
      <c r="T82569" s="250"/>
      <c r="U82569" s="250"/>
      <c r="V82569" s="250"/>
      <c r="W82569" s="250"/>
      <c r="X82569" s="250"/>
      <c r="Y82569" s="250"/>
    </row>
    <row r="82615" spans="19:25" x14ac:dyDescent="0.2">
      <c r="S82615" s="250"/>
      <c r="T82615" s="250"/>
      <c r="U82615" s="250"/>
      <c r="V82615" s="250"/>
      <c r="W82615" s="250"/>
      <c r="X82615" s="250"/>
      <c r="Y82615" s="250"/>
    </row>
    <row r="82661" spans="19:25" x14ac:dyDescent="0.2">
      <c r="S82661" s="250"/>
      <c r="T82661" s="250"/>
      <c r="U82661" s="250"/>
      <c r="V82661" s="250"/>
      <c r="W82661" s="250"/>
      <c r="X82661" s="250"/>
      <c r="Y82661" s="250"/>
    </row>
    <row r="82707" spans="19:25" x14ac:dyDescent="0.2">
      <c r="S82707" s="250"/>
      <c r="T82707" s="250"/>
      <c r="U82707" s="250"/>
      <c r="V82707" s="250"/>
      <c r="W82707" s="250"/>
      <c r="X82707" s="250"/>
      <c r="Y82707" s="250"/>
    </row>
    <row r="82753" spans="19:25" x14ac:dyDescent="0.2">
      <c r="S82753" s="250"/>
      <c r="T82753" s="250"/>
      <c r="U82753" s="250"/>
      <c r="V82753" s="250"/>
      <c r="W82753" s="250"/>
      <c r="X82753" s="250"/>
      <c r="Y82753" s="250"/>
    </row>
    <row r="82799" spans="19:25" x14ac:dyDescent="0.2">
      <c r="S82799" s="250"/>
      <c r="T82799" s="250"/>
      <c r="U82799" s="250"/>
      <c r="V82799" s="250"/>
      <c r="W82799" s="250"/>
      <c r="X82799" s="250"/>
      <c r="Y82799" s="250"/>
    </row>
    <row r="82845" spans="19:25" x14ac:dyDescent="0.2">
      <c r="S82845" s="250"/>
      <c r="T82845" s="250"/>
      <c r="U82845" s="250"/>
      <c r="V82845" s="250"/>
      <c r="W82845" s="250"/>
      <c r="X82845" s="250"/>
      <c r="Y82845" s="250"/>
    </row>
    <row r="82891" spans="19:25" x14ac:dyDescent="0.2">
      <c r="S82891" s="250"/>
      <c r="T82891" s="250"/>
      <c r="U82891" s="250"/>
      <c r="V82891" s="250"/>
      <c r="W82891" s="250"/>
      <c r="X82891" s="250"/>
      <c r="Y82891" s="250"/>
    </row>
    <row r="82937" spans="19:25" x14ac:dyDescent="0.2">
      <c r="S82937" s="250"/>
      <c r="T82937" s="250"/>
      <c r="U82937" s="250"/>
      <c r="V82937" s="250"/>
      <c r="W82937" s="250"/>
      <c r="X82937" s="250"/>
      <c r="Y82937" s="250"/>
    </row>
    <row r="82983" spans="19:25" x14ac:dyDescent="0.2">
      <c r="S82983" s="250"/>
      <c r="T82983" s="250"/>
      <c r="U82983" s="250"/>
      <c r="V82983" s="250"/>
      <c r="W82983" s="250"/>
      <c r="X82983" s="250"/>
      <c r="Y82983" s="250"/>
    </row>
    <row r="83029" spans="19:25" x14ac:dyDescent="0.2">
      <c r="S83029" s="250"/>
      <c r="T83029" s="250"/>
      <c r="U83029" s="250"/>
      <c r="V83029" s="250"/>
      <c r="W83029" s="250"/>
      <c r="X83029" s="250"/>
      <c r="Y83029" s="250"/>
    </row>
    <row r="83075" spans="19:25" x14ac:dyDescent="0.2">
      <c r="S83075" s="250"/>
      <c r="T83075" s="250"/>
      <c r="U83075" s="250"/>
      <c r="V83075" s="250"/>
      <c r="W83075" s="250"/>
      <c r="X83075" s="250"/>
      <c r="Y83075" s="250"/>
    </row>
    <row r="83121" spans="19:25" x14ac:dyDescent="0.2">
      <c r="S83121" s="250"/>
      <c r="T83121" s="250"/>
      <c r="U83121" s="250"/>
      <c r="V83121" s="250"/>
      <c r="W83121" s="250"/>
      <c r="X83121" s="250"/>
      <c r="Y83121" s="250"/>
    </row>
    <row r="83167" spans="19:25" x14ac:dyDescent="0.2">
      <c r="S83167" s="250"/>
      <c r="T83167" s="250"/>
      <c r="U83167" s="250"/>
      <c r="V83167" s="250"/>
      <c r="W83167" s="250"/>
      <c r="X83167" s="250"/>
      <c r="Y83167" s="250"/>
    </row>
    <row r="83213" spans="19:25" x14ac:dyDescent="0.2">
      <c r="S83213" s="250"/>
      <c r="T83213" s="250"/>
      <c r="U83213" s="250"/>
      <c r="V83213" s="250"/>
      <c r="W83213" s="250"/>
      <c r="X83213" s="250"/>
      <c r="Y83213" s="250"/>
    </row>
    <row r="83259" spans="19:25" x14ac:dyDescent="0.2">
      <c r="S83259" s="250"/>
      <c r="T83259" s="250"/>
      <c r="U83259" s="250"/>
      <c r="V83259" s="250"/>
      <c r="W83259" s="250"/>
      <c r="X83259" s="250"/>
      <c r="Y83259" s="250"/>
    </row>
    <row r="83305" spans="19:25" x14ac:dyDescent="0.2">
      <c r="S83305" s="250"/>
      <c r="T83305" s="250"/>
      <c r="U83305" s="250"/>
      <c r="V83305" s="250"/>
      <c r="W83305" s="250"/>
      <c r="X83305" s="250"/>
      <c r="Y83305" s="250"/>
    </row>
    <row r="83351" spans="19:25" x14ac:dyDescent="0.2">
      <c r="S83351" s="250"/>
      <c r="T83351" s="250"/>
      <c r="U83351" s="250"/>
      <c r="V83351" s="250"/>
      <c r="W83351" s="250"/>
      <c r="X83351" s="250"/>
      <c r="Y83351" s="250"/>
    </row>
    <row r="83397" spans="19:25" x14ac:dyDescent="0.2">
      <c r="S83397" s="250"/>
      <c r="T83397" s="250"/>
      <c r="U83397" s="250"/>
      <c r="V83397" s="250"/>
      <c r="W83397" s="250"/>
      <c r="X83397" s="250"/>
      <c r="Y83397" s="250"/>
    </row>
    <row r="83443" spans="19:25" x14ac:dyDescent="0.2">
      <c r="S83443" s="250"/>
      <c r="T83443" s="250"/>
      <c r="U83443" s="250"/>
      <c r="V83443" s="250"/>
      <c r="W83443" s="250"/>
      <c r="X83443" s="250"/>
      <c r="Y83443" s="250"/>
    </row>
    <row r="83489" spans="19:25" x14ac:dyDescent="0.2">
      <c r="S83489" s="250"/>
      <c r="T83489" s="250"/>
      <c r="U83489" s="250"/>
      <c r="V83489" s="250"/>
      <c r="W83489" s="250"/>
      <c r="X83489" s="250"/>
      <c r="Y83489" s="250"/>
    </row>
    <row r="83535" spans="19:25" x14ac:dyDescent="0.2">
      <c r="S83535" s="250"/>
      <c r="T83535" s="250"/>
      <c r="U83535" s="250"/>
      <c r="V83535" s="250"/>
      <c r="W83535" s="250"/>
      <c r="X83535" s="250"/>
      <c r="Y83535" s="250"/>
    </row>
    <row r="83581" spans="19:25" x14ac:dyDescent="0.2">
      <c r="S83581" s="250"/>
      <c r="T83581" s="250"/>
      <c r="U83581" s="250"/>
      <c r="V83581" s="250"/>
      <c r="W83581" s="250"/>
      <c r="X83581" s="250"/>
      <c r="Y83581" s="250"/>
    </row>
    <row r="83627" spans="19:25" x14ac:dyDescent="0.2">
      <c r="S83627" s="250"/>
      <c r="T83627" s="250"/>
      <c r="U83627" s="250"/>
      <c r="V83627" s="250"/>
      <c r="W83627" s="250"/>
      <c r="X83627" s="250"/>
      <c r="Y83627" s="250"/>
    </row>
    <row r="83673" spans="19:25" x14ac:dyDescent="0.2">
      <c r="S83673" s="250"/>
      <c r="T83673" s="250"/>
      <c r="U83673" s="250"/>
      <c r="V83673" s="250"/>
      <c r="W83673" s="250"/>
      <c r="X83673" s="250"/>
      <c r="Y83673" s="250"/>
    </row>
    <row r="83719" spans="19:25" x14ac:dyDescent="0.2">
      <c r="S83719" s="250"/>
      <c r="T83719" s="250"/>
      <c r="U83719" s="250"/>
      <c r="V83719" s="250"/>
      <c r="W83719" s="250"/>
      <c r="X83719" s="250"/>
      <c r="Y83719" s="250"/>
    </row>
    <row r="83765" spans="19:25" x14ac:dyDescent="0.2">
      <c r="S83765" s="250"/>
      <c r="T83765" s="250"/>
      <c r="U83765" s="250"/>
      <c r="V83765" s="250"/>
      <c r="W83765" s="250"/>
      <c r="X83765" s="250"/>
      <c r="Y83765" s="250"/>
    </row>
    <row r="83811" spans="19:25" x14ac:dyDescent="0.2">
      <c r="S83811" s="250"/>
      <c r="T83811" s="250"/>
      <c r="U83811" s="250"/>
      <c r="V83811" s="250"/>
      <c r="W83811" s="250"/>
      <c r="X83811" s="250"/>
      <c r="Y83811" s="250"/>
    </row>
    <row r="83857" spans="19:25" x14ac:dyDescent="0.2">
      <c r="S83857" s="250"/>
      <c r="T83857" s="250"/>
      <c r="U83857" s="250"/>
      <c r="V83857" s="250"/>
      <c r="W83857" s="250"/>
      <c r="X83857" s="250"/>
      <c r="Y83857" s="250"/>
    </row>
    <row r="83903" spans="19:25" x14ac:dyDescent="0.2">
      <c r="S83903" s="250"/>
      <c r="T83903" s="250"/>
      <c r="U83903" s="250"/>
      <c r="V83903" s="250"/>
      <c r="W83903" s="250"/>
      <c r="X83903" s="250"/>
      <c r="Y83903" s="250"/>
    </row>
    <row r="83949" spans="19:25" x14ac:dyDescent="0.2">
      <c r="S83949" s="250"/>
      <c r="T83949" s="250"/>
      <c r="U83949" s="250"/>
      <c r="V83949" s="250"/>
      <c r="W83949" s="250"/>
      <c r="X83949" s="250"/>
      <c r="Y83949" s="250"/>
    </row>
    <row r="83995" spans="19:25" x14ac:dyDescent="0.2">
      <c r="S83995" s="250"/>
      <c r="T83995" s="250"/>
      <c r="U83995" s="250"/>
      <c r="V83995" s="250"/>
      <c r="W83995" s="250"/>
      <c r="X83995" s="250"/>
      <c r="Y83995" s="250"/>
    </row>
    <row r="84041" spans="19:25" x14ac:dyDescent="0.2">
      <c r="S84041" s="250"/>
      <c r="T84041" s="250"/>
      <c r="U84041" s="250"/>
      <c r="V84041" s="250"/>
      <c r="W84041" s="250"/>
      <c r="X84041" s="250"/>
      <c r="Y84041" s="250"/>
    </row>
    <row r="84087" spans="19:25" x14ac:dyDescent="0.2">
      <c r="S84087" s="250"/>
      <c r="T84087" s="250"/>
      <c r="U84087" s="250"/>
      <c r="V84087" s="250"/>
      <c r="W84087" s="250"/>
      <c r="X84087" s="250"/>
      <c r="Y84087" s="250"/>
    </row>
    <row r="84133" spans="19:25" x14ac:dyDescent="0.2">
      <c r="S84133" s="250"/>
      <c r="T84133" s="250"/>
      <c r="U84133" s="250"/>
      <c r="V84133" s="250"/>
      <c r="W84133" s="250"/>
      <c r="X84133" s="250"/>
      <c r="Y84133" s="250"/>
    </row>
    <row r="84179" spans="19:25" x14ac:dyDescent="0.2">
      <c r="S84179" s="250"/>
      <c r="T84179" s="250"/>
      <c r="U84179" s="250"/>
      <c r="V84179" s="250"/>
      <c r="W84179" s="250"/>
      <c r="X84179" s="250"/>
      <c r="Y84179" s="250"/>
    </row>
    <row r="84225" spans="19:25" x14ac:dyDescent="0.2">
      <c r="S84225" s="250"/>
      <c r="T84225" s="250"/>
      <c r="U84225" s="250"/>
      <c r="V84225" s="250"/>
      <c r="W84225" s="250"/>
      <c r="X84225" s="250"/>
      <c r="Y84225" s="250"/>
    </row>
    <row r="84271" spans="19:25" x14ac:dyDescent="0.2">
      <c r="S84271" s="250"/>
      <c r="T84271" s="250"/>
      <c r="U84271" s="250"/>
      <c r="V84271" s="250"/>
      <c r="W84271" s="250"/>
      <c r="X84271" s="250"/>
      <c r="Y84271" s="250"/>
    </row>
    <row r="84317" spans="19:25" x14ac:dyDescent="0.2">
      <c r="S84317" s="250"/>
      <c r="T84317" s="250"/>
      <c r="U84317" s="250"/>
      <c r="V84317" s="250"/>
      <c r="W84317" s="250"/>
      <c r="X84317" s="250"/>
      <c r="Y84317" s="250"/>
    </row>
    <row r="84363" spans="19:25" x14ac:dyDescent="0.2">
      <c r="S84363" s="250"/>
      <c r="T84363" s="250"/>
      <c r="U84363" s="250"/>
      <c r="V84363" s="250"/>
      <c r="W84363" s="250"/>
      <c r="X84363" s="250"/>
      <c r="Y84363" s="250"/>
    </row>
    <row r="84409" spans="19:25" x14ac:dyDescent="0.2">
      <c r="S84409" s="250"/>
      <c r="T84409" s="250"/>
      <c r="U84409" s="250"/>
      <c r="V84409" s="250"/>
      <c r="W84409" s="250"/>
      <c r="X84409" s="250"/>
      <c r="Y84409" s="250"/>
    </row>
    <row r="84455" spans="19:25" x14ac:dyDescent="0.2">
      <c r="S84455" s="250"/>
      <c r="T84455" s="250"/>
      <c r="U84455" s="250"/>
      <c r="V84455" s="250"/>
      <c r="W84455" s="250"/>
      <c r="X84455" s="250"/>
      <c r="Y84455" s="250"/>
    </row>
    <row r="84501" spans="19:25" x14ac:dyDescent="0.2">
      <c r="S84501" s="250"/>
      <c r="T84501" s="250"/>
      <c r="U84501" s="250"/>
      <c r="V84501" s="250"/>
      <c r="W84501" s="250"/>
      <c r="X84501" s="250"/>
      <c r="Y84501" s="250"/>
    </row>
    <row r="84547" spans="19:25" x14ac:dyDescent="0.2">
      <c r="S84547" s="250"/>
      <c r="T84547" s="250"/>
      <c r="U84547" s="250"/>
      <c r="V84547" s="250"/>
      <c r="W84547" s="250"/>
      <c r="X84547" s="250"/>
      <c r="Y84547" s="250"/>
    </row>
    <row r="84593" spans="19:25" x14ac:dyDescent="0.2">
      <c r="S84593" s="250"/>
      <c r="T84593" s="250"/>
      <c r="U84593" s="250"/>
      <c r="V84593" s="250"/>
      <c r="W84593" s="250"/>
      <c r="X84593" s="250"/>
      <c r="Y84593" s="250"/>
    </row>
    <row r="84639" spans="19:25" x14ac:dyDescent="0.2">
      <c r="S84639" s="250"/>
      <c r="T84639" s="250"/>
      <c r="U84639" s="250"/>
      <c r="V84639" s="250"/>
      <c r="W84639" s="250"/>
      <c r="X84639" s="250"/>
      <c r="Y84639" s="250"/>
    </row>
    <row r="84685" spans="19:25" x14ac:dyDescent="0.2">
      <c r="S84685" s="250"/>
      <c r="T84685" s="250"/>
      <c r="U84685" s="250"/>
      <c r="V84685" s="250"/>
      <c r="W84685" s="250"/>
      <c r="X84685" s="250"/>
      <c r="Y84685" s="250"/>
    </row>
    <row r="84731" spans="19:25" x14ac:dyDescent="0.2">
      <c r="S84731" s="250"/>
      <c r="T84731" s="250"/>
      <c r="U84731" s="250"/>
      <c r="V84731" s="250"/>
      <c r="W84731" s="250"/>
      <c r="X84731" s="250"/>
      <c r="Y84731" s="250"/>
    </row>
    <row r="84777" spans="19:25" x14ac:dyDescent="0.2">
      <c r="S84777" s="250"/>
      <c r="T84777" s="250"/>
      <c r="U84777" s="250"/>
      <c r="V84777" s="250"/>
      <c r="W84777" s="250"/>
      <c r="X84777" s="250"/>
      <c r="Y84777" s="250"/>
    </row>
    <row r="84823" spans="19:25" x14ac:dyDescent="0.2">
      <c r="S84823" s="250"/>
      <c r="T84823" s="250"/>
      <c r="U84823" s="250"/>
      <c r="V84823" s="250"/>
      <c r="W84823" s="250"/>
      <c r="X84823" s="250"/>
      <c r="Y84823" s="250"/>
    </row>
    <row r="84869" spans="19:25" x14ac:dyDescent="0.2">
      <c r="S84869" s="250"/>
      <c r="T84869" s="250"/>
      <c r="U84869" s="250"/>
      <c r="V84869" s="250"/>
      <c r="W84869" s="250"/>
      <c r="X84869" s="250"/>
      <c r="Y84869" s="250"/>
    </row>
    <row r="84915" spans="19:25" x14ac:dyDescent="0.2">
      <c r="S84915" s="250"/>
      <c r="T84915" s="250"/>
      <c r="U84915" s="250"/>
      <c r="V84915" s="250"/>
      <c r="W84915" s="250"/>
      <c r="X84915" s="250"/>
      <c r="Y84915" s="250"/>
    </row>
    <row r="84961" spans="19:25" x14ac:dyDescent="0.2">
      <c r="S84961" s="250"/>
      <c r="T84961" s="250"/>
      <c r="U84961" s="250"/>
      <c r="V84961" s="250"/>
      <c r="W84961" s="250"/>
      <c r="X84961" s="250"/>
      <c r="Y84961" s="250"/>
    </row>
    <row r="85007" spans="19:25" x14ac:dyDescent="0.2">
      <c r="S85007" s="250"/>
      <c r="T85007" s="250"/>
      <c r="U85007" s="250"/>
      <c r="V85007" s="250"/>
      <c r="W85007" s="250"/>
      <c r="X85007" s="250"/>
      <c r="Y85007" s="250"/>
    </row>
    <row r="85053" spans="19:25" x14ac:dyDescent="0.2">
      <c r="S85053" s="250"/>
      <c r="T85053" s="250"/>
      <c r="U85053" s="250"/>
      <c r="V85053" s="250"/>
      <c r="W85053" s="250"/>
      <c r="X85053" s="250"/>
      <c r="Y85053" s="250"/>
    </row>
    <row r="85099" spans="19:25" x14ac:dyDescent="0.2">
      <c r="S85099" s="250"/>
      <c r="T85099" s="250"/>
      <c r="U85099" s="250"/>
      <c r="V85099" s="250"/>
      <c r="W85099" s="250"/>
      <c r="X85099" s="250"/>
      <c r="Y85099" s="250"/>
    </row>
    <row r="85145" spans="19:25" x14ac:dyDescent="0.2">
      <c r="S85145" s="250"/>
      <c r="T85145" s="250"/>
      <c r="U85145" s="250"/>
      <c r="V85145" s="250"/>
      <c r="W85145" s="250"/>
      <c r="X85145" s="250"/>
      <c r="Y85145" s="250"/>
    </row>
    <row r="85191" spans="19:25" x14ac:dyDescent="0.2">
      <c r="S85191" s="250"/>
      <c r="T85191" s="250"/>
      <c r="U85191" s="250"/>
      <c r="V85191" s="250"/>
      <c r="W85191" s="250"/>
      <c r="X85191" s="250"/>
      <c r="Y85191" s="250"/>
    </row>
    <row r="85237" spans="19:25" x14ac:dyDescent="0.2">
      <c r="S85237" s="250"/>
      <c r="T85237" s="250"/>
      <c r="U85237" s="250"/>
      <c r="V85237" s="250"/>
      <c r="W85237" s="250"/>
      <c r="X85237" s="250"/>
      <c r="Y85237" s="250"/>
    </row>
    <row r="85283" spans="19:25" x14ac:dyDescent="0.2">
      <c r="S85283" s="250"/>
      <c r="T85283" s="250"/>
      <c r="U85283" s="250"/>
      <c r="V85283" s="250"/>
      <c r="W85283" s="250"/>
      <c r="X85283" s="250"/>
      <c r="Y85283" s="250"/>
    </row>
    <row r="85329" spans="19:25" x14ac:dyDescent="0.2">
      <c r="S85329" s="250"/>
      <c r="T85329" s="250"/>
      <c r="U85329" s="250"/>
      <c r="V85329" s="250"/>
      <c r="W85329" s="250"/>
      <c r="X85329" s="250"/>
      <c r="Y85329" s="250"/>
    </row>
    <row r="85375" spans="19:25" x14ac:dyDescent="0.2">
      <c r="S85375" s="250"/>
      <c r="T85375" s="250"/>
      <c r="U85375" s="250"/>
      <c r="V85375" s="250"/>
      <c r="W85375" s="250"/>
      <c r="X85375" s="250"/>
      <c r="Y85375" s="250"/>
    </row>
    <row r="85421" spans="19:25" x14ac:dyDescent="0.2">
      <c r="S85421" s="250"/>
      <c r="T85421" s="250"/>
      <c r="U85421" s="250"/>
      <c r="V85421" s="250"/>
      <c r="W85421" s="250"/>
      <c r="X85421" s="250"/>
      <c r="Y85421" s="250"/>
    </row>
    <row r="85467" spans="19:25" x14ac:dyDescent="0.2">
      <c r="S85467" s="250"/>
      <c r="T85467" s="250"/>
      <c r="U85467" s="250"/>
      <c r="V85467" s="250"/>
      <c r="W85467" s="250"/>
      <c r="X85467" s="250"/>
      <c r="Y85467" s="250"/>
    </row>
    <row r="85513" spans="19:25" x14ac:dyDescent="0.2">
      <c r="S85513" s="250"/>
      <c r="T85513" s="250"/>
      <c r="U85513" s="250"/>
      <c r="V85513" s="250"/>
      <c r="W85513" s="250"/>
      <c r="X85513" s="250"/>
      <c r="Y85513" s="250"/>
    </row>
    <row r="85559" spans="19:25" x14ac:dyDescent="0.2">
      <c r="S85559" s="250"/>
      <c r="T85559" s="250"/>
      <c r="U85559" s="250"/>
      <c r="V85559" s="250"/>
      <c r="W85559" s="250"/>
      <c r="X85559" s="250"/>
      <c r="Y85559" s="250"/>
    </row>
    <row r="85605" spans="19:25" x14ac:dyDescent="0.2">
      <c r="S85605" s="250"/>
      <c r="T85605" s="250"/>
      <c r="U85605" s="250"/>
      <c r="V85605" s="250"/>
      <c r="W85605" s="250"/>
      <c r="X85605" s="250"/>
      <c r="Y85605" s="250"/>
    </row>
    <row r="85651" spans="19:25" x14ac:dyDescent="0.2">
      <c r="S85651" s="250"/>
      <c r="T85651" s="250"/>
      <c r="U85651" s="250"/>
      <c r="V85651" s="250"/>
      <c r="W85651" s="250"/>
      <c r="X85651" s="250"/>
      <c r="Y85651" s="250"/>
    </row>
    <row r="85697" spans="19:25" x14ac:dyDescent="0.2">
      <c r="S85697" s="250"/>
      <c r="T85697" s="250"/>
      <c r="U85697" s="250"/>
      <c r="V85697" s="250"/>
      <c r="W85697" s="250"/>
      <c r="X85697" s="250"/>
      <c r="Y85697" s="250"/>
    </row>
    <row r="85743" spans="19:25" x14ac:dyDescent="0.2">
      <c r="S85743" s="250"/>
      <c r="T85743" s="250"/>
      <c r="U85743" s="250"/>
      <c r="V85743" s="250"/>
      <c r="W85743" s="250"/>
      <c r="X85743" s="250"/>
      <c r="Y85743" s="250"/>
    </row>
    <row r="85789" spans="19:25" x14ac:dyDescent="0.2">
      <c r="S85789" s="250"/>
      <c r="T85789" s="250"/>
      <c r="U85789" s="250"/>
      <c r="V85789" s="250"/>
      <c r="W85789" s="250"/>
      <c r="X85789" s="250"/>
      <c r="Y85789" s="250"/>
    </row>
    <row r="85835" spans="19:25" x14ac:dyDescent="0.2">
      <c r="S85835" s="250"/>
      <c r="T85835" s="250"/>
      <c r="U85835" s="250"/>
      <c r="V85835" s="250"/>
      <c r="W85835" s="250"/>
      <c r="X85835" s="250"/>
      <c r="Y85835" s="250"/>
    </row>
    <row r="85881" spans="19:25" x14ac:dyDescent="0.2">
      <c r="S85881" s="250"/>
      <c r="T85881" s="250"/>
      <c r="U85881" s="250"/>
      <c r="V85881" s="250"/>
      <c r="W85881" s="250"/>
      <c r="X85881" s="250"/>
      <c r="Y85881" s="250"/>
    </row>
    <row r="85927" spans="19:25" x14ac:dyDescent="0.2">
      <c r="S85927" s="250"/>
      <c r="T85927" s="250"/>
      <c r="U85927" s="250"/>
      <c r="V85927" s="250"/>
      <c r="W85927" s="250"/>
      <c r="X85927" s="250"/>
      <c r="Y85927" s="250"/>
    </row>
    <row r="85973" spans="19:25" x14ac:dyDescent="0.2">
      <c r="S85973" s="250"/>
      <c r="T85973" s="250"/>
      <c r="U85973" s="250"/>
      <c r="V85973" s="250"/>
      <c r="W85973" s="250"/>
      <c r="X85973" s="250"/>
      <c r="Y85973" s="250"/>
    </row>
    <row r="86019" spans="19:25" x14ac:dyDescent="0.2">
      <c r="S86019" s="250"/>
      <c r="T86019" s="250"/>
      <c r="U86019" s="250"/>
      <c r="V86019" s="250"/>
      <c r="W86019" s="250"/>
      <c r="X86019" s="250"/>
      <c r="Y86019" s="250"/>
    </row>
    <row r="86065" spans="19:25" x14ac:dyDescent="0.2">
      <c r="S86065" s="250"/>
      <c r="T86065" s="250"/>
      <c r="U86065" s="250"/>
      <c r="V86065" s="250"/>
      <c r="W86065" s="250"/>
      <c r="X86065" s="250"/>
      <c r="Y86065" s="250"/>
    </row>
    <row r="86111" spans="19:25" x14ac:dyDescent="0.2">
      <c r="S86111" s="250"/>
      <c r="T86111" s="250"/>
      <c r="U86111" s="250"/>
      <c r="V86111" s="250"/>
      <c r="W86111" s="250"/>
      <c r="X86111" s="250"/>
      <c r="Y86111" s="250"/>
    </row>
    <row r="86157" spans="19:25" x14ac:dyDescent="0.2">
      <c r="S86157" s="250"/>
      <c r="T86157" s="250"/>
      <c r="U86157" s="250"/>
      <c r="V86157" s="250"/>
      <c r="W86157" s="250"/>
      <c r="X86157" s="250"/>
      <c r="Y86157" s="250"/>
    </row>
    <row r="86203" spans="19:25" x14ac:dyDescent="0.2">
      <c r="S86203" s="250"/>
      <c r="T86203" s="250"/>
      <c r="U86203" s="250"/>
      <c r="V86203" s="250"/>
      <c r="W86203" s="250"/>
      <c r="X86203" s="250"/>
      <c r="Y86203" s="250"/>
    </row>
    <row r="86249" spans="19:25" x14ac:dyDescent="0.2">
      <c r="S86249" s="250"/>
      <c r="T86249" s="250"/>
      <c r="U86249" s="250"/>
      <c r="V86249" s="250"/>
      <c r="W86249" s="250"/>
      <c r="X86249" s="250"/>
      <c r="Y86249" s="250"/>
    </row>
    <row r="86295" spans="19:25" x14ac:dyDescent="0.2">
      <c r="S86295" s="250"/>
      <c r="T86295" s="250"/>
      <c r="U86295" s="250"/>
      <c r="V86295" s="250"/>
      <c r="W86295" s="250"/>
      <c r="X86295" s="250"/>
      <c r="Y86295" s="250"/>
    </row>
    <row r="86341" spans="19:25" x14ac:dyDescent="0.2">
      <c r="S86341" s="250"/>
      <c r="T86341" s="250"/>
      <c r="U86341" s="250"/>
      <c r="V86341" s="250"/>
      <c r="W86341" s="250"/>
      <c r="X86341" s="250"/>
      <c r="Y86341" s="250"/>
    </row>
    <row r="86387" spans="19:25" x14ac:dyDescent="0.2">
      <c r="S86387" s="250"/>
      <c r="T86387" s="250"/>
      <c r="U86387" s="250"/>
      <c r="V86387" s="250"/>
      <c r="W86387" s="250"/>
      <c r="X86387" s="250"/>
      <c r="Y86387" s="250"/>
    </row>
    <row r="86433" spans="19:25" x14ac:dyDescent="0.2">
      <c r="S86433" s="250"/>
      <c r="T86433" s="250"/>
      <c r="U86433" s="250"/>
      <c r="V86433" s="250"/>
      <c r="W86433" s="250"/>
      <c r="X86433" s="250"/>
      <c r="Y86433" s="250"/>
    </row>
    <row r="86479" spans="19:25" x14ac:dyDescent="0.2">
      <c r="S86479" s="250"/>
      <c r="T86479" s="250"/>
      <c r="U86479" s="250"/>
      <c r="V86479" s="250"/>
      <c r="W86479" s="250"/>
      <c r="X86479" s="250"/>
      <c r="Y86479" s="250"/>
    </row>
    <row r="86525" spans="19:25" x14ac:dyDescent="0.2">
      <c r="S86525" s="250"/>
      <c r="T86525" s="250"/>
      <c r="U86525" s="250"/>
      <c r="V86525" s="250"/>
      <c r="W86525" s="250"/>
      <c r="X86525" s="250"/>
      <c r="Y86525" s="250"/>
    </row>
    <row r="86571" spans="19:25" x14ac:dyDescent="0.2">
      <c r="S86571" s="250"/>
      <c r="T86571" s="250"/>
      <c r="U86571" s="250"/>
      <c r="V86571" s="250"/>
      <c r="W86571" s="250"/>
      <c r="X86571" s="250"/>
      <c r="Y86571" s="250"/>
    </row>
    <row r="86617" spans="19:25" x14ac:dyDescent="0.2">
      <c r="S86617" s="250"/>
      <c r="T86617" s="250"/>
      <c r="U86617" s="250"/>
      <c r="V86617" s="250"/>
      <c r="W86617" s="250"/>
      <c r="X86617" s="250"/>
      <c r="Y86617" s="250"/>
    </row>
    <row r="86663" spans="19:25" x14ac:dyDescent="0.2">
      <c r="S86663" s="250"/>
      <c r="T86663" s="250"/>
      <c r="U86663" s="250"/>
      <c r="V86663" s="250"/>
      <c r="W86663" s="250"/>
      <c r="X86663" s="250"/>
      <c r="Y86663" s="250"/>
    </row>
    <row r="86709" spans="19:25" x14ac:dyDescent="0.2">
      <c r="S86709" s="250"/>
      <c r="T86709" s="250"/>
      <c r="U86709" s="250"/>
      <c r="V86709" s="250"/>
      <c r="W86709" s="250"/>
      <c r="X86709" s="250"/>
      <c r="Y86709" s="250"/>
    </row>
    <row r="86755" spans="19:25" x14ac:dyDescent="0.2">
      <c r="S86755" s="250"/>
      <c r="T86755" s="250"/>
      <c r="U86755" s="250"/>
      <c r="V86755" s="250"/>
      <c r="W86755" s="250"/>
      <c r="X86755" s="250"/>
      <c r="Y86755" s="250"/>
    </row>
    <row r="86801" spans="19:25" x14ac:dyDescent="0.2">
      <c r="S86801" s="250"/>
      <c r="T86801" s="250"/>
      <c r="U86801" s="250"/>
      <c r="V86801" s="250"/>
      <c r="W86801" s="250"/>
      <c r="X86801" s="250"/>
      <c r="Y86801" s="250"/>
    </row>
    <row r="86847" spans="19:25" x14ac:dyDescent="0.2">
      <c r="S86847" s="250"/>
      <c r="T86847" s="250"/>
      <c r="U86847" s="250"/>
      <c r="V86847" s="250"/>
      <c r="W86847" s="250"/>
      <c r="X86847" s="250"/>
      <c r="Y86847" s="250"/>
    </row>
    <row r="86893" spans="19:25" x14ac:dyDescent="0.2">
      <c r="S86893" s="250"/>
      <c r="T86893" s="250"/>
      <c r="U86893" s="250"/>
      <c r="V86893" s="250"/>
      <c r="W86893" s="250"/>
      <c r="X86893" s="250"/>
      <c r="Y86893" s="250"/>
    </row>
    <row r="86939" spans="19:25" x14ac:dyDescent="0.2">
      <c r="S86939" s="250"/>
      <c r="T86939" s="250"/>
      <c r="U86939" s="250"/>
      <c r="V86939" s="250"/>
      <c r="W86939" s="250"/>
      <c r="X86939" s="250"/>
      <c r="Y86939" s="250"/>
    </row>
    <row r="86985" spans="19:25" x14ac:dyDescent="0.2">
      <c r="S86985" s="250"/>
      <c r="T86985" s="250"/>
      <c r="U86985" s="250"/>
      <c r="V86985" s="250"/>
      <c r="W86985" s="250"/>
      <c r="X86985" s="250"/>
      <c r="Y86985" s="250"/>
    </row>
    <row r="87031" spans="19:25" x14ac:dyDescent="0.2">
      <c r="S87031" s="250"/>
      <c r="T87031" s="250"/>
      <c r="U87031" s="250"/>
      <c r="V87031" s="250"/>
      <c r="W87031" s="250"/>
      <c r="X87031" s="250"/>
      <c r="Y87031" s="250"/>
    </row>
    <row r="87077" spans="19:25" x14ac:dyDescent="0.2">
      <c r="S87077" s="250"/>
      <c r="T87077" s="250"/>
      <c r="U87077" s="250"/>
      <c r="V87077" s="250"/>
      <c r="W87077" s="250"/>
      <c r="X87077" s="250"/>
      <c r="Y87077" s="250"/>
    </row>
    <row r="87123" spans="19:25" x14ac:dyDescent="0.2">
      <c r="S87123" s="250"/>
      <c r="T87123" s="250"/>
      <c r="U87123" s="250"/>
      <c r="V87123" s="250"/>
      <c r="W87123" s="250"/>
      <c r="X87123" s="250"/>
      <c r="Y87123" s="250"/>
    </row>
    <row r="87169" spans="19:25" x14ac:dyDescent="0.2">
      <c r="S87169" s="250"/>
      <c r="T87169" s="250"/>
      <c r="U87169" s="250"/>
      <c r="V87169" s="250"/>
      <c r="W87169" s="250"/>
      <c r="X87169" s="250"/>
      <c r="Y87169" s="250"/>
    </row>
    <row r="87215" spans="19:25" x14ac:dyDescent="0.2">
      <c r="S87215" s="250"/>
      <c r="T87215" s="250"/>
      <c r="U87215" s="250"/>
      <c r="V87215" s="250"/>
      <c r="W87215" s="250"/>
      <c r="X87215" s="250"/>
      <c r="Y87215" s="250"/>
    </row>
    <row r="87261" spans="19:25" x14ac:dyDescent="0.2">
      <c r="S87261" s="250"/>
      <c r="T87261" s="250"/>
      <c r="U87261" s="250"/>
      <c r="V87261" s="250"/>
      <c r="W87261" s="250"/>
      <c r="X87261" s="250"/>
      <c r="Y87261" s="250"/>
    </row>
    <row r="87307" spans="19:25" x14ac:dyDescent="0.2">
      <c r="S87307" s="250"/>
      <c r="T87307" s="250"/>
      <c r="U87307" s="250"/>
      <c r="V87307" s="250"/>
      <c r="W87307" s="250"/>
      <c r="X87307" s="250"/>
      <c r="Y87307" s="250"/>
    </row>
    <row r="87353" spans="19:25" x14ac:dyDescent="0.2">
      <c r="S87353" s="250"/>
      <c r="T87353" s="250"/>
      <c r="U87353" s="250"/>
      <c r="V87353" s="250"/>
      <c r="W87353" s="250"/>
      <c r="X87353" s="250"/>
      <c r="Y87353" s="250"/>
    </row>
    <row r="87399" spans="19:25" x14ac:dyDescent="0.2">
      <c r="S87399" s="250"/>
      <c r="T87399" s="250"/>
      <c r="U87399" s="250"/>
      <c r="V87399" s="250"/>
      <c r="W87399" s="250"/>
      <c r="X87399" s="250"/>
      <c r="Y87399" s="250"/>
    </row>
    <row r="87445" spans="19:25" x14ac:dyDescent="0.2">
      <c r="S87445" s="250"/>
      <c r="T87445" s="250"/>
      <c r="U87445" s="250"/>
      <c r="V87445" s="250"/>
      <c r="W87445" s="250"/>
      <c r="X87445" s="250"/>
      <c r="Y87445" s="250"/>
    </row>
    <row r="87491" spans="19:25" x14ac:dyDescent="0.2">
      <c r="S87491" s="250"/>
      <c r="T87491" s="250"/>
      <c r="U87491" s="250"/>
      <c r="V87491" s="250"/>
      <c r="W87491" s="250"/>
      <c r="X87491" s="250"/>
      <c r="Y87491" s="250"/>
    </row>
    <row r="87537" spans="19:25" x14ac:dyDescent="0.2">
      <c r="S87537" s="250"/>
      <c r="T87537" s="250"/>
      <c r="U87537" s="250"/>
      <c r="V87537" s="250"/>
      <c r="W87537" s="250"/>
      <c r="X87537" s="250"/>
      <c r="Y87537" s="250"/>
    </row>
    <row r="87583" spans="19:25" x14ac:dyDescent="0.2">
      <c r="S87583" s="250"/>
      <c r="T87583" s="250"/>
      <c r="U87583" s="250"/>
      <c r="V87583" s="250"/>
      <c r="W87583" s="250"/>
      <c r="X87583" s="250"/>
      <c r="Y87583" s="250"/>
    </row>
    <row r="87629" spans="19:25" x14ac:dyDescent="0.2">
      <c r="S87629" s="250"/>
      <c r="T87629" s="250"/>
      <c r="U87629" s="250"/>
      <c r="V87629" s="250"/>
      <c r="W87629" s="250"/>
      <c r="X87629" s="250"/>
      <c r="Y87629" s="250"/>
    </row>
    <row r="87675" spans="19:25" x14ac:dyDescent="0.2">
      <c r="S87675" s="250"/>
      <c r="T87675" s="250"/>
      <c r="U87675" s="250"/>
      <c r="V87675" s="250"/>
      <c r="W87675" s="250"/>
      <c r="X87675" s="250"/>
      <c r="Y87675" s="250"/>
    </row>
    <row r="87721" spans="19:25" x14ac:dyDescent="0.2">
      <c r="S87721" s="250"/>
      <c r="T87721" s="250"/>
      <c r="U87721" s="250"/>
      <c r="V87721" s="250"/>
      <c r="W87721" s="250"/>
      <c r="X87721" s="250"/>
      <c r="Y87721" s="250"/>
    </row>
    <row r="87767" spans="19:25" x14ac:dyDescent="0.2">
      <c r="S87767" s="250"/>
      <c r="T87767" s="250"/>
      <c r="U87767" s="250"/>
      <c r="V87767" s="250"/>
      <c r="W87767" s="250"/>
      <c r="X87767" s="250"/>
      <c r="Y87767" s="250"/>
    </row>
    <row r="87813" spans="19:25" x14ac:dyDescent="0.2">
      <c r="S87813" s="250"/>
      <c r="T87813" s="250"/>
      <c r="U87813" s="250"/>
      <c r="V87813" s="250"/>
      <c r="W87813" s="250"/>
      <c r="X87813" s="250"/>
      <c r="Y87813" s="250"/>
    </row>
    <row r="87859" spans="19:25" x14ac:dyDescent="0.2">
      <c r="S87859" s="250"/>
      <c r="T87859" s="250"/>
      <c r="U87859" s="250"/>
      <c r="V87859" s="250"/>
      <c r="W87859" s="250"/>
      <c r="X87859" s="250"/>
      <c r="Y87859" s="250"/>
    </row>
    <row r="87905" spans="19:25" x14ac:dyDescent="0.2">
      <c r="S87905" s="250"/>
      <c r="T87905" s="250"/>
      <c r="U87905" s="250"/>
      <c r="V87905" s="250"/>
      <c r="W87905" s="250"/>
      <c r="X87905" s="250"/>
      <c r="Y87905" s="250"/>
    </row>
    <row r="87951" spans="19:25" x14ac:dyDescent="0.2">
      <c r="S87951" s="250"/>
      <c r="T87951" s="250"/>
      <c r="U87951" s="250"/>
      <c r="V87951" s="250"/>
      <c r="W87951" s="250"/>
      <c r="X87951" s="250"/>
      <c r="Y87951" s="250"/>
    </row>
    <row r="87997" spans="19:25" x14ac:dyDescent="0.2">
      <c r="S87997" s="250"/>
      <c r="T87997" s="250"/>
      <c r="U87997" s="250"/>
      <c r="V87997" s="250"/>
      <c r="W87997" s="250"/>
      <c r="X87997" s="250"/>
      <c r="Y87997" s="250"/>
    </row>
    <row r="88043" spans="19:25" x14ac:dyDescent="0.2">
      <c r="S88043" s="250"/>
      <c r="T88043" s="250"/>
      <c r="U88043" s="250"/>
      <c r="V88043" s="250"/>
      <c r="W88043" s="250"/>
      <c r="X88043" s="250"/>
      <c r="Y88043" s="250"/>
    </row>
    <row r="88089" spans="19:25" x14ac:dyDescent="0.2">
      <c r="S88089" s="250"/>
      <c r="T88089" s="250"/>
      <c r="U88089" s="250"/>
      <c r="V88089" s="250"/>
      <c r="W88089" s="250"/>
      <c r="X88089" s="250"/>
      <c r="Y88089" s="250"/>
    </row>
    <row r="88135" spans="19:25" x14ac:dyDescent="0.2">
      <c r="S88135" s="250"/>
      <c r="T88135" s="250"/>
      <c r="U88135" s="250"/>
      <c r="V88135" s="250"/>
      <c r="W88135" s="250"/>
      <c r="X88135" s="250"/>
      <c r="Y88135" s="250"/>
    </row>
    <row r="88181" spans="19:25" x14ac:dyDescent="0.2">
      <c r="S88181" s="250"/>
      <c r="T88181" s="250"/>
      <c r="U88181" s="250"/>
      <c r="V88181" s="250"/>
      <c r="W88181" s="250"/>
      <c r="X88181" s="250"/>
      <c r="Y88181" s="250"/>
    </row>
    <row r="88227" spans="19:25" x14ac:dyDescent="0.2">
      <c r="S88227" s="250"/>
      <c r="T88227" s="250"/>
      <c r="U88227" s="250"/>
      <c r="V88227" s="250"/>
      <c r="W88227" s="250"/>
      <c r="X88227" s="250"/>
      <c r="Y88227" s="250"/>
    </row>
    <row r="88273" spans="19:25" x14ac:dyDescent="0.2">
      <c r="S88273" s="250"/>
      <c r="T88273" s="250"/>
      <c r="U88273" s="250"/>
      <c r="V88273" s="250"/>
      <c r="W88273" s="250"/>
      <c r="X88273" s="250"/>
      <c r="Y88273" s="250"/>
    </row>
    <row r="88319" spans="19:25" x14ac:dyDescent="0.2">
      <c r="S88319" s="250"/>
      <c r="T88319" s="250"/>
      <c r="U88319" s="250"/>
      <c r="V88319" s="250"/>
      <c r="W88319" s="250"/>
      <c r="X88319" s="250"/>
      <c r="Y88319" s="250"/>
    </row>
    <row r="88365" spans="19:25" x14ac:dyDescent="0.2">
      <c r="S88365" s="250"/>
      <c r="T88365" s="250"/>
      <c r="U88365" s="250"/>
      <c r="V88365" s="250"/>
      <c r="W88365" s="250"/>
      <c r="X88365" s="250"/>
      <c r="Y88365" s="250"/>
    </row>
    <row r="88411" spans="19:25" x14ac:dyDescent="0.2">
      <c r="S88411" s="250"/>
      <c r="T88411" s="250"/>
      <c r="U88411" s="250"/>
      <c r="V88411" s="250"/>
      <c r="W88411" s="250"/>
      <c r="X88411" s="250"/>
      <c r="Y88411" s="250"/>
    </row>
    <row r="88457" spans="19:25" x14ac:dyDescent="0.2">
      <c r="S88457" s="250"/>
      <c r="T88457" s="250"/>
      <c r="U88457" s="250"/>
      <c r="V88457" s="250"/>
      <c r="W88457" s="250"/>
      <c r="X88457" s="250"/>
      <c r="Y88457" s="250"/>
    </row>
    <row r="88503" spans="19:25" x14ac:dyDescent="0.2">
      <c r="S88503" s="250"/>
      <c r="T88503" s="250"/>
      <c r="U88503" s="250"/>
      <c r="V88503" s="250"/>
      <c r="W88503" s="250"/>
      <c r="X88503" s="250"/>
      <c r="Y88503" s="250"/>
    </row>
    <row r="88549" spans="19:25" x14ac:dyDescent="0.2">
      <c r="S88549" s="250"/>
      <c r="T88549" s="250"/>
      <c r="U88549" s="250"/>
      <c r="V88549" s="250"/>
      <c r="W88549" s="250"/>
      <c r="X88549" s="250"/>
      <c r="Y88549" s="250"/>
    </row>
    <row r="88595" spans="19:25" x14ac:dyDescent="0.2">
      <c r="S88595" s="250"/>
      <c r="T88595" s="250"/>
      <c r="U88595" s="250"/>
      <c r="V88595" s="250"/>
      <c r="W88595" s="250"/>
      <c r="X88595" s="250"/>
      <c r="Y88595" s="250"/>
    </row>
    <row r="88641" spans="19:25" x14ac:dyDescent="0.2">
      <c r="S88641" s="250"/>
      <c r="T88641" s="250"/>
      <c r="U88641" s="250"/>
      <c r="V88641" s="250"/>
      <c r="W88641" s="250"/>
      <c r="X88641" s="250"/>
      <c r="Y88641" s="250"/>
    </row>
    <row r="88687" spans="19:25" x14ac:dyDescent="0.2">
      <c r="S88687" s="250"/>
      <c r="T88687" s="250"/>
      <c r="U88687" s="250"/>
      <c r="V88687" s="250"/>
      <c r="W88687" s="250"/>
      <c r="X88687" s="250"/>
      <c r="Y88687" s="250"/>
    </row>
    <row r="88733" spans="19:25" x14ac:dyDescent="0.2">
      <c r="S88733" s="250"/>
      <c r="T88733" s="250"/>
      <c r="U88733" s="250"/>
      <c r="V88733" s="250"/>
      <c r="W88733" s="250"/>
      <c r="X88733" s="250"/>
      <c r="Y88733" s="250"/>
    </row>
    <row r="88779" spans="19:25" x14ac:dyDescent="0.2">
      <c r="S88779" s="250"/>
      <c r="T88779" s="250"/>
      <c r="U88779" s="250"/>
      <c r="V88779" s="250"/>
      <c r="W88779" s="250"/>
      <c r="X88779" s="250"/>
      <c r="Y88779" s="250"/>
    </row>
    <row r="88825" spans="19:25" x14ac:dyDescent="0.2">
      <c r="S88825" s="250"/>
      <c r="T88825" s="250"/>
      <c r="U88825" s="250"/>
      <c r="V88825" s="250"/>
      <c r="W88825" s="250"/>
      <c r="X88825" s="250"/>
      <c r="Y88825" s="250"/>
    </row>
    <row r="88871" spans="19:25" x14ac:dyDescent="0.2">
      <c r="S88871" s="250"/>
      <c r="T88871" s="250"/>
      <c r="U88871" s="250"/>
      <c r="V88871" s="250"/>
      <c r="W88871" s="250"/>
      <c r="X88871" s="250"/>
      <c r="Y88871" s="250"/>
    </row>
    <row r="88917" spans="19:25" x14ac:dyDescent="0.2">
      <c r="S88917" s="250"/>
      <c r="T88917" s="250"/>
      <c r="U88917" s="250"/>
      <c r="V88917" s="250"/>
      <c r="W88917" s="250"/>
      <c r="X88917" s="250"/>
      <c r="Y88917" s="250"/>
    </row>
    <row r="88963" spans="19:25" x14ac:dyDescent="0.2">
      <c r="S88963" s="250"/>
      <c r="T88963" s="250"/>
      <c r="U88963" s="250"/>
      <c r="V88963" s="250"/>
      <c r="W88963" s="250"/>
      <c r="X88963" s="250"/>
      <c r="Y88963" s="250"/>
    </row>
    <row r="89009" spans="19:25" x14ac:dyDescent="0.2">
      <c r="S89009" s="250"/>
      <c r="T89009" s="250"/>
      <c r="U89009" s="250"/>
      <c r="V89009" s="250"/>
      <c r="W89009" s="250"/>
      <c r="X89009" s="250"/>
      <c r="Y89009" s="250"/>
    </row>
    <row r="89055" spans="19:25" x14ac:dyDescent="0.2">
      <c r="S89055" s="250"/>
      <c r="T89055" s="250"/>
      <c r="U89055" s="250"/>
      <c r="V89055" s="250"/>
      <c r="W89055" s="250"/>
      <c r="X89055" s="250"/>
      <c r="Y89055" s="250"/>
    </row>
    <row r="89101" spans="19:25" x14ac:dyDescent="0.2">
      <c r="S89101" s="250"/>
      <c r="T89101" s="250"/>
      <c r="U89101" s="250"/>
      <c r="V89101" s="250"/>
      <c r="W89101" s="250"/>
      <c r="X89101" s="250"/>
      <c r="Y89101" s="250"/>
    </row>
    <row r="89147" spans="19:25" x14ac:dyDescent="0.2">
      <c r="S89147" s="250"/>
      <c r="T89147" s="250"/>
      <c r="U89147" s="250"/>
      <c r="V89147" s="250"/>
      <c r="W89147" s="250"/>
      <c r="X89147" s="250"/>
      <c r="Y89147" s="250"/>
    </row>
    <row r="89193" spans="19:25" x14ac:dyDescent="0.2">
      <c r="S89193" s="250"/>
      <c r="T89193" s="250"/>
      <c r="U89193" s="250"/>
      <c r="V89193" s="250"/>
      <c r="W89193" s="250"/>
      <c r="X89193" s="250"/>
      <c r="Y89193" s="250"/>
    </row>
    <row r="89239" spans="19:25" x14ac:dyDescent="0.2">
      <c r="S89239" s="250"/>
      <c r="T89239" s="250"/>
      <c r="U89239" s="250"/>
      <c r="V89239" s="250"/>
      <c r="W89239" s="250"/>
      <c r="X89239" s="250"/>
      <c r="Y89239" s="250"/>
    </row>
    <row r="89285" spans="19:25" x14ac:dyDescent="0.2">
      <c r="S89285" s="250"/>
      <c r="T89285" s="250"/>
      <c r="U89285" s="250"/>
      <c r="V89285" s="250"/>
      <c r="W89285" s="250"/>
      <c r="X89285" s="250"/>
      <c r="Y89285" s="250"/>
    </row>
    <row r="89331" spans="19:25" x14ac:dyDescent="0.2">
      <c r="S89331" s="250"/>
      <c r="T89331" s="250"/>
      <c r="U89331" s="250"/>
      <c r="V89331" s="250"/>
      <c r="W89331" s="250"/>
      <c r="X89331" s="250"/>
      <c r="Y89331" s="250"/>
    </row>
    <row r="89377" spans="19:25" x14ac:dyDescent="0.2">
      <c r="S89377" s="250"/>
      <c r="T89377" s="250"/>
      <c r="U89377" s="250"/>
      <c r="V89377" s="250"/>
      <c r="W89377" s="250"/>
      <c r="X89377" s="250"/>
      <c r="Y89377" s="250"/>
    </row>
    <row r="89423" spans="19:25" x14ac:dyDescent="0.2">
      <c r="S89423" s="250"/>
      <c r="T89423" s="250"/>
      <c r="U89423" s="250"/>
      <c r="V89423" s="250"/>
      <c r="W89423" s="250"/>
      <c r="X89423" s="250"/>
      <c r="Y89423" s="250"/>
    </row>
    <row r="89469" spans="19:25" x14ac:dyDescent="0.2">
      <c r="S89469" s="250"/>
      <c r="T89469" s="250"/>
      <c r="U89469" s="250"/>
      <c r="V89469" s="250"/>
      <c r="W89469" s="250"/>
      <c r="X89469" s="250"/>
      <c r="Y89469" s="250"/>
    </row>
    <row r="89515" spans="19:25" x14ac:dyDescent="0.2">
      <c r="S89515" s="250"/>
      <c r="T89515" s="250"/>
      <c r="U89515" s="250"/>
      <c r="V89515" s="250"/>
      <c r="W89515" s="250"/>
      <c r="X89515" s="250"/>
      <c r="Y89515" s="250"/>
    </row>
    <row r="89561" spans="19:25" x14ac:dyDescent="0.2">
      <c r="S89561" s="250"/>
      <c r="T89561" s="250"/>
      <c r="U89561" s="250"/>
      <c r="V89561" s="250"/>
      <c r="W89561" s="250"/>
      <c r="X89561" s="250"/>
      <c r="Y89561" s="250"/>
    </row>
    <row r="89607" spans="19:25" x14ac:dyDescent="0.2">
      <c r="S89607" s="250"/>
      <c r="T89607" s="250"/>
      <c r="U89607" s="250"/>
      <c r="V89607" s="250"/>
      <c r="W89607" s="250"/>
      <c r="X89607" s="250"/>
      <c r="Y89607" s="250"/>
    </row>
    <row r="89653" spans="19:25" x14ac:dyDescent="0.2">
      <c r="S89653" s="250"/>
      <c r="T89653" s="250"/>
      <c r="U89653" s="250"/>
      <c r="V89653" s="250"/>
      <c r="W89653" s="250"/>
      <c r="X89653" s="250"/>
      <c r="Y89653" s="250"/>
    </row>
    <row r="89699" spans="19:25" x14ac:dyDescent="0.2">
      <c r="S89699" s="250"/>
      <c r="T89699" s="250"/>
      <c r="U89699" s="250"/>
      <c r="V89699" s="250"/>
      <c r="W89699" s="250"/>
      <c r="X89699" s="250"/>
      <c r="Y89699" s="250"/>
    </row>
    <row r="89745" spans="19:25" x14ac:dyDescent="0.2">
      <c r="S89745" s="250"/>
      <c r="T89745" s="250"/>
      <c r="U89745" s="250"/>
      <c r="V89745" s="250"/>
      <c r="W89745" s="250"/>
      <c r="X89745" s="250"/>
      <c r="Y89745" s="250"/>
    </row>
    <row r="89791" spans="19:25" x14ac:dyDescent="0.2">
      <c r="S89791" s="250"/>
      <c r="T89791" s="250"/>
      <c r="U89791" s="250"/>
      <c r="V89791" s="250"/>
      <c r="W89791" s="250"/>
      <c r="X89791" s="250"/>
      <c r="Y89791" s="250"/>
    </row>
    <row r="89837" spans="19:25" x14ac:dyDescent="0.2">
      <c r="S89837" s="250"/>
      <c r="T89837" s="250"/>
      <c r="U89837" s="250"/>
      <c r="V89837" s="250"/>
      <c r="W89837" s="250"/>
      <c r="X89837" s="250"/>
      <c r="Y89837" s="250"/>
    </row>
    <row r="89883" spans="19:25" x14ac:dyDescent="0.2">
      <c r="S89883" s="250"/>
      <c r="T89883" s="250"/>
      <c r="U89883" s="250"/>
      <c r="V89883" s="250"/>
      <c r="W89883" s="250"/>
      <c r="X89883" s="250"/>
      <c r="Y89883" s="250"/>
    </row>
    <row r="89929" spans="19:25" x14ac:dyDescent="0.2">
      <c r="S89929" s="250"/>
      <c r="T89929" s="250"/>
      <c r="U89929" s="250"/>
      <c r="V89929" s="250"/>
      <c r="W89929" s="250"/>
      <c r="X89929" s="250"/>
      <c r="Y89929" s="250"/>
    </row>
    <row r="89975" spans="19:25" x14ac:dyDescent="0.2">
      <c r="S89975" s="250"/>
      <c r="T89975" s="250"/>
      <c r="U89975" s="250"/>
      <c r="V89975" s="250"/>
      <c r="W89975" s="250"/>
      <c r="X89975" s="250"/>
      <c r="Y89975" s="250"/>
    </row>
    <row r="90021" spans="19:25" x14ac:dyDescent="0.2">
      <c r="S90021" s="250"/>
      <c r="T90021" s="250"/>
      <c r="U90021" s="250"/>
      <c r="V90021" s="250"/>
      <c r="W90021" s="250"/>
      <c r="X90021" s="250"/>
      <c r="Y90021" s="250"/>
    </row>
    <row r="90067" spans="19:25" x14ac:dyDescent="0.2">
      <c r="S90067" s="250"/>
      <c r="T90067" s="250"/>
      <c r="U90067" s="250"/>
      <c r="V90067" s="250"/>
      <c r="W90067" s="250"/>
      <c r="X90067" s="250"/>
      <c r="Y90067" s="250"/>
    </row>
    <row r="90113" spans="19:25" x14ac:dyDescent="0.2">
      <c r="S90113" s="250"/>
      <c r="T90113" s="250"/>
      <c r="U90113" s="250"/>
      <c r="V90113" s="250"/>
      <c r="W90113" s="250"/>
      <c r="X90113" s="250"/>
      <c r="Y90113" s="250"/>
    </row>
    <row r="90159" spans="19:25" x14ac:dyDescent="0.2">
      <c r="S90159" s="250"/>
      <c r="T90159" s="250"/>
      <c r="U90159" s="250"/>
      <c r="V90159" s="250"/>
      <c r="W90159" s="250"/>
      <c r="X90159" s="250"/>
      <c r="Y90159" s="250"/>
    </row>
    <row r="90205" spans="19:25" x14ac:dyDescent="0.2">
      <c r="S90205" s="250"/>
      <c r="T90205" s="250"/>
      <c r="U90205" s="250"/>
      <c r="V90205" s="250"/>
      <c r="W90205" s="250"/>
      <c r="X90205" s="250"/>
      <c r="Y90205" s="250"/>
    </row>
    <row r="90251" spans="19:25" x14ac:dyDescent="0.2">
      <c r="S90251" s="250"/>
      <c r="T90251" s="250"/>
      <c r="U90251" s="250"/>
      <c r="V90251" s="250"/>
      <c r="W90251" s="250"/>
      <c r="X90251" s="250"/>
      <c r="Y90251" s="250"/>
    </row>
    <row r="90297" spans="19:25" x14ac:dyDescent="0.2">
      <c r="S90297" s="250"/>
      <c r="T90297" s="250"/>
      <c r="U90297" s="250"/>
      <c r="V90297" s="250"/>
      <c r="W90297" s="250"/>
      <c r="X90297" s="250"/>
      <c r="Y90297" s="250"/>
    </row>
    <row r="90343" spans="19:25" x14ac:dyDescent="0.2">
      <c r="S90343" s="250"/>
      <c r="T90343" s="250"/>
      <c r="U90343" s="250"/>
      <c r="V90343" s="250"/>
      <c r="W90343" s="250"/>
      <c r="X90343" s="250"/>
      <c r="Y90343" s="250"/>
    </row>
    <row r="90389" spans="19:25" x14ac:dyDescent="0.2">
      <c r="S90389" s="250"/>
      <c r="T90389" s="250"/>
      <c r="U90389" s="250"/>
      <c r="V90389" s="250"/>
      <c r="W90389" s="250"/>
      <c r="X90389" s="250"/>
      <c r="Y90389" s="250"/>
    </row>
    <row r="90435" spans="19:25" x14ac:dyDescent="0.2">
      <c r="S90435" s="250"/>
      <c r="T90435" s="250"/>
      <c r="U90435" s="250"/>
      <c r="V90435" s="250"/>
      <c r="W90435" s="250"/>
      <c r="X90435" s="250"/>
      <c r="Y90435" s="250"/>
    </row>
    <row r="90481" spans="19:25" x14ac:dyDescent="0.2">
      <c r="S90481" s="250"/>
      <c r="T90481" s="250"/>
      <c r="U90481" s="250"/>
      <c r="V90481" s="250"/>
      <c r="W90481" s="250"/>
      <c r="X90481" s="250"/>
      <c r="Y90481" s="250"/>
    </row>
    <row r="90527" spans="19:25" x14ac:dyDescent="0.2">
      <c r="S90527" s="250"/>
      <c r="T90527" s="250"/>
      <c r="U90527" s="250"/>
      <c r="V90527" s="250"/>
      <c r="W90527" s="250"/>
      <c r="X90527" s="250"/>
      <c r="Y90527" s="250"/>
    </row>
    <row r="90573" spans="19:25" x14ac:dyDescent="0.2">
      <c r="S90573" s="250"/>
      <c r="T90573" s="250"/>
      <c r="U90573" s="250"/>
      <c r="V90573" s="250"/>
      <c r="W90573" s="250"/>
      <c r="X90573" s="250"/>
      <c r="Y90573" s="250"/>
    </row>
    <row r="90619" spans="19:25" x14ac:dyDescent="0.2">
      <c r="S90619" s="250"/>
      <c r="T90619" s="250"/>
      <c r="U90619" s="250"/>
      <c r="V90619" s="250"/>
      <c r="W90619" s="250"/>
      <c r="X90619" s="250"/>
      <c r="Y90619" s="250"/>
    </row>
    <row r="90665" spans="19:25" x14ac:dyDescent="0.2">
      <c r="S90665" s="250"/>
      <c r="T90665" s="250"/>
      <c r="U90665" s="250"/>
      <c r="V90665" s="250"/>
      <c r="W90665" s="250"/>
      <c r="X90665" s="250"/>
      <c r="Y90665" s="250"/>
    </row>
    <row r="90711" spans="19:25" x14ac:dyDescent="0.2">
      <c r="S90711" s="250"/>
      <c r="T90711" s="250"/>
      <c r="U90711" s="250"/>
      <c r="V90711" s="250"/>
      <c r="W90711" s="250"/>
      <c r="X90711" s="250"/>
      <c r="Y90711" s="250"/>
    </row>
    <row r="90757" spans="19:25" x14ac:dyDescent="0.2">
      <c r="S90757" s="250"/>
      <c r="T90757" s="250"/>
      <c r="U90757" s="250"/>
      <c r="V90757" s="250"/>
      <c r="W90757" s="250"/>
      <c r="X90757" s="250"/>
      <c r="Y90757" s="250"/>
    </row>
    <row r="90803" spans="19:25" x14ac:dyDescent="0.2">
      <c r="S90803" s="250"/>
      <c r="T90803" s="250"/>
      <c r="U90803" s="250"/>
      <c r="V90803" s="250"/>
      <c r="W90803" s="250"/>
      <c r="X90803" s="250"/>
      <c r="Y90803" s="250"/>
    </row>
    <row r="90849" spans="19:25" x14ac:dyDescent="0.2">
      <c r="S90849" s="250"/>
      <c r="T90849" s="250"/>
      <c r="U90849" s="250"/>
      <c r="V90849" s="250"/>
      <c r="W90849" s="250"/>
      <c r="X90849" s="250"/>
      <c r="Y90849" s="250"/>
    </row>
    <row r="90895" spans="19:25" x14ac:dyDescent="0.2">
      <c r="S90895" s="250"/>
      <c r="T90895" s="250"/>
      <c r="U90895" s="250"/>
      <c r="V90895" s="250"/>
      <c r="W90895" s="250"/>
      <c r="X90895" s="250"/>
      <c r="Y90895" s="250"/>
    </row>
    <row r="90941" spans="19:25" x14ac:dyDescent="0.2">
      <c r="S90941" s="250"/>
      <c r="T90941" s="250"/>
      <c r="U90941" s="250"/>
      <c r="V90941" s="250"/>
      <c r="W90941" s="250"/>
      <c r="X90941" s="250"/>
      <c r="Y90941" s="250"/>
    </row>
    <row r="90987" spans="19:25" x14ac:dyDescent="0.2">
      <c r="S90987" s="250"/>
      <c r="T90987" s="250"/>
      <c r="U90987" s="250"/>
      <c r="V90987" s="250"/>
      <c r="W90987" s="250"/>
      <c r="X90987" s="250"/>
      <c r="Y90987" s="250"/>
    </row>
    <row r="91033" spans="19:25" x14ac:dyDescent="0.2">
      <c r="S91033" s="250"/>
      <c r="T91033" s="250"/>
      <c r="U91033" s="250"/>
      <c r="V91033" s="250"/>
      <c r="W91033" s="250"/>
      <c r="X91033" s="250"/>
      <c r="Y91033" s="250"/>
    </row>
    <row r="91079" spans="19:25" x14ac:dyDescent="0.2">
      <c r="S91079" s="250"/>
      <c r="T91079" s="250"/>
      <c r="U91079" s="250"/>
      <c r="V91079" s="250"/>
      <c r="W91079" s="250"/>
      <c r="X91079" s="250"/>
      <c r="Y91079" s="250"/>
    </row>
    <row r="91125" spans="19:25" x14ac:dyDescent="0.2">
      <c r="S91125" s="250"/>
      <c r="T91125" s="250"/>
      <c r="U91125" s="250"/>
      <c r="V91125" s="250"/>
      <c r="W91125" s="250"/>
      <c r="X91125" s="250"/>
      <c r="Y91125" s="250"/>
    </row>
    <row r="91171" spans="19:25" x14ac:dyDescent="0.2">
      <c r="S91171" s="250"/>
      <c r="T91171" s="250"/>
      <c r="U91171" s="250"/>
      <c r="V91171" s="250"/>
      <c r="W91171" s="250"/>
      <c r="X91171" s="250"/>
      <c r="Y91171" s="250"/>
    </row>
    <row r="91217" spans="19:25" x14ac:dyDescent="0.2">
      <c r="S91217" s="250"/>
      <c r="T91217" s="250"/>
      <c r="U91217" s="250"/>
      <c r="V91217" s="250"/>
      <c r="W91217" s="250"/>
      <c r="X91217" s="250"/>
      <c r="Y91217" s="250"/>
    </row>
    <row r="91263" spans="19:25" x14ac:dyDescent="0.2">
      <c r="S91263" s="250"/>
      <c r="T91263" s="250"/>
      <c r="U91263" s="250"/>
      <c r="V91263" s="250"/>
      <c r="W91263" s="250"/>
      <c r="X91263" s="250"/>
      <c r="Y91263" s="250"/>
    </row>
    <row r="91309" spans="19:25" x14ac:dyDescent="0.2">
      <c r="S91309" s="250"/>
      <c r="T91309" s="250"/>
      <c r="U91309" s="250"/>
      <c r="V91309" s="250"/>
      <c r="W91309" s="250"/>
      <c r="X91309" s="250"/>
      <c r="Y91309" s="250"/>
    </row>
    <row r="91355" spans="19:25" x14ac:dyDescent="0.2">
      <c r="S91355" s="250"/>
      <c r="T91355" s="250"/>
      <c r="U91355" s="250"/>
      <c r="V91355" s="250"/>
      <c r="W91355" s="250"/>
      <c r="X91355" s="250"/>
      <c r="Y91355" s="250"/>
    </row>
    <row r="91401" spans="19:25" x14ac:dyDescent="0.2">
      <c r="S91401" s="250"/>
      <c r="T91401" s="250"/>
      <c r="U91401" s="250"/>
      <c r="V91401" s="250"/>
      <c r="W91401" s="250"/>
      <c r="X91401" s="250"/>
      <c r="Y91401" s="250"/>
    </row>
    <row r="91447" spans="19:25" x14ac:dyDescent="0.2">
      <c r="S91447" s="250"/>
      <c r="T91447" s="250"/>
      <c r="U91447" s="250"/>
      <c r="V91447" s="250"/>
      <c r="W91447" s="250"/>
      <c r="X91447" s="250"/>
      <c r="Y91447" s="250"/>
    </row>
    <row r="91493" spans="19:25" x14ac:dyDescent="0.2">
      <c r="S91493" s="250"/>
      <c r="T91493" s="250"/>
      <c r="U91493" s="250"/>
      <c r="V91493" s="250"/>
      <c r="W91493" s="250"/>
      <c r="X91493" s="250"/>
      <c r="Y91493" s="250"/>
    </row>
    <row r="91539" spans="19:25" x14ac:dyDescent="0.2">
      <c r="S91539" s="250"/>
      <c r="T91539" s="250"/>
      <c r="U91539" s="250"/>
      <c r="V91539" s="250"/>
      <c r="W91539" s="250"/>
      <c r="X91539" s="250"/>
      <c r="Y91539" s="250"/>
    </row>
    <row r="91585" spans="19:25" x14ac:dyDescent="0.2">
      <c r="S91585" s="250"/>
      <c r="T91585" s="250"/>
      <c r="U91585" s="250"/>
      <c r="V91585" s="250"/>
      <c r="W91585" s="250"/>
      <c r="X91585" s="250"/>
      <c r="Y91585" s="250"/>
    </row>
    <row r="91631" spans="19:25" x14ac:dyDescent="0.2">
      <c r="S91631" s="250"/>
      <c r="T91631" s="250"/>
      <c r="U91631" s="250"/>
      <c r="V91631" s="250"/>
      <c r="W91631" s="250"/>
      <c r="X91631" s="250"/>
      <c r="Y91631" s="250"/>
    </row>
    <row r="91677" spans="19:25" x14ac:dyDescent="0.2">
      <c r="S91677" s="250"/>
      <c r="T91677" s="250"/>
      <c r="U91677" s="250"/>
      <c r="V91677" s="250"/>
      <c r="W91677" s="250"/>
      <c r="X91677" s="250"/>
      <c r="Y91677" s="250"/>
    </row>
    <row r="91723" spans="19:25" x14ac:dyDescent="0.2">
      <c r="S91723" s="250"/>
      <c r="T91723" s="250"/>
      <c r="U91723" s="250"/>
      <c r="V91723" s="250"/>
      <c r="W91723" s="250"/>
      <c r="X91723" s="250"/>
      <c r="Y91723" s="250"/>
    </row>
    <row r="91769" spans="19:25" x14ac:dyDescent="0.2">
      <c r="S91769" s="250"/>
      <c r="T91769" s="250"/>
      <c r="U91769" s="250"/>
      <c r="V91769" s="250"/>
      <c r="W91769" s="250"/>
      <c r="X91769" s="250"/>
      <c r="Y91769" s="250"/>
    </row>
    <row r="91815" spans="19:25" x14ac:dyDescent="0.2">
      <c r="S91815" s="250"/>
      <c r="T91815" s="250"/>
      <c r="U91815" s="250"/>
      <c r="V91815" s="250"/>
      <c r="W91815" s="250"/>
      <c r="X91815" s="250"/>
      <c r="Y91815" s="250"/>
    </row>
    <row r="91861" spans="19:25" x14ac:dyDescent="0.2">
      <c r="S91861" s="250"/>
      <c r="T91861" s="250"/>
      <c r="U91861" s="250"/>
      <c r="V91861" s="250"/>
      <c r="W91861" s="250"/>
      <c r="X91861" s="250"/>
      <c r="Y91861" s="250"/>
    </row>
    <row r="91907" spans="19:25" x14ac:dyDescent="0.2">
      <c r="S91907" s="250"/>
      <c r="T91907" s="250"/>
      <c r="U91907" s="250"/>
      <c r="V91907" s="250"/>
      <c r="W91907" s="250"/>
      <c r="X91907" s="250"/>
      <c r="Y91907" s="250"/>
    </row>
    <row r="91953" spans="19:25" x14ac:dyDescent="0.2">
      <c r="S91953" s="250"/>
      <c r="T91953" s="250"/>
      <c r="U91953" s="250"/>
      <c r="V91953" s="250"/>
      <c r="W91953" s="250"/>
      <c r="X91953" s="250"/>
      <c r="Y91953" s="250"/>
    </row>
    <row r="91999" spans="19:25" x14ac:dyDescent="0.2">
      <c r="S91999" s="250"/>
      <c r="T91999" s="250"/>
      <c r="U91999" s="250"/>
      <c r="V91999" s="250"/>
      <c r="W91999" s="250"/>
      <c r="X91999" s="250"/>
      <c r="Y91999" s="250"/>
    </row>
    <row r="92045" spans="19:25" x14ac:dyDescent="0.2">
      <c r="S92045" s="250"/>
      <c r="T92045" s="250"/>
      <c r="U92045" s="250"/>
      <c r="V92045" s="250"/>
      <c r="W92045" s="250"/>
      <c r="X92045" s="250"/>
      <c r="Y92045" s="250"/>
    </row>
    <row r="92091" spans="19:25" x14ac:dyDescent="0.2">
      <c r="S92091" s="250"/>
      <c r="T92091" s="250"/>
      <c r="U92091" s="250"/>
      <c r="V92091" s="250"/>
      <c r="W92091" s="250"/>
      <c r="X92091" s="250"/>
      <c r="Y92091" s="250"/>
    </row>
    <row r="92137" spans="19:25" x14ac:dyDescent="0.2">
      <c r="S92137" s="250"/>
      <c r="T92137" s="250"/>
      <c r="U92137" s="250"/>
      <c r="V92137" s="250"/>
      <c r="W92137" s="250"/>
      <c r="X92137" s="250"/>
      <c r="Y92137" s="250"/>
    </row>
    <row r="92183" spans="19:25" x14ac:dyDescent="0.2">
      <c r="S92183" s="250"/>
      <c r="T92183" s="250"/>
      <c r="U92183" s="250"/>
      <c r="V92183" s="250"/>
      <c r="W92183" s="250"/>
      <c r="X92183" s="250"/>
      <c r="Y92183" s="250"/>
    </row>
    <row r="92229" spans="19:25" x14ac:dyDescent="0.2">
      <c r="S92229" s="250"/>
      <c r="T92229" s="250"/>
      <c r="U92229" s="250"/>
      <c r="V92229" s="250"/>
      <c r="W92229" s="250"/>
      <c r="X92229" s="250"/>
      <c r="Y92229" s="250"/>
    </row>
    <row r="92275" spans="19:25" x14ac:dyDescent="0.2">
      <c r="S92275" s="250"/>
      <c r="T92275" s="250"/>
      <c r="U92275" s="250"/>
      <c r="V92275" s="250"/>
      <c r="W92275" s="250"/>
      <c r="X92275" s="250"/>
      <c r="Y92275" s="250"/>
    </row>
    <row r="92321" spans="19:25" x14ac:dyDescent="0.2">
      <c r="S92321" s="250"/>
      <c r="T92321" s="250"/>
      <c r="U92321" s="250"/>
      <c r="V92321" s="250"/>
      <c r="W92321" s="250"/>
      <c r="X92321" s="250"/>
      <c r="Y92321" s="250"/>
    </row>
    <row r="92367" spans="19:25" x14ac:dyDescent="0.2">
      <c r="S92367" s="250"/>
      <c r="T92367" s="250"/>
      <c r="U92367" s="250"/>
      <c r="V92367" s="250"/>
      <c r="W92367" s="250"/>
      <c r="X92367" s="250"/>
      <c r="Y92367" s="250"/>
    </row>
    <row r="92413" spans="19:25" x14ac:dyDescent="0.2">
      <c r="S92413" s="250"/>
      <c r="T92413" s="250"/>
      <c r="U92413" s="250"/>
      <c r="V92413" s="250"/>
      <c r="W92413" s="250"/>
      <c r="X92413" s="250"/>
      <c r="Y92413" s="250"/>
    </row>
    <row r="92459" spans="19:25" x14ac:dyDescent="0.2">
      <c r="S92459" s="250"/>
      <c r="T92459" s="250"/>
      <c r="U92459" s="250"/>
      <c r="V92459" s="250"/>
      <c r="W92459" s="250"/>
      <c r="X92459" s="250"/>
      <c r="Y92459" s="250"/>
    </row>
    <row r="92505" spans="19:25" x14ac:dyDescent="0.2">
      <c r="S92505" s="250"/>
      <c r="T92505" s="250"/>
      <c r="U92505" s="250"/>
      <c r="V92505" s="250"/>
      <c r="W92505" s="250"/>
      <c r="X92505" s="250"/>
      <c r="Y92505" s="250"/>
    </row>
    <row r="92551" spans="19:25" x14ac:dyDescent="0.2">
      <c r="S92551" s="250"/>
      <c r="T92551" s="250"/>
      <c r="U92551" s="250"/>
      <c r="V92551" s="250"/>
      <c r="W92551" s="250"/>
      <c r="X92551" s="250"/>
      <c r="Y92551" s="250"/>
    </row>
    <row r="92597" spans="19:25" x14ac:dyDescent="0.2">
      <c r="S92597" s="250"/>
      <c r="T92597" s="250"/>
      <c r="U92597" s="250"/>
      <c r="V92597" s="250"/>
      <c r="W92597" s="250"/>
      <c r="X92597" s="250"/>
      <c r="Y92597" s="250"/>
    </row>
    <row r="92643" spans="19:25" x14ac:dyDescent="0.2">
      <c r="S92643" s="250"/>
      <c r="T92643" s="250"/>
      <c r="U92643" s="250"/>
      <c r="V92643" s="250"/>
      <c r="W92643" s="250"/>
      <c r="X92643" s="250"/>
      <c r="Y92643" s="250"/>
    </row>
    <row r="92689" spans="19:25" x14ac:dyDescent="0.2">
      <c r="S92689" s="250"/>
      <c r="T92689" s="250"/>
      <c r="U92689" s="250"/>
      <c r="V92689" s="250"/>
      <c r="W92689" s="250"/>
      <c r="X92689" s="250"/>
      <c r="Y92689" s="250"/>
    </row>
    <row r="92735" spans="19:25" x14ac:dyDescent="0.2">
      <c r="S92735" s="250"/>
      <c r="T92735" s="250"/>
      <c r="U92735" s="250"/>
      <c r="V92735" s="250"/>
      <c r="W92735" s="250"/>
      <c r="X92735" s="250"/>
      <c r="Y92735" s="250"/>
    </row>
    <row r="92781" spans="19:25" x14ac:dyDescent="0.2">
      <c r="S92781" s="250"/>
      <c r="T92781" s="250"/>
      <c r="U92781" s="250"/>
      <c r="V92781" s="250"/>
      <c r="W92781" s="250"/>
      <c r="X92781" s="250"/>
      <c r="Y92781" s="250"/>
    </row>
    <row r="92827" spans="19:25" x14ac:dyDescent="0.2">
      <c r="S92827" s="250"/>
      <c r="T92827" s="250"/>
      <c r="U92827" s="250"/>
      <c r="V92827" s="250"/>
      <c r="W92827" s="250"/>
      <c r="X92827" s="250"/>
      <c r="Y92827" s="250"/>
    </row>
    <row r="92873" spans="19:25" x14ac:dyDescent="0.2">
      <c r="S92873" s="250"/>
      <c r="T92873" s="250"/>
      <c r="U92873" s="250"/>
      <c r="V92873" s="250"/>
      <c r="W92873" s="250"/>
      <c r="X92873" s="250"/>
      <c r="Y92873" s="250"/>
    </row>
    <row r="92919" spans="19:25" x14ac:dyDescent="0.2">
      <c r="S92919" s="250"/>
      <c r="T92919" s="250"/>
      <c r="U92919" s="250"/>
      <c r="V92919" s="250"/>
      <c r="W92919" s="250"/>
      <c r="X92919" s="250"/>
      <c r="Y92919" s="250"/>
    </row>
    <row r="92965" spans="19:25" x14ac:dyDescent="0.2">
      <c r="S92965" s="250"/>
      <c r="T92965" s="250"/>
      <c r="U92965" s="250"/>
      <c r="V92965" s="250"/>
      <c r="W92965" s="250"/>
      <c r="X92965" s="250"/>
      <c r="Y92965" s="250"/>
    </row>
    <row r="93011" spans="19:25" x14ac:dyDescent="0.2">
      <c r="S93011" s="250"/>
      <c r="T93011" s="250"/>
      <c r="U93011" s="250"/>
      <c r="V93011" s="250"/>
      <c r="W93011" s="250"/>
      <c r="X93011" s="250"/>
      <c r="Y93011" s="250"/>
    </row>
    <row r="93057" spans="19:25" x14ac:dyDescent="0.2">
      <c r="S93057" s="250"/>
      <c r="T93057" s="250"/>
      <c r="U93057" s="250"/>
      <c r="V93057" s="250"/>
      <c r="W93057" s="250"/>
      <c r="X93057" s="250"/>
      <c r="Y93057" s="250"/>
    </row>
    <row r="93103" spans="19:25" x14ac:dyDescent="0.2">
      <c r="S93103" s="250"/>
      <c r="T93103" s="250"/>
      <c r="U93103" s="250"/>
      <c r="V93103" s="250"/>
      <c r="W93103" s="250"/>
      <c r="X93103" s="250"/>
      <c r="Y93103" s="250"/>
    </row>
    <row r="93149" spans="19:25" x14ac:dyDescent="0.2">
      <c r="S93149" s="250"/>
      <c r="T93149" s="250"/>
      <c r="U93149" s="250"/>
      <c r="V93149" s="250"/>
      <c r="W93149" s="250"/>
      <c r="X93149" s="250"/>
      <c r="Y93149" s="250"/>
    </row>
    <row r="93195" spans="19:25" x14ac:dyDescent="0.2">
      <c r="S93195" s="250"/>
      <c r="T93195" s="250"/>
      <c r="U93195" s="250"/>
      <c r="V93195" s="250"/>
      <c r="W93195" s="250"/>
      <c r="X93195" s="250"/>
      <c r="Y93195" s="250"/>
    </row>
    <row r="93241" spans="19:25" x14ac:dyDescent="0.2">
      <c r="S93241" s="250"/>
      <c r="T93241" s="250"/>
      <c r="U93241" s="250"/>
      <c r="V93241" s="250"/>
      <c r="W93241" s="250"/>
      <c r="X93241" s="250"/>
      <c r="Y93241" s="250"/>
    </row>
    <row r="93287" spans="19:25" x14ac:dyDescent="0.2">
      <c r="S93287" s="250"/>
      <c r="T93287" s="250"/>
      <c r="U93287" s="250"/>
      <c r="V93287" s="250"/>
      <c r="W93287" s="250"/>
      <c r="X93287" s="250"/>
      <c r="Y93287" s="250"/>
    </row>
    <row r="93333" spans="19:25" x14ac:dyDescent="0.2">
      <c r="S93333" s="250"/>
      <c r="T93333" s="250"/>
      <c r="U93333" s="250"/>
      <c r="V93333" s="250"/>
      <c r="W93333" s="250"/>
      <c r="X93333" s="250"/>
      <c r="Y93333" s="250"/>
    </row>
    <row r="93379" spans="19:25" x14ac:dyDescent="0.2">
      <c r="S93379" s="250"/>
      <c r="T93379" s="250"/>
      <c r="U93379" s="250"/>
      <c r="V93379" s="250"/>
      <c r="W93379" s="250"/>
      <c r="X93379" s="250"/>
      <c r="Y93379" s="250"/>
    </row>
    <row r="93425" spans="19:25" x14ac:dyDescent="0.2">
      <c r="S93425" s="250"/>
      <c r="T93425" s="250"/>
      <c r="U93425" s="250"/>
      <c r="V93425" s="250"/>
      <c r="W93425" s="250"/>
      <c r="X93425" s="250"/>
      <c r="Y93425" s="250"/>
    </row>
    <row r="93471" spans="19:25" x14ac:dyDescent="0.2">
      <c r="S93471" s="250"/>
      <c r="T93471" s="250"/>
      <c r="U93471" s="250"/>
      <c r="V93471" s="250"/>
      <c r="W93471" s="250"/>
      <c r="X93471" s="250"/>
      <c r="Y93471" s="250"/>
    </row>
    <row r="93517" spans="19:25" x14ac:dyDescent="0.2">
      <c r="S93517" s="250"/>
      <c r="T93517" s="250"/>
      <c r="U93517" s="250"/>
      <c r="V93517" s="250"/>
      <c r="W93517" s="250"/>
      <c r="X93517" s="250"/>
      <c r="Y93517" s="250"/>
    </row>
    <row r="93563" spans="19:25" x14ac:dyDescent="0.2">
      <c r="S93563" s="250"/>
      <c r="T93563" s="250"/>
      <c r="U93563" s="250"/>
      <c r="V93563" s="250"/>
      <c r="W93563" s="250"/>
      <c r="X93563" s="250"/>
      <c r="Y93563" s="250"/>
    </row>
    <row r="93609" spans="19:25" x14ac:dyDescent="0.2">
      <c r="S93609" s="250"/>
      <c r="T93609" s="250"/>
      <c r="U93609" s="250"/>
      <c r="V93609" s="250"/>
      <c r="W93609" s="250"/>
      <c r="X93609" s="250"/>
      <c r="Y93609" s="250"/>
    </row>
    <row r="93655" spans="19:25" x14ac:dyDescent="0.2">
      <c r="S93655" s="250"/>
      <c r="T93655" s="250"/>
      <c r="U93655" s="250"/>
      <c r="V93655" s="250"/>
      <c r="W93655" s="250"/>
      <c r="X93655" s="250"/>
      <c r="Y93655" s="250"/>
    </row>
    <row r="93701" spans="19:25" x14ac:dyDescent="0.2">
      <c r="S93701" s="250"/>
      <c r="T93701" s="250"/>
      <c r="U93701" s="250"/>
      <c r="V93701" s="250"/>
      <c r="W93701" s="250"/>
      <c r="X93701" s="250"/>
      <c r="Y93701" s="250"/>
    </row>
    <row r="93747" spans="19:25" x14ac:dyDescent="0.2">
      <c r="S93747" s="250"/>
      <c r="T93747" s="250"/>
      <c r="U93747" s="250"/>
      <c r="V93747" s="250"/>
      <c r="W93747" s="250"/>
      <c r="X93747" s="250"/>
      <c r="Y93747" s="250"/>
    </row>
    <row r="93793" spans="19:25" x14ac:dyDescent="0.2">
      <c r="S93793" s="250"/>
      <c r="T93793" s="250"/>
      <c r="U93793" s="250"/>
      <c r="V93793" s="250"/>
      <c r="W93793" s="250"/>
      <c r="X93793" s="250"/>
      <c r="Y93793" s="250"/>
    </row>
    <row r="93839" spans="19:25" x14ac:dyDescent="0.2">
      <c r="S93839" s="250"/>
      <c r="T93839" s="250"/>
      <c r="U93839" s="250"/>
      <c r="V93839" s="250"/>
      <c r="W93839" s="250"/>
      <c r="X93839" s="250"/>
      <c r="Y93839" s="250"/>
    </row>
    <row r="93885" spans="19:25" x14ac:dyDescent="0.2">
      <c r="S93885" s="250"/>
      <c r="T93885" s="250"/>
      <c r="U93885" s="250"/>
      <c r="V93885" s="250"/>
      <c r="W93885" s="250"/>
      <c r="X93885" s="250"/>
      <c r="Y93885" s="250"/>
    </row>
    <row r="93931" spans="19:25" x14ac:dyDescent="0.2">
      <c r="S93931" s="250"/>
      <c r="T93931" s="250"/>
      <c r="U93931" s="250"/>
      <c r="V93931" s="250"/>
      <c r="W93931" s="250"/>
      <c r="X93931" s="250"/>
      <c r="Y93931" s="250"/>
    </row>
    <row r="93977" spans="19:25" x14ac:dyDescent="0.2">
      <c r="S93977" s="250"/>
      <c r="T93977" s="250"/>
      <c r="U93977" s="250"/>
      <c r="V93977" s="250"/>
      <c r="W93977" s="250"/>
      <c r="X93977" s="250"/>
      <c r="Y93977" s="250"/>
    </row>
    <row r="94023" spans="19:25" x14ac:dyDescent="0.2">
      <c r="S94023" s="250"/>
      <c r="T94023" s="250"/>
      <c r="U94023" s="250"/>
      <c r="V94023" s="250"/>
      <c r="W94023" s="250"/>
      <c r="X94023" s="250"/>
      <c r="Y94023" s="250"/>
    </row>
    <row r="94069" spans="19:25" x14ac:dyDescent="0.2">
      <c r="S94069" s="250"/>
      <c r="T94069" s="250"/>
      <c r="U94069" s="250"/>
      <c r="V94069" s="250"/>
      <c r="W94069" s="250"/>
      <c r="X94069" s="250"/>
      <c r="Y94069" s="250"/>
    </row>
    <row r="94115" spans="19:25" x14ac:dyDescent="0.2">
      <c r="S94115" s="250"/>
      <c r="T94115" s="250"/>
      <c r="U94115" s="250"/>
      <c r="V94115" s="250"/>
      <c r="W94115" s="250"/>
      <c r="X94115" s="250"/>
      <c r="Y94115" s="250"/>
    </row>
    <row r="94161" spans="19:25" x14ac:dyDescent="0.2">
      <c r="S94161" s="250"/>
      <c r="T94161" s="250"/>
      <c r="U94161" s="250"/>
      <c r="V94161" s="250"/>
      <c r="W94161" s="250"/>
      <c r="X94161" s="250"/>
      <c r="Y94161" s="250"/>
    </row>
    <row r="94207" spans="19:25" x14ac:dyDescent="0.2">
      <c r="S94207" s="250"/>
      <c r="T94207" s="250"/>
      <c r="U94207" s="250"/>
      <c r="V94207" s="250"/>
      <c r="W94207" s="250"/>
      <c r="X94207" s="250"/>
      <c r="Y94207" s="250"/>
    </row>
    <row r="94253" spans="19:25" x14ac:dyDescent="0.2">
      <c r="S94253" s="250"/>
      <c r="T94253" s="250"/>
      <c r="U94253" s="250"/>
      <c r="V94253" s="250"/>
      <c r="W94253" s="250"/>
      <c r="X94253" s="250"/>
      <c r="Y94253" s="250"/>
    </row>
    <row r="94299" spans="19:25" x14ac:dyDescent="0.2">
      <c r="S94299" s="250"/>
      <c r="T94299" s="250"/>
      <c r="U94299" s="250"/>
      <c r="V94299" s="250"/>
      <c r="W94299" s="250"/>
      <c r="X94299" s="250"/>
      <c r="Y94299" s="250"/>
    </row>
    <row r="94345" spans="19:25" x14ac:dyDescent="0.2">
      <c r="S94345" s="250"/>
      <c r="T94345" s="250"/>
      <c r="U94345" s="250"/>
      <c r="V94345" s="250"/>
      <c r="W94345" s="250"/>
      <c r="X94345" s="250"/>
      <c r="Y94345" s="250"/>
    </row>
    <row r="94391" spans="19:25" x14ac:dyDescent="0.2">
      <c r="S94391" s="250"/>
      <c r="T94391" s="250"/>
      <c r="U94391" s="250"/>
      <c r="V94391" s="250"/>
      <c r="W94391" s="250"/>
      <c r="X94391" s="250"/>
      <c r="Y94391" s="250"/>
    </row>
    <row r="94437" spans="19:25" x14ac:dyDescent="0.2">
      <c r="S94437" s="250"/>
      <c r="T94437" s="250"/>
      <c r="U94437" s="250"/>
      <c r="V94437" s="250"/>
      <c r="W94437" s="250"/>
      <c r="X94437" s="250"/>
      <c r="Y94437" s="250"/>
    </row>
    <row r="94483" spans="19:25" x14ac:dyDescent="0.2">
      <c r="S94483" s="250"/>
      <c r="T94483" s="250"/>
      <c r="U94483" s="250"/>
      <c r="V94483" s="250"/>
      <c r="W94483" s="250"/>
      <c r="X94483" s="250"/>
      <c r="Y94483" s="250"/>
    </row>
    <row r="94529" spans="19:25" x14ac:dyDescent="0.2">
      <c r="S94529" s="250"/>
      <c r="T94529" s="250"/>
      <c r="U94529" s="250"/>
      <c r="V94529" s="250"/>
      <c r="W94529" s="250"/>
      <c r="X94529" s="250"/>
      <c r="Y94529" s="250"/>
    </row>
    <row r="94575" spans="19:25" x14ac:dyDescent="0.2">
      <c r="S94575" s="250"/>
      <c r="T94575" s="250"/>
      <c r="U94575" s="250"/>
      <c r="V94575" s="250"/>
      <c r="W94575" s="250"/>
      <c r="X94575" s="250"/>
      <c r="Y94575" s="250"/>
    </row>
    <row r="94621" spans="19:25" x14ac:dyDescent="0.2">
      <c r="S94621" s="250"/>
      <c r="T94621" s="250"/>
      <c r="U94621" s="250"/>
      <c r="V94621" s="250"/>
      <c r="W94621" s="250"/>
      <c r="X94621" s="250"/>
      <c r="Y94621" s="250"/>
    </row>
    <row r="94667" spans="19:25" x14ac:dyDescent="0.2">
      <c r="S94667" s="250"/>
      <c r="T94667" s="250"/>
      <c r="U94667" s="250"/>
      <c r="V94667" s="250"/>
      <c r="W94667" s="250"/>
      <c r="X94667" s="250"/>
      <c r="Y94667" s="250"/>
    </row>
    <row r="94713" spans="19:25" x14ac:dyDescent="0.2">
      <c r="S94713" s="250"/>
      <c r="T94713" s="250"/>
      <c r="U94713" s="250"/>
      <c r="V94713" s="250"/>
      <c r="W94713" s="250"/>
      <c r="X94713" s="250"/>
      <c r="Y94713" s="250"/>
    </row>
    <row r="94759" spans="19:25" x14ac:dyDescent="0.2">
      <c r="S94759" s="250"/>
      <c r="T94759" s="250"/>
      <c r="U94759" s="250"/>
      <c r="V94759" s="250"/>
      <c r="W94759" s="250"/>
      <c r="X94759" s="250"/>
      <c r="Y94759" s="250"/>
    </row>
    <row r="94805" spans="19:25" x14ac:dyDescent="0.2">
      <c r="S94805" s="250"/>
      <c r="T94805" s="250"/>
      <c r="U94805" s="250"/>
      <c r="V94805" s="250"/>
      <c r="W94805" s="250"/>
      <c r="X94805" s="250"/>
      <c r="Y94805" s="250"/>
    </row>
    <row r="94851" spans="19:25" x14ac:dyDescent="0.2">
      <c r="S94851" s="250"/>
      <c r="T94851" s="250"/>
      <c r="U94851" s="250"/>
      <c r="V94851" s="250"/>
      <c r="W94851" s="250"/>
      <c r="X94851" s="250"/>
      <c r="Y94851" s="250"/>
    </row>
    <row r="94897" spans="19:25" x14ac:dyDescent="0.2">
      <c r="S94897" s="250"/>
      <c r="T94897" s="250"/>
      <c r="U94897" s="250"/>
      <c r="V94897" s="250"/>
      <c r="W94897" s="250"/>
      <c r="X94897" s="250"/>
      <c r="Y94897" s="250"/>
    </row>
    <row r="94943" spans="19:25" x14ac:dyDescent="0.2">
      <c r="S94943" s="250"/>
      <c r="T94943" s="250"/>
      <c r="U94943" s="250"/>
      <c r="V94943" s="250"/>
      <c r="W94943" s="250"/>
      <c r="X94943" s="250"/>
      <c r="Y94943" s="250"/>
    </row>
    <row r="94989" spans="19:25" x14ac:dyDescent="0.2">
      <c r="S94989" s="250"/>
      <c r="T94989" s="250"/>
      <c r="U94989" s="250"/>
      <c r="V94989" s="250"/>
      <c r="W94989" s="250"/>
      <c r="X94989" s="250"/>
      <c r="Y94989" s="250"/>
    </row>
    <row r="95035" spans="19:25" x14ac:dyDescent="0.2">
      <c r="S95035" s="250"/>
      <c r="T95035" s="250"/>
      <c r="U95035" s="250"/>
      <c r="V95035" s="250"/>
      <c r="W95035" s="250"/>
      <c r="X95035" s="250"/>
      <c r="Y95035" s="250"/>
    </row>
    <row r="95081" spans="19:25" x14ac:dyDescent="0.2">
      <c r="S95081" s="250"/>
      <c r="T95081" s="250"/>
      <c r="U95081" s="250"/>
      <c r="V95081" s="250"/>
      <c r="W95081" s="250"/>
      <c r="X95081" s="250"/>
      <c r="Y95081" s="250"/>
    </row>
    <row r="95127" spans="19:25" x14ac:dyDescent="0.2">
      <c r="S95127" s="250"/>
      <c r="T95127" s="250"/>
      <c r="U95127" s="250"/>
      <c r="V95127" s="250"/>
      <c r="W95127" s="250"/>
      <c r="X95127" s="250"/>
      <c r="Y95127" s="250"/>
    </row>
    <row r="95173" spans="19:25" x14ac:dyDescent="0.2">
      <c r="S95173" s="250"/>
      <c r="T95173" s="250"/>
      <c r="U95173" s="250"/>
      <c r="V95173" s="250"/>
      <c r="W95173" s="250"/>
      <c r="X95173" s="250"/>
      <c r="Y95173" s="250"/>
    </row>
    <row r="95219" spans="19:25" x14ac:dyDescent="0.2">
      <c r="S95219" s="250"/>
      <c r="T95219" s="250"/>
      <c r="U95219" s="250"/>
      <c r="V95219" s="250"/>
      <c r="W95219" s="250"/>
      <c r="X95219" s="250"/>
      <c r="Y95219" s="250"/>
    </row>
    <row r="95265" spans="19:25" x14ac:dyDescent="0.2">
      <c r="S95265" s="250"/>
      <c r="T95265" s="250"/>
      <c r="U95265" s="250"/>
      <c r="V95265" s="250"/>
      <c r="W95265" s="250"/>
      <c r="X95265" s="250"/>
      <c r="Y95265" s="250"/>
    </row>
    <row r="95311" spans="19:25" x14ac:dyDescent="0.2">
      <c r="S95311" s="250"/>
      <c r="T95311" s="250"/>
      <c r="U95311" s="250"/>
      <c r="V95311" s="250"/>
      <c r="W95311" s="250"/>
      <c r="X95311" s="250"/>
      <c r="Y95311" s="250"/>
    </row>
    <row r="95357" spans="19:25" x14ac:dyDescent="0.2">
      <c r="S95357" s="250"/>
      <c r="T95357" s="250"/>
      <c r="U95357" s="250"/>
      <c r="V95357" s="250"/>
      <c r="W95357" s="250"/>
      <c r="X95357" s="250"/>
      <c r="Y95357" s="250"/>
    </row>
    <row r="95403" spans="19:25" x14ac:dyDescent="0.2">
      <c r="S95403" s="250"/>
      <c r="T95403" s="250"/>
      <c r="U95403" s="250"/>
      <c r="V95403" s="250"/>
      <c r="W95403" s="250"/>
      <c r="X95403" s="250"/>
      <c r="Y95403" s="250"/>
    </row>
    <row r="95449" spans="19:25" x14ac:dyDescent="0.2">
      <c r="S95449" s="250"/>
      <c r="T95449" s="250"/>
      <c r="U95449" s="250"/>
      <c r="V95449" s="250"/>
      <c r="W95449" s="250"/>
      <c r="X95449" s="250"/>
      <c r="Y95449" s="250"/>
    </row>
    <row r="95495" spans="19:25" x14ac:dyDescent="0.2">
      <c r="S95495" s="250"/>
      <c r="T95495" s="250"/>
      <c r="U95495" s="250"/>
      <c r="V95495" s="250"/>
      <c r="W95495" s="250"/>
      <c r="X95495" s="250"/>
      <c r="Y95495" s="250"/>
    </row>
    <row r="95541" spans="19:25" x14ac:dyDescent="0.2">
      <c r="S95541" s="250"/>
      <c r="T95541" s="250"/>
      <c r="U95541" s="250"/>
      <c r="V95541" s="250"/>
      <c r="W95541" s="250"/>
      <c r="X95541" s="250"/>
      <c r="Y95541" s="250"/>
    </row>
    <row r="95587" spans="19:25" x14ac:dyDescent="0.2">
      <c r="S95587" s="250"/>
      <c r="T95587" s="250"/>
      <c r="U95587" s="250"/>
      <c r="V95587" s="250"/>
      <c r="W95587" s="250"/>
      <c r="X95587" s="250"/>
      <c r="Y95587" s="250"/>
    </row>
    <row r="95633" spans="19:25" x14ac:dyDescent="0.2">
      <c r="S95633" s="250"/>
      <c r="T95633" s="250"/>
      <c r="U95633" s="250"/>
      <c r="V95633" s="250"/>
      <c r="W95633" s="250"/>
      <c r="X95633" s="250"/>
      <c r="Y95633" s="250"/>
    </row>
    <row r="95679" spans="19:25" x14ac:dyDescent="0.2">
      <c r="S95679" s="250"/>
      <c r="T95679" s="250"/>
      <c r="U95679" s="250"/>
      <c r="V95679" s="250"/>
      <c r="W95679" s="250"/>
      <c r="X95679" s="250"/>
      <c r="Y95679" s="250"/>
    </row>
    <row r="95725" spans="19:25" x14ac:dyDescent="0.2">
      <c r="S95725" s="250"/>
      <c r="T95725" s="250"/>
      <c r="U95725" s="250"/>
      <c r="V95725" s="250"/>
      <c r="W95725" s="250"/>
      <c r="X95725" s="250"/>
      <c r="Y95725" s="250"/>
    </row>
    <row r="95771" spans="19:25" x14ac:dyDescent="0.2">
      <c r="S95771" s="250"/>
      <c r="T95771" s="250"/>
      <c r="U95771" s="250"/>
      <c r="V95771" s="250"/>
      <c r="W95771" s="250"/>
      <c r="X95771" s="250"/>
      <c r="Y95771" s="250"/>
    </row>
    <row r="95817" spans="19:25" x14ac:dyDescent="0.2">
      <c r="S95817" s="250"/>
      <c r="T95817" s="250"/>
      <c r="U95817" s="250"/>
      <c r="V95817" s="250"/>
      <c r="W95817" s="250"/>
      <c r="X95817" s="250"/>
      <c r="Y95817" s="250"/>
    </row>
    <row r="95863" spans="19:25" x14ac:dyDescent="0.2">
      <c r="S95863" s="250"/>
      <c r="T95863" s="250"/>
      <c r="U95863" s="250"/>
      <c r="V95863" s="250"/>
      <c r="W95863" s="250"/>
      <c r="X95863" s="250"/>
      <c r="Y95863" s="250"/>
    </row>
    <row r="95909" spans="19:25" x14ac:dyDescent="0.2">
      <c r="S95909" s="250"/>
      <c r="T95909" s="250"/>
      <c r="U95909" s="250"/>
      <c r="V95909" s="250"/>
      <c r="W95909" s="250"/>
      <c r="X95909" s="250"/>
      <c r="Y95909" s="250"/>
    </row>
    <row r="95955" spans="19:25" x14ac:dyDescent="0.2">
      <c r="S95955" s="250"/>
      <c r="T95955" s="250"/>
      <c r="U95955" s="250"/>
      <c r="V95955" s="250"/>
      <c r="W95955" s="250"/>
      <c r="X95955" s="250"/>
      <c r="Y95955" s="250"/>
    </row>
    <row r="96001" spans="19:25" x14ac:dyDescent="0.2">
      <c r="S96001" s="250"/>
      <c r="T96001" s="250"/>
      <c r="U96001" s="250"/>
      <c r="V96001" s="250"/>
      <c r="W96001" s="250"/>
      <c r="X96001" s="250"/>
      <c r="Y96001" s="250"/>
    </row>
    <row r="96047" spans="19:25" x14ac:dyDescent="0.2">
      <c r="S96047" s="250"/>
      <c r="T96047" s="250"/>
      <c r="U96047" s="250"/>
      <c r="V96047" s="250"/>
      <c r="W96047" s="250"/>
      <c r="X96047" s="250"/>
      <c r="Y96047" s="250"/>
    </row>
    <row r="96093" spans="19:25" x14ac:dyDescent="0.2">
      <c r="S96093" s="250"/>
      <c r="T96093" s="250"/>
      <c r="U96093" s="250"/>
      <c r="V96093" s="250"/>
      <c r="W96093" s="250"/>
      <c r="X96093" s="250"/>
      <c r="Y96093" s="250"/>
    </row>
    <row r="96139" spans="19:25" x14ac:dyDescent="0.2">
      <c r="S96139" s="250"/>
      <c r="T96139" s="250"/>
      <c r="U96139" s="250"/>
      <c r="V96139" s="250"/>
      <c r="W96139" s="250"/>
      <c r="X96139" s="250"/>
      <c r="Y96139" s="250"/>
    </row>
    <row r="96185" spans="19:25" x14ac:dyDescent="0.2">
      <c r="S96185" s="250"/>
      <c r="T96185" s="250"/>
      <c r="U96185" s="250"/>
      <c r="V96185" s="250"/>
      <c r="W96185" s="250"/>
      <c r="X96185" s="250"/>
      <c r="Y96185" s="250"/>
    </row>
    <row r="96231" spans="19:25" x14ac:dyDescent="0.2">
      <c r="S96231" s="250"/>
      <c r="T96231" s="250"/>
      <c r="U96231" s="250"/>
      <c r="V96231" s="250"/>
      <c r="W96231" s="250"/>
      <c r="X96231" s="250"/>
      <c r="Y96231" s="250"/>
    </row>
    <row r="96277" spans="19:25" x14ac:dyDescent="0.2">
      <c r="S96277" s="250"/>
      <c r="T96277" s="250"/>
      <c r="U96277" s="250"/>
      <c r="V96277" s="250"/>
      <c r="W96277" s="250"/>
      <c r="X96277" s="250"/>
      <c r="Y96277" s="250"/>
    </row>
    <row r="96323" spans="19:25" x14ac:dyDescent="0.2">
      <c r="S96323" s="250"/>
      <c r="T96323" s="250"/>
      <c r="U96323" s="250"/>
      <c r="V96323" s="250"/>
      <c r="W96323" s="250"/>
      <c r="X96323" s="250"/>
      <c r="Y96323" s="250"/>
    </row>
    <row r="96369" spans="19:25" x14ac:dyDescent="0.2">
      <c r="S96369" s="250"/>
      <c r="T96369" s="250"/>
      <c r="U96369" s="250"/>
      <c r="V96369" s="250"/>
      <c r="W96369" s="250"/>
      <c r="X96369" s="250"/>
      <c r="Y96369" s="250"/>
    </row>
    <row r="96415" spans="19:25" x14ac:dyDescent="0.2">
      <c r="S96415" s="250"/>
      <c r="T96415" s="250"/>
      <c r="U96415" s="250"/>
      <c r="V96415" s="250"/>
      <c r="W96415" s="250"/>
      <c r="X96415" s="250"/>
      <c r="Y96415" s="250"/>
    </row>
    <row r="96461" spans="19:25" x14ac:dyDescent="0.2">
      <c r="S96461" s="250"/>
      <c r="T96461" s="250"/>
      <c r="U96461" s="250"/>
      <c r="V96461" s="250"/>
      <c r="W96461" s="250"/>
      <c r="X96461" s="250"/>
      <c r="Y96461" s="250"/>
    </row>
    <row r="96507" spans="19:25" x14ac:dyDescent="0.2">
      <c r="S96507" s="250"/>
      <c r="T96507" s="250"/>
      <c r="U96507" s="250"/>
      <c r="V96507" s="250"/>
      <c r="W96507" s="250"/>
      <c r="X96507" s="250"/>
      <c r="Y96507" s="250"/>
    </row>
    <row r="96553" spans="19:25" x14ac:dyDescent="0.2">
      <c r="S96553" s="250"/>
      <c r="T96553" s="250"/>
      <c r="U96553" s="250"/>
      <c r="V96553" s="250"/>
      <c r="W96553" s="250"/>
      <c r="X96553" s="250"/>
      <c r="Y96553" s="250"/>
    </row>
    <row r="96599" spans="19:25" x14ac:dyDescent="0.2">
      <c r="S96599" s="250"/>
      <c r="T96599" s="250"/>
      <c r="U96599" s="250"/>
      <c r="V96599" s="250"/>
      <c r="W96599" s="250"/>
      <c r="X96599" s="250"/>
      <c r="Y96599" s="250"/>
    </row>
    <row r="96645" spans="19:25" x14ac:dyDescent="0.2">
      <c r="S96645" s="250"/>
      <c r="T96645" s="250"/>
      <c r="U96645" s="250"/>
      <c r="V96645" s="250"/>
      <c r="W96645" s="250"/>
      <c r="X96645" s="250"/>
      <c r="Y96645" s="250"/>
    </row>
    <row r="96691" spans="19:25" x14ac:dyDescent="0.2">
      <c r="S96691" s="250"/>
      <c r="T96691" s="250"/>
      <c r="U96691" s="250"/>
      <c r="V96691" s="250"/>
      <c r="W96691" s="250"/>
      <c r="X96691" s="250"/>
      <c r="Y96691" s="250"/>
    </row>
    <row r="96737" spans="19:25" x14ac:dyDescent="0.2">
      <c r="S96737" s="250"/>
      <c r="T96737" s="250"/>
      <c r="U96737" s="250"/>
      <c r="V96737" s="250"/>
      <c r="W96737" s="250"/>
      <c r="X96737" s="250"/>
      <c r="Y96737" s="250"/>
    </row>
    <row r="96783" spans="19:25" x14ac:dyDescent="0.2">
      <c r="S96783" s="250"/>
      <c r="T96783" s="250"/>
      <c r="U96783" s="250"/>
      <c r="V96783" s="250"/>
      <c r="W96783" s="250"/>
      <c r="X96783" s="250"/>
      <c r="Y96783" s="250"/>
    </row>
    <row r="96829" spans="19:25" x14ac:dyDescent="0.2">
      <c r="S96829" s="250"/>
      <c r="T96829" s="250"/>
      <c r="U96829" s="250"/>
      <c r="V96829" s="250"/>
      <c r="W96829" s="250"/>
      <c r="X96829" s="250"/>
      <c r="Y96829" s="250"/>
    </row>
    <row r="96875" spans="19:25" x14ac:dyDescent="0.2">
      <c r="S96875" s="250"/>
      <c r="T96875" s="250"/>
      <c r="U96875" s="250"/>
      <c r="V96875" s="250"/>
      <c r="W96875" s="250"/>
      <c r="X96875" s="250"/>
      <c r="Y96875" s="250"/>
    </row>
    <row r="96921" spans="19:25" x14ac:dyDescent="0.2">
      <c r="S96921" s="250"/>
      <c r="T96921" s="250"/>
      <c r="U96921" s="250"/>
      <c r="V96921" s="250"/>
      <c r="W96921" s="250"/>
      <c r="X96921" s="250"/>
      <c r="Y96921" s="250"/>
    </row>
    <row r="96967" spans="19:25" x14ac:dyDescent="0.2">
      <c r="S96967" s="250"/>
      <c r="T96967" s="250"/>
      <c r="U96967" s="250"/>
      <c r="V96967" s="250"/>
      <c r="W96967" s="250"/>
      <c r="X96967" s="250"/>
      <c r="Y96967" s="250"/>
    </row>
    <row r="97013" spans="19:25" x14ac:dyDescent="0.2">
      <c r="S97013" s="250"/>
      <c r="T97013" s="250"/>
      <c r="U97013" s="250"/>
      <c r="V97013" s="250"/>
      <c r="W97013" s="250"/>
      <c r="X97013" s="250"/>
      <c r="Y97013" s="250"/>
    </row>
    <row r="97059" spans="19:25" x14ac:dyDescent="0.2">
      <c r="S97059" s="250"/>
      <c r="T97059" s="250"/>
      <c r="U97059" s="250"/>
      <c r="V97059" s="250"/>
      <c r="W97059" s="250"/>
      <c r="X97059" s="250"/>
      <c r="Y97059" s="250"/>
    </row>
    <row r="97105" spans="19:25" x14ac:dyDescent="0.2">
      <c r="S97105" s="250"/>
      <c r="T97105" s="250"/>
      <c r="U97105" s="250"/>
      <c r="V97105" s="250"/>
      <c r="W97105" s="250"/>
      <c r="X97105" s="250"/>
      <c r="Y97105" s="250"/>
    </row>
    <row r="97151" spans="19:25" x14ac:dyDescent="0.2">
      <c r="S97151" s="250"/>
      <c r="T97151" s="250"/>
      <c r="U97151" s="250"/>
      <c r="V97151" s="250"/>
      <c r="W97151" s="250"/>
      <c r="X97151" s="250"/>
      <c r="Y97151" s="250"/>
    </row>
    <row r="97197" spans="19:25" x14ac:dyDescent="0.2">
      <c r="S97197" s="250"/>
      <c r="T97197" s="250"/>
      <c r="U97197" s="250"/>
      <c r="V97197" s="250"/>
      <c r="W97197" s="250"/>
      <c r="X97197" s="250"/>
      <c r="Y97197" s="250"/>
    </row>
    <row r="97243" spans="19:25" x14ac:dyDescent="0.2">
      <c r="S97243" s="250"/>
      <c r="T97243" s="250"/>
      <c r="U97243" s="250"/>
      <c r="V97243" s="250"/>
      <c r="W97243" s="250"/>
      <c r="X97243" s="250"/>
      <c r="Y97243" s="250"/>
    </row>
    <row r="97289" spans="19:25" x14ac:dyDescent="0.2">
      <c r="S97289" s="250"/>
      <c r="T97289" s="250"/>
      <c r="U97289" s="250"/>
      <c r="V97289" s="250"/>
      <c r="W97289" s="250"/>
      <c r="X97289" s="250"/>
      <c r="Y97289" s="250"/>
    </row>
    <row r="97335" spans="19:25" x14ac:dyDescent="0.2">
      <c r="S97335" s="250"/>
      <c r="T97335" s="250"/>
      <c r="U97335" s="250"/>
      <c r="V97335" s="250"/>
      <c r="W97335" s="250"/>
      <c r="X97335" s="250"/>
      <c r="Y97335" s="250"/>
    </row>
    <row r="97381" spans="19:25" x14ac:dyDescent="0.2">
      <c r="S97381" s="250"/>
      <c r="T97381" s="250"/>
      <c r="U97381" s="250"/>
      <c r="V97381" s="250"/>
      <c r="W97381" s="250"/>
      <c r="X97381" s="250"/>
      <c r="Y97381" s="250"/>
    </row>
    <row r="97427" spans="19:25" x14ac:dyDescent="0.2">
      <c r="S97427" s="250"/>
      <c r="T97427" s="250"/>
      <c r="U97427" s="250"/>
      <c r="V97427" s="250"/>
      <c r="W97427" s="250"/>
      <c r="X97427" s="250"/>
      <c r="Y97427" s="250"/>
    </row>
    <row r="97473" spans="19:25" x14ac:dyDescent="0.2">
      <c r="S97473" s="250"/>
      <c r="T97473" s="250"/>
      <c r="U97473" s="250"/>
      <c r="V97473" s="250"/>
      <c r="W97473" s="250"/>
      <c r="X97473" s="250"/>
      <c r="Y97473" s="250"/>
    </row>
    <row r="97519" spans="19:25" x14ac:dyDescent="0.2">
      <c r="S97519" s="250"/>
      <c r="T97519" s="250"/>
      <c r="U97519" s="250"/>
      <c r="V97519" s="250"/>
      <c r="W97519" s="250"/>
      <c r="X97519" s="250"/>
      <c r="Y97519" s="250"/>
    </row>
    <row r="97565" spans="19:25" x14ac:dyDescent="0.2">
      <c r="S97565" s="250"/>
      <c r="T97565" s="250"/>
      <c r="U97565" s="250"/>
      <c r="V97565" s="250"/>
      <c r="W97565" s="250"/>
      <c r="X97565" s="250"/>
      <c r="Y97565" s="250"/>
    </row>
    <row r="97611" spans="19:25" x14ac:dyDescent="0.2">
      <c r="S97611" s="250"/>
      <c r="T97611" s="250"/>
      <c r="U97611" s="250"/>
      <c r="V97611" s="250"/>
      <c r="W97611" s="250"/>
      <c r="X97611" s="250"/>
      <c r="Y97611" s="250"/>
    </row>
    <row r="97657" spans="19:25" x14ac:dyDescent="0.2">
      <c r="S97657" s="250"/>
      <c r="T97657" s="250"/>
      <c r="U97657" s="250"/>
      <c r="V97657" s="250"/>
      <c r="W97657" s="250"/>
      <c r="X97657" s="250"/>
      <c r="Y97657" s="250"/>
    </row>
    <row r="97703" spans="19:25" x14ac:dyDescent="0.2">
      <c r="S97703" s="250"/>
      <c r="T97703" s="250"/>
      <c r="U97703" s="250"/>
      <c r="V97703" s="250"/>
      <c r="W97703" s="250"/>
      <c r="X97703" s="250"/>
      <c r="Y97703" s="250"/>
    </row>
    <row r="97749" spans="19:25" x14ac:dyDescent="0.2">
      <c r="S97749" s="250"/>
      <c r="T97749" s="250"/>
      <c r="U97749" s="250"/>
      <c r="V97749" s="250"/>
      <c r="W97749" s="250"/>
      <c r="X97749" s="250"/>
      <c r="Y97749" s="250"/>
    </row>
    <row r="97795" spans="19:25" x14ac:dyDescent="0.2">
      <c r="S97795" s="250"/>
      <c r="T97795" s="250"/>
      <c r="U97795" s="250"/>
      <c r="V97795" s="250"/>
      <c r="W97795" s="250"/>
      <c r="X97795" s="250"/>
      <c r="Y97795" s="250"/>
    </row>
    <row r="97841" spans="19:25" x14ac:dyDescent="0.2">
      <c r="S97841" s="250"/>
      <c r="T97841" s="250"/>
      <c r="U97841" s="250"/>
      <c r="V97841" s="250"/>
      <c r="W97841" s="250"/>
      <c r="X97841" s="250"/>
      <c r="Y97841" s="250"/>
    </row>
    <row r="97887" spans="19:25" x14ac:dyDescent="0.2">
      <c r="S97887" s="250"/>
      <c r="T97887" s="250"/>
      <c r="U97887" s="250"/>
      <c r="V97887" s="250"/>
      <c r="W97887" s="250"/>
      <c r="X97887" s="250"/>
      <c r="Y97887" s="250"/>
    </row>
    <row r="97933" spans="19:25" x14ac:dyDescent="0.2">
      <c r="S97933" s="250"/>
      <c r="T97933" s="250"/>
      <c r="U97933" s="250"/>
      <c r="V97933" s="250"/>
      <c r="W97933" s="250"/>
      <c r="X97933" s="250"/>
      <c r="Y97933" s="250"/>
    </row>
    <row r="97979" spans="19:25" x14ac:dyDescent="0.2">
      <c r="S97979" s="250"/>
      <c r="T97979" s="250"/>
      <c r="U97979" s="250"/>
      <c r="V97979" s="250"/>
      <c r="W97979" s="250"/>
      <c r="X97979" s="250"/>
      <c r="Y97979" s="250"/>
    </row>
    <row r="98025" spans="19:25" x14ac:dyDescent="0.2">
      <c r="S98025" s="250"/>
      <c r="T98025" s="250"/>
      <c r="U98025" s="250"/>
      <c r="V98025" s="250"/>
      <c r="W98025" s="250"/>
      <c r="X98025" s="250"/>
      <c r="Y98025" s="250"/>
    </row>
    <row r="98071" spans="19:25" x14ac:dyDescent="0.2">
      <c r="S98071" s="250"/>
      <c r="T98071" s="250"/>
      <c r="U98071" s="250"/>
      <c r="V98071" s="250"/>
      <c r="W98071" s="250"/>
      <c r="X98071" s="250"/>
      <c r="Y98071" s="250"/>
    </row>
    <row r="98117" spans="19:25" x14ac:dyDescent="0.2">
      <c r="S98117" s="250"/>
      <c r="T98117" s="250"/>
      <c r="U98117" s="250"/>
      <c r="V98117" s="250"/>
      <c r="W98117" s="250"/>
      <c r="X98117" s="250"/>
      <c r="Y98117" s="250"/>
    </row>
    <row r="98163" spans="19:25" x14ac:dyDescent="0.2">
      <c r="S98163" s="250"/>
      <c r="T98163" s="250"/>
      <c r="U98163" s="250"/>
      <c r="V98163" s="250"/>
      <c r="W98163" s="250"/>
      <c r="X98163" s="250"/>
      <c r="Y98163" s="250"/>
    </row>
    <row r="98209" spans="19:25" x14ac:dyDescent="0.2">
      <c r="S98209" s="250"/>
      <c r="T98209" s="250"/>
      <c r="U98209" s="250"/>
      <c r="V98209" s="250"/>
      <c r="W98209" s="250"/>
      <c r="X98209" s="250"/>
      <c r="Y98209" s="250"/>
    </row>
    <row r="98255" spans="19:25" x14ac:dyDescent="0.2">
      <c r="S98255" s="250"/>
      <c r="T98255" s="250"/>
      <c r="U98255" s="250"/>
      <c r="V98255" s="250"/>
      <c r="W98255" s="250"/>
      <c r="X98255" s="250"/>
      <c r="Y98255" s="250"/>
    </row>
    <row r="98301" spans="19:25" x14ac:dyDescent="0.2">
      <c r="S98301" s="250"/>
      <c r="T98301" s="250"/>
      <c r="U98301" s="250"/>
      <c r="V98301" s="250"/>
      <c r="W98301" s="250"/>
      <c r="X98301" s="250"/>
      <c r="Y98301" s="250"/>
    </row>
    <row r="98347" spans="19:25" x14ac:dyDescent="0.2">
      <c r="S98347" s="250"/>
      <c r="T98347" s="250"/>
      <c r="U98347" s="250"/>
      <c r="V98347" s="250"/>
      <c r="W98347" s="250"/>
      <c r="X98347" s="250"/>
      <c r="Y98347" s="250"/>
    </row>
    <row r="98393" spans="19:25" x14ac:dyDescent="0.2">
      <c r="S98393" s="250"/>
      <c r="T98393" s="250"/>
      <c r="U98393" s="250"/>
      <c r="V98393" s="250"/>
      <c r="W98393" s="250"/>
      <c r="X98393" s="250"/>
      <c r="Y98393" s="250"/>
    </row>
    <row r="98439" spans="19:25" x14ac:dyDescent="0.2">
      <c r="S98439" s="250"/>
      <c r="T98439" s="250"/>
      <c r="U98439" s="250"/>
      <c r="V98439" s="250"/>
      <c r="W98439" s="250"/>
      <c r="X98439" s="250"/>
      <c r="Y98439" s="250"/>
    </row>
    <row r="98485" spans="19:25" x14ac:dyDescent="0.2">
      <c r="S98485" s="250"/>
      <c r="T98485" s="250"/>
      <c r="U98485" s="250"/>
      <c r="V98485" s="250"/>
      <c r="W98485" s="250"/>
      <c r="X98485" s="250"/>
      <c r="Y98485" s="250"/>
    </row>
    <row r="98531" spans="19:25" x14ac:dyDescent="0.2">
      <c r="S98531" s="250"/>
      <c r="T98531" s="250"/>
      <c r="U98531" s="250"/>
      <c r="V98531" s="250"/>
      <c r="W98531" s="250"/>
      <c r="X98531" s="250"/>
      <c r="Y98531" s="250"/>
    </row>
    <row r="98577" spans="19:25" x14ac:dyDescent="0.2">
      <c r="S98577" s="250"/>
      <c r="T98577" s="250"/>
      <c r="U98577" s="250"/>
      <c r="V98577" s="250"/>
      <c r="W98577" s="250"/>
      <c r="X98577" s="250"/>
      <c r="Y98577" s="250"/>
    </row>
    <row r="98623" spans="19:25" x14ac:dyDescent="0.2">
      <c r="S98623" s="250"/>
      <c r="T98623" s="250"/>
      <c r="U98623" s="250"/>
      <c r="V98623" s="250"/>
      <c r="W98623" s="250"/>
      <c r="X98623" s="250"/>
      <c r="Y98623" s="250"/>
    </row>
    <row r="98669" spans="19:25" x14ac:dyDescent="0.2">
      <c r="S98669" s="250"/>
      <c r="T98669" s="250"/>
      <c r="U98669" s="250"/>
      <c r="V98669" s="250"/>
      <c r="W98669" s="250"/>
      <c r="X98669" s="250"/>
      <c r="Y98669" s="250"/>
    </row>
    <row r="98715" spans="19:25" x14ac:dyDescent="0.2">
      <c r="S98715" s="250"/>
      <c r="T98715" s="250"/>
      <c r="U98715" s="250"/>
      <c r="V98715" s="250"/>
      <c r="W98715" s="250"/>
      <c r="X98715" s="250"/>
      <c r="Y98715" s="250"/>
    </row>
    <row r="98761" spans="19:25" x14ac:dyDescent="0.2">
      <c r="S98761" s="250"/>
      <c r="T98761" s="250"/>
      <c r="U98761" s="250"/>
      <c r="V98761" s="250"/>
      <c r="W98761" s="250"/>
      <c r="X98761" s="250"/>
      <c r="Y98761" s="250"/>
    </row>
    <row r="98807" spans="19:25" x14ac:dyDescent="0.2">
      <c r="S98807" s="250"/>
      <c r="T98807" s="250"/>
      <c r="U98807" s="250"/>
      <c r="V98807" s="250"/>
      <c r="W98807" s="250"/>
      <c r="X98807" s="250"/>
      <c r="Y98807" s="250"/>
    </row>
    <row r="98853" spans="19:25" x14ac:dyDescent="0.2">
      <c r="S98853" s="250"/>
      <c r="T98853" s="250"/>
      <c r="U98853" s="250"/>
      <c r="V98853" s="250"/>
      <c r="W98853" s="250"/>
      <c r="X98853" s="250"/>
      <c r="Y98853" s="250"/>
    </row>
    <row r="98899" spans="19:25" x14ac:dyDescent="0.2">
      <c r="S98899" s="250"/>
      <c r="T98899" s="250"/>
      <c r="U98899" s="250"/>
      <c r="V98899" s="250"/>
      <c r="W98899" s="250"/>
      <c r="X98899" s="250"/>
      <c r="Y98899" s="250"/>
    </row>
    <row r="98945" spans="19:25" x14ac:dyDescent="0.2">
      <c r="S98945" s="250"/>
      <c r="T98945" s="250"/>
      <c r="U98945" s="250"/>
      <c r="V98945" s="250"/>
      <c r="W98945" s="250"/>
      <c r="X98945" s="250"/>
      <c r="Y98945" s="250"/>
    </row>
    <row r="98991" spans="19:25" x14ac:dyDescent="0.2">
      <c r="S98991" s="250"/>
      <c r="T98991" s="250"/>
      <c r="U98991" s="250"/>
      <c r="V98991" s="250"/>
      <c r="W98991" s="250"/>
      <c r="X98991" s="250"/>
      <c r="Y98991" s="250"/>
    </row>
    <row r="99037" spans="19:25" x14ac:dyDescent="0.2">
      <c r="S99037" s="250"/>
      <c r="T99037" s="250"/>
      <c r="U99037" s="250"/>
      <c r="V99037" s="250"/>
      <c r="W99037" s="250"/>
      <c r="X99037" s="250"/>
      <c r="Y99037" s="250"/>
    </row>
    <row r="99083" spans="19:25" x14ac:dyDescent="0.2">
      <c r="S99083" s="250"/>
      <c r="T99083" s="250"/>
      <c r="U99083" s="250"/>
      <c r="V99083" s="250"/>
      <c r="W99083" s="250"/>
      <c r="X99083" s="250"/>
      <c r="Y99083" s="250"/>
    </row>
    <row r="99129" spans="19:25" x14ac:dyDescent="0.2">
      <c r="S99129" s="250"/>
      <c r="T99129" s="250"/>
      <c r="U99129" s="250"/>
      <c r="V99129" s="250"/>
      <c r="W99129" s="250"/>
      <c r="X99129" s="250"/>
      <c r="Y99129" s="250"/>
    </row>
    <row r="99175" spans="19:25" x14ac:dyDescent="0.2">
      <c r="S99175" s="250"/>
      <c r="T99175" s="250"/>
      <c r="U99175" s="250"/>
      <c r="V99175" s="250"/>
      <c r="W99175" s="250"/>
      <c r="X99175" s="250"/>
      <c r="Y99175" s="250"/>
    </row>
    <row r="99221" spans="19:25" x14ac:dyDescent="0.2">
      <c r="S99221" s="250"/>
      <c r="T99221" s="250"/>
      <c r="U99221" s="250"/>
      <c r="V99221" s="250"/>
      <c r="W99221" s="250"/>
      <c r="X99221" s="250"/>
      <c r="Y99221" s="250"/>
    </row>
    <row r="99267" spans="19:25" x14ac:dyDescent="0.2">
      <c r="S99267" s="250"/>
      <c r="T99267" s="250"/>
      <c r="U99267" s="250"/>
      <c r="V99267" s="250"/>
      <c r="W99267" s="250"/>
      <c r="X99267" s="250"/>
      <c r="Y99267" s="250"/>
    </row>
    <row r="99313" spans="19:25" x14ac:dyDescent="0.2">
      <c r="S99313" s="250"/>
      <c r="T99313" s="250"/>
      <c r="U99313" s="250"/>
      <c r="V99313" s="250"/>
      <c r="W99313" s="250"/>
      <c r="X99313" s="250"/>
      <c r="Y99313" s="250"/>
    </row>
    <row r="99359" spans="19:25" x14ac:dyDescent="0.2">
      <c r="S99359" s="250"/>
      <c r="T99359" s="250"/>
      <c r="U99359" s="250"/>
      <c r="V99359" s="250"/>
      <c r="W99359" s="250"/>
      <c r="X99359" s="250"/>
      <c r="Y99359" s="250"/>
    </row>
    <row r="99405" spans="19:25" x14ac:dyDescent="0.2">
      <c r="S99405" s="250"/>
      <c r="T99405" s="250"/>
      <c r="U99405" s="250"/>
      <c r="V99405" s="250"/>
      <c r="W99405" s="250"/>
      <c r="X99405" s="250"/>
      <c r="Y99405" s="250"/>
    </row>
    <row r="99451" spans="19:25" x14ac:dyDescent="0.2">
      <c r="S99451" s="250"/>
      <c r="T99451" s="250"/>
      <c r="U99451" s="250"/>
      <c r="V99451" s="250"/>
      <c r="W99451" s="250"/>
      <c r="X99451" s="250"/>
      <c r="Y99451" s="250"/>
    </row>
    <row r="99497" spans="19:25" x14ac:dyDescent="0.2">
      <c r="S99497" s="250"/>
      <c r="T99497" s="250"/>
      <c r="U99497" s="250"/>
      <c r="V99497" s="250"/>
      <c r="W99497" s="250"/>
      <c r="X99497" s="250"/>
      <c r="Y99497" s="250"/>
    </row>
    <row r="99543" spans="19:25" x14ac:dyDescent="0.2">
      <c r="S99543" s="250"/>
      <c r="T99543" s="250"/>
      <c r="U99543" s="250"/>
      <c r="V99543" s="250"/>
      <c r="W99543" s="250"/>
      <c r="X99543" s="250"/>
      <c r="Y99543" s="250"/>
    </row>
    <row r="99589" spans="19:25" x14ac:dyDescent="0.2">
      <c r="S99589" s="250"/>
      <c r="T99589" s="250"/>
      <c r="U99589" s="250"/>
      <c r="V99589" s="250"/>
      <c r="W99589" s="250"/>
      <c r="X99589" s="250"/>
      <c r="Y99589" s="250"/>
    </row>
    <row r="99635" spans="19:25" x14ac:dyDescent="0.2">
      <c r="S99635" s="250"/>
      <c r="T99635" s="250"/>
      <c r="U99635" s="250"/>
      <c r="V99635" s="250"/>
      <c r="W99635" s="250"/>
      <c r="X99635" s="250"/>
      <c r="Y99635" s="250"/>
    </row>
    <row r="99681" spans="19:25" x14ac:dyDescent="0.2">
      <c r="S99681" s="250"/>
      <c r="T99681" s="250"/>
      <c r="U99681" s="250"/>
      <c r="V99681" s="250"/>
      <c r="W99681" s="250"/>
      <c r="X99681" s="250"/>
      <c r="Y99681" s="250"/>
    </row>
    <row r="99727" spans="19:25" x14ac:dyDescent="0.2">
      <c r="S99727" s="250"/>
      <c r="T99727" s="250"/>
      <c r="U99727" s="250"/>
      <c r="V99727" s="250"/>
      <c r="W99727" s="250"/>
      <c r="X99727" s="250"/>
      <c r="Y99727" s="250"/>
    </row>
    <row r="99773" spans="19:25" x14ac:dyDescent="0.2">
      <c r="S99773" s="250"/>
      <c r="T99773" s="250"/>
      <c r="U99773" s="250"/>
      <c r="V99773" s="250"/>
      <c r="W99773" s="250"/>
      <c r="X99773" s="250"/>
      <c r="Y99773" s="250"/>
    </row>
    <row r="99819" spans="19:25" x14ac:dyDescent="0.2">
      <c r="S99819" s="250"/>
      <c r="T99819" s="250"/>
      <c r="U99819" s="250"/>
      <c r="V99819" s="250"/>
      <c r="W99819" s="250"/>
      <c r="X99819" s="250"/>
      <c r="Y99819" s="250"/>
    </row>
    <row r="99865" spans="19:25" x14ac:dyDescent="0.2">
      <c r="S99865" s="250"/>
      <c r="T99865" s="250"/>
      <c r="U99865" s="250"/>
      <c r="V99865" s="250"/>
      <c r="W99865" s="250"/>
      <c r="X99865" s="250"/>
      <c r="Y99865" s="250"/>
    </row>
    <row r="99911" spans="19:25" x14ac:dyDescent="0.2">
      <c r="S99911" s="250"/>
      <c r="T99911" s="250"/>
      <c r="U99911" s="250"/>
      <c r="V99911" s="250"/>
      <c r="W99911" s="250"/>
      <c r="X99911" s="250"/>
      <c r="Y99911" s="250"/>
    </row>
    <row r="99957" spans="19:25" x14ac:dyDescent="0.2">
      <c r="S99957" s="250"/>
      <c r="T99957" s="250"/>
      <c r="U99957" s="250"/>
      <c r="V99957" s="250"/>
      <c r="W99957" s="250"/>
      <c r="X99957" s="250"/>
      <c r="Y99957" s="250"/>
    </row>
    <row r="100003" spans="19:25" x14ac:dyDescent="0.2">
      <c r="S100003" s="250"/>
      <c r="T100003" s="250"/>
      <c r="U100003" s="250"/>
      <c r="V100003" s="250"/>
      <c r="W100003" s="250"/>
      <c r="X100003" s="250"/>
      <c r="Y100003" s="250"/>
    </row>
    <row r="100049" spans="19:25" x14ac:dyDescent="0.2">
      <c r="S100049" s="250"/>
      <c r="T100049" s="250"/>
      <c r="U100049" s="250"/>
      <c r="V100049" s="250"/>
      <c r="W100049" s="250"/>
      <c r="X100049" s="250"/>
      <c r="Y100049" s="250"/>
    </row>
    <row r="100095" spans="19:25" x14ac:dyDescent="0.2">
      <c r="S100095" s="250"/>
      <c r="T100095" s="250"/>
      <c r="U100095" s="250"/>
      <c r="V100095" s="250"/>
      <c r="W100095" s="250"/>
      <c r="X100095" s="250"/>
      <c r="Y100095" s="250"/>
    </row>
    <row r="100141" spans="19:25" x14ac:dyDescent="0.2">
      <c r="S100141" s="250"/>
      <c r="T100141" s="250"/>
      <c r="U100141" s="250"/>
      <c r="V100141" s="250"/>
      <c r="W100141" s="250"/>
      <c r="X100141" s="250"/>
      <c r="Y100141" s="250"/>
    </row>
    <row r="100187" spans="19:25" x14ac:dyDescent="0.2">
      <c r="S100187" s="250"/>
      <c r="T100187" s="250"/>
      <c r="U100187" s="250"/>
      <c r="V100187" s="250"/>
      <c r="W100187" s="250"/>
      <c r="X100187" s="250"/>
      <c r="Y100187" s="250"/>
    </row>
    <row r="100233" spans="19:25" x14ac:dyDescent="0.2">
      <c r="S100233" s="250"/>
      <c r="T100233" s="250"/>
      <c r="U100233" s="250"/>
      <c r="V100233" s="250"/>
      <c r="W100233" s="250"/>
      <c r="X100233" s="250"/>
      <c r="Y100233" s="250"/>
    </row>
    <row r="100279" spans="19:25" x14ac:dyDescent="0.2">
      <c r="S100279" s="250"/>
      <c r="T100279" s="250"/>
      <c r="U100279" s="250"/>
      <c r="V100279" s="250"/>
      <c r="W100279" s="250"/>
      <c r="X100279" s="250"/>
      <c r="Y100279" s="250"/>
    </row>
    <row r="100325" spans="19:25" x14ac:dyDescent="0.2">
      <c r="S100325" s="250"/>
      <c r="T100325" s="250"/>
      <c r="U100325" s="250"/>
      <c r="V100325" s="250"/>
      <c r="W100325" s="250"/>
      <c r="X100325" s="250"/>
      <c r="Y100325" s="250"/>
    </row>
    <row r="100371" spans="19:25" x14ac:dyDescent="0.2">
      <c r="S100371" s="250"/>
      <c r="T100371" s="250"/>
      <c r="U100371" s="250"/>
      <c r="V100371" s="250"/>
      <c r="W100371" s="250"/>
      <c r="X100371" s="250"/>
      <c r="Y100371" s="250"/>
    </row>
    <row r="100417" spans="19:25" x14ac:dyDescent="0.2">
      <c r="S100417" s="250"/>
      <c r="T100417" s="250"/>
      <c r="U100417" s="250"/>
      <c r="V100417" s="250"/>
      <c r="W100417" s="250"/>
      <c r="X100417" s="250"/>
      <c r="Y100417" s="250"/>
    </row>
    <row r="100463" spans="19:25" x14ac:dyDescent="0.2">
      <c r="S100463" s="250"/>
      <c r="T100463" s="250"/>
      <c r="U100463" s="250"/>
      <c r="V100463" s="250"/>
      <c r="W100463" s="250"/>
      <c r="X100463" s="250"/>
      <c r="Y100463" s="250"/>
    </row>
    <row r="100509" spans="19:25" x14ac:dyDescent="0.2">
      <c r="S100509" s="250"/>
      <c r="T100509" s="250"/>
      <c r="U100509" s="250"/>
      <c r="V100509" s="250"/>
      <c r="W100509" s="250"/>
      <c r="X100509" s="250"/>
      <c r="Y100509" s="250"/>
    </row>
    <row r="100555" spans="19:25" x14ac:dyDescent="0.2">
      <c r="S100555" s="250"/>
      <c r="T100555" s="250"/>
      <c r="U100555" s="250"/>
      <c r="V100555" s="250"/>
      <c r="W100555" s="250"/>
      <c r="X100555" s="250"/>
      <c r="Y100555" s="250"/>
    </row>
    <row r="100601" spans="19:25" x14ac:dyDescent="0.2">
      <c r="S100601" s="250"/>
      <c r="T100601" s="250"/>
      <c r="U100601" s="250"/>
      <c r="V100601" s="250"/>
      <c r="W100601" s="250"/>
      <c r="X100601" s="250"/>
      <c r="Y100601" s="250"/>
    </row>
    <row r="100647" spans="19:25" x14ac:dyDescent="0.2">
      <c r="S100647" s="250"/>
      <c r="T100647" s="250"/>
      <c r="U100647" s="250"/>
      <c r="V100647" s="250"/>
      <c r="W100647" s="250"/>
      <c r="X100647" s="250"/>
      <c r="Y100647" s="250"/>
    </row>
    <row r="100693" spans="19:25" x14ac:dyDescent="0.2">
      <c r="S100693" s="250"/>
      <c r="T100693" s="250"/>
      <c r="U100693" s="250"/>
      <c r="V100693" s="250"/>
      <c r="W100693" s="250"/>
      <c r="X100693" s="250"/>
      <c r="Y100693" s="250"/>
    </row>
    <row r="100739" spans="19:25" x14ac:dyDescent="0.2">
      <c r="S100739" s="250"/>
      <c r="T100739" s="250"/>
      <c r="U100739" s="250"/>
      <c r="V100739" s="250"/>
      <c r="W100739" s="250"/>
      <c r="X100739" s="250"/>
      <c r="Y100739" s="250"/>
    </row>
    <row r="100785" spans="19:25" x14ac:dyDescent="0.2">
      <c r="S100785" s="250"/>
      <c r="T100785" s="250"/>
      <c r="U100785" s="250"/>
      <c r="V100785" s="250"/>
      <c r="W100785" s="250"/>
      <c r="X100785" s="250"/>
      <c r="Y100785" s="250"/>
    </row>
    <row r="100831" spans="19:25" x14ac:dyDescent="0.2">
      <c r="S100831" s="250"/>
      <c r="T100831" s="250"/>
      <c r="U100831" s="250"/>
      <c r="V100831" s="250"/>
      <c r="W100831" s="250"/>
      <c r="X100831" s="250"/>
      <c r="Y100831" s="250"/>
    </row>
    <row r="100877" spans="19:25" x14ac:dyDescent="0.2">
      <c r="S100877" s="250"/>
      <c r="T100877" s="250"/>
      <c r="U100877" s="250"/>
      <c r="V100877" s="250"/>
      <c r="W100877" s="250"/>
      <c r="X100877" s="250"/>
      <c r="Y100877" s="250"/>
    </row>
    <row r="100923" spans="19:25" x14ac:dyDescent="0.2">
      <c r="S100923" s="250"/>
      <c r="T100923" s="250"/>
      <c r="U100923" s="250"/>
      <c r="V100923" s="250"/>
      <c r="W100923" s="250"/>
      <c r="X100923" s="250"/>
      <c r="Y100923" s="250"/>
    </row>
    <row r="100969" spans="19:25" x14ac:dyDescent="0.2">
      <c r="S100969" s="250"/>
      <c r="T100969" s="250"/>
      <c r="U100969" s="250"/>
      <c r="V100969" s="250"/>
      <c r="W100969" s="250"/>
      <c r="X100969" s="250"/>
      <c r="Y100969" s="250"/>
    </row>
    <row r="101015" spans="19:25" x14ac:dyDescent="0.2">
      <c r="S101015" s="250"/>
      <c r="T101015" s="250"/>
      <c r="U101015" s="250"/>
      <c r="V101015" s="250"/>
      <c r="W101015" s="250"/>
      <c r="X101015" s="250"/>
      <c r="Y101015" s="250"/>
    </row>
    <row r="101061" spans="19:25" x14ac:dyDescent="0.2">
      <c r="S101061" s="250"/>
      <c r="T101061" s="250"/>
      <c r="U101061" s="250"/>
      <c r="V101061" s="250"/>
      <c r="W101061" s="250"/>
      <c r="X101061" s="250"/>
      <c r="Y101061" s="250"/>
    </row>
    <row r="101107" spans="19:25" x14ac:dyDescent="0.2">
      <c r="S101107" s="250"/>
      <c r="T101107" s="250"/>
      <c r="U101107" s="250"/>
      <c r="V101107" s="250"/>
      <c r="W101107" s="250"/>
      <c r="X101107" s="250"/>
      <c r="Y101107" s="250"/>
    </row>
    <row r="101153" spans="19:25" x14ac:dyDescent="0.2">
      <c r="S101153" s="250"/>
      <c r="T101153" s="250"/>
      <c r="U101153" s="250"/>
      <c r="V101153" s="250"/>
      <c r="W101153" s="250"/>
      <c r="X101153" s="250"/>
      <c r="Y101153" s="250"/>
    </row>
    <row r="101199" spans="19:25" x14ac:dyDescent="0.2">
      <c r="S101199" s="250"/>
      <c r="T101199" s="250"/>
      <c r="U101199" s="250"/>
      <c r="V101199" s="250"/>
      <c r="W101199" s="250"/>
      <c r="X101199" s="250"/>
      <c r="Y101199" s="250"/>
    </row>
    <row r="101245" spans="19:25" x14ac:dyDescent="0.2">
      <c r="S101245" s="250"/>
      <c r="T101245" s="250"/>
      <c r="U101245" s="250"/>
      <c r="V101245" s="250"/>
      <c r="W101245" s="250"/>
      <c r="X101245" s="250"/>
      <c r="Y101245" s="250"/>
    </row>
    <row r="101291" spans="19:25" x14ac:dyDescent="0.2">
      <c r="S101291" s="250"/>
      <c r="T101291" s="250"/>
      <c r="U101291" s="250"/>
      <c r="V101291" s="250"/>
      <c r="W101291" s="250"/>
      <c r="X101291" s="250"/>
      <c r="Y101291" s="250"/>
    </row>
    <row r="101337" spans="19:25" x14ac:dyDescent="0.2">
      <c r="S101337" s="250"/>
      <c r="T101337" s="250"/>
      <c r="U101337" s="250"/>
      <c r="V101337" s="250"/>
      <c r="W101337" s="250"/>
      <c r="X101337" s="250"/>
      <c r="Y101337" s="250"/>
    </row>
    <row r="101383" spans="19:25" x14ac:dyDescent="0.2">
      <c r="S101383" s="250"/>
      <c r="T101383" s="250"/>
      <c r="U101383" s="250"/>
      <c r="V101383" s="250"/>
      <c r="W101383" s="250"/>
      <c r="X101383" s="250"/>
      <c r="Y101383" s="250"/>
    </row>
    <row r="101429" spans="19:25" x14ac:dyDescent="0.2">
      <c r="S101429" s="250"/>
      <c r="T101429" s="250"/>
      <c r="U101429" s="250"/>
      <c r="V101429" s="250"/>
      <c r="W101429" s="250"/>
      <c r="X101429" s="250"/>
      <c r="Y101429" s="250"/>
    </row>
    <row r="101475" spans="19:25" x14ac:dyDescent="0.2">
      <c r="S101475" s="250"/>
      <c r="T101475" s="250"/>
      <c r="U101475" s="250"/>
      <c r="V101475" s="250"/>
      <c r="W101475" s="250"/>
      <c r="X101475" s="250"/>
      <c r="Y101475" s="250"/>
    </row>
    <row r="101521" spans="19:25" x14ac:dyDescent="0.2">
      <c r="S101521" s="250"/>
      <c r="T101521" s="250"/>
      <c r="U101521" s="250"/>
      <c r="V101521" s="250"/>
      <c r="W101521" s="250"/>
      <c r="X101521" s="250"/>
      <c r="Y101521" s="250"/>
    </row>
    <row r="101567" spans="19:25" x14ac:dyDescent="0.2">
      <c r="S101567" s="250"/>
      <c r="T101567" s="250"/>
      <c r="U101567" s="250"/>
      <c r="V101567" s="250"/>
      <c r="W101567" s="250"/>
      <c r="X101567" s="250"/>
      <c r="Y101567" s="250"/>
    </row>
    <row r="101613" spans="19:25" x14ac:dyDescent="0.2">
      <c r="S101613" s="250"/>
      <c r="T101613" s="250"/>
      <c r="U101613" s="250"/>
      <c r="V101613" s="250"/>
      <c r="W101613" s="250"/>
      <c r="X101613" s="250"/>
      <c r="Y101613" s="250"/>
    </row>
    <row r="101659" spans="19:25" x14ac:dyDescent="0.2">
      <c r="S101659" s="250"/>
      <c r="T101659" s="250"/>
      <c r="U101659" s="250"/>
      <c r="V101659" s="250"/>
      <c r="W101659" s="250"/>
      <c r="X101659" s="250"/>
      <c r="Y101659" s="250"/>
    </row>
    <row r="101705" spans="19:25" x14ac:dyDescent="0.2">
      <c r="S101705" s="250"/>
      <c r="T101705" s="250"/>
      <c r="U101705" s="250"/>
      <c r="V101705" s="250"/>
      <c r="W101705" s="250"/>
      <c r="X101705" s="250"/>
      <c r="Y101705" s="250"/>
    </row>
    <row r="101751" spans="19:25" x14ac:dyDescent="0.2">
      <c r="S101751" s="250"/>
      <c r="T101751" s="250"/>
      <c r="U101751" s="250"/>
      <c r="V101751" s="250"/>
      <c r="W101751" s="250"/>
      <c r="X101751" s="250"/>
      <c r="Y101751" s="250"/>
    </row>
    <row r="101797" spans="19:25" x14ac:dyDescent="0.2">
      <c r="S101797" s="250"/>
      <c r="T101797" s="250"/>
      <c r="U101797" s="250"/>
      <c r="V101797" s="250"/>
      <c r="W101797" s="250"/>
      <c r="X101797" s="250"/>
      <c r="Y101797" s="250"/>
    </row>
    <row r="101843" spans="19:25" x14ac:dyDescent="0.2">
      <c r="S101843" s="250"/>
      <c r="T101843" s="250"/>
      <c r="U101843" s="250"/>
      <c r="V101843" s="250"/>
      <c r="W101843" s="250"/>
      <c r="X101843" s="250"/>
      <c r="Y101843" s="250"/>
    </row>
    <row r="101889" spans="19:25" x14ac:dyDescent="0.2">
      <c r="S101889" s="250"/>
      <c r="T101889" s="250"/>
      <c r="U101889" s="250"/>
      <c r="V101889" s="250"/>
      <c r="W101889" s="250"/>
      <c r="X101889" s="250"/>
      <c r="Y101889" s="250"/>
    </row>
    <row r="101935" spans="19:25" x14ac:dyDescent="0.2">
      <c r="S101935" s="250"/>
      <c r="T101935" s="250"/>
      <c r="U101935" s="250"/>
      <c r="V101935" s="250"/>
      <c r="W101935" s="250"/>
      <c r="X101935" s="250"/>
      <c r="Y101935" s="250"/>
    </row>
    <row r="101981" spans="19:25" x14ac:dyDescent="0.2">
      <c r="S101981" s="250"/>
      <c r="T101981" s="250"/>
      <c r="U101981" s="250"/>
      <c r="V101981" s="250"/>
      <c r="W101981" s="250"/>
      <c r="X101981" s="250"/>
      <c r="Y101981" s="250"/>
    </row>
    <row r="102027" spans="19:25" x14ac:dyDescent="0.2">
      <c r="S102027" s="250"/>
      <c r="T102027" s="250"/>
      <c r="U102027" s="250"/>
      <c r="V102027" s="250"/>
      <c r="W102027" s="250"/>
      <c r="X102027" s="250"/>
      <c r="Y102027" s="250"/>
    </row>
    <row r="102073" spans="19:25" x14ac:dyDescent="0.2">
      <c r="S102073" s="250"/>
      <c r="T102073" s="250"/>
      <c r="U102073" s="250"/>
      <c r="V102073" s="250"/>
      <c r="W102073" s="250"/>
      <c r="X102073" s="250"/>
      <c r="Y102073" s="250"/>
    </row>
    <row r="102119" spans="19:25" x14ac:dyDescent="0.2">
      <c r="S102119" s="250"/>
      <c r="T102119" s="250"/>
      <c r="U102119" s="250"/>
      <c r="V102119" s="250"/>
      <c r="W102119" s="250"/>
      <c r="X102119" s="250"/>
      <c r="Y102119" s="250"/>
    </row>
    <row r="102165" spans="19:25" x14ac:dyDescent="0.2">
      <c r="S102165" s="250"/>
      <c r="T102165" s="250"/>
      <c r="U102165" s="250"/>
      <c r="V102165" s="250"/>
      <c r="W102165" s="250"/>
      <c r="X102165" s="250"/>
      <c r="Y102165" s="250"/>
    </row>
    <row r="102211" spans="19:25" x14ac:dyDescent="0.2">
      <c r="S102211" s="250"/>
      <c r="T102211" s="250"/>
      <c r="U102211" s="250"/>
      <c r="V102211" s="250"/>
      <c r="W102211" s="250"/>
      <c r="X102211" s="250"/>
      <c r="Y102211" s="250"/>
    </row>
    <row r="102257" spans="19:25" x14ac:dyDescent="0.2">
      <c r="S102257" s="250"/>
      <c r="T102257" s="250"/>
      <c r="U102257" s="250"/>
      <c r="V102257" s="250"/>
      <c r="W102257" s="250"/>
      <c r="X102257" s="250"/>
      <c r="Y102257" s="250"/>
    </row>
    <row r="102303" spans="19:25" x14ac:dyDescent="0.2">
      <c r="S102303" s="250"/>
      <c r="T102303" s="250"/>
      <c r="U102303" s="250"/>
      <c r="V102303" s="250"/>
      <c r="W102303" s="250"/>
      <c r="X102303" s="250"/>
      <c r="Y102303" s="250"/>
    </row>
    <row r="102349" spans="19:25" x14ac:dyDescent="0.2">
      <c r="S102349" s="250"/>
      <c r="T102349" s="250"/>
      <c r="U102349" s="250"/>
      <c r="V102349" s="250"/>
      <c r="W102349" s="250"/>
      <c r="X102349" s="250"/>
      <c r="Y102349" s="250"/>
    </row>
    <row r="102395" spans="19:25" x14ac:dyDescent="0.2">
      <c r="S102395" s="250"/>
      <c r="T102395" s="250"/>
      <c r="U102395" s="250"/>
      <c r="V102395" s="250"/>
      <c r="W102395" s="250"/>
      <c r="X102395" s="250"/>
      <c r="Y102395" s="250"/>
    </row>
    <row r="102441" spans="19:25" x14ac:dyDescent="0.2">
      <c r="S102441" s="250"/>
      <c r="T102441" s="250"/>
      <c r="U102441" s="250"/>
      <c r="V102441" s="250"/>
      <c r="W102441" s="250"/>
      <c r="X102441" s="250"/>
      <c r="Y102441" s="250"/>
    </row>
    <row r="102487" spans="19:25" x14ac:dyDescent="0.2">
      <c r="S102487" s="250"/>
      <c r="T102487" s="250"/>
      <c r="U102487" s="250"/>
      <c r="V102487" s="250"/>
      <c r="W102487" s="250"/>
      <c r="X102487" s="250"/>
      <c r="Y102487" s="250"/>
    </row>
    <row r="102533" spans="19:25" x14ac:dyDescent="0.2">
      <c r="S102533" s="250"/>
      <c r="T102533" s="250"/>
      <c r="U102533" s="250"/>
      <c r="V102533" s="250"/>
      <c r="W102533" s="250"/>
      <c r="X102533" s="250"/>
      <c r="Y102533" s="250"/>
    </row>
    <row r="102579" spans="19:25" x14ac:dyDescent="0.2">
      <c r="S102579" s="250"/>
      <c r="T102579" s="250"/>
      <c r="U102579" s="250"/>
      <c r="V102579" s="250"/>
      <c r="W102579" s="250"/>
      <c r="X102579" s="250"/>
      <c r="Y102579" s="250"/>
    </row>
    <row r="102625" spans="19:25" x14ac:dyDescent="0.2">
      <c r="S102625" s="250"/>
      <c r="T102625" s="250"/>
      <c r="U102625" s="250"/>
      <c r="V102625" s="250"/>
      <c r="W102625" s="250"/>
      <c r="X102625" s="250"/>
      <c r="Y102625" s="250"/>
    </row>
    <row r="102671" spans="19:25" x14ac:dyDescent="0.2">
      <c r="S102671" s="250"/>
      <c r="T102671" s="250"/>
      <c r="U102671" s="250"/>
      <c r="V102671" s="250"/>
      <c r="W102671" s="250"/>
      <c r="X102671" s="250"/>
      <c r="Y102671" s="250"/>
    </row>
    <row r="102717" spans="19:25" x14ac:dyDescent="0.2">
      <c r="S102717" s="250"/>
      <c r="T102717" s="250"/>
      <c r="U102717" s="250"/>
      <c r="V102717" s="250"/>
      <c r="W102717" s="250"/>
      <c r="X102717" s="250"/>
      <c r="Y102717" s="250"/>
    </row>
    <row r="102763" spans="19:25" x14ac:dyDescent="0.2">
      <c r="S102763" s="250"/>
      <c r="T102763" s="250"/>
      <c r="U102763" s="250"/>
      <c r="V102763" s="250"/>
      <c r="W102763" s="250"/>
      <c r="X102763" s="250"/>
      <c r="Y102763" s="250"/>
    </row>
    <row r="102809" spans="19:25" x14ac:dyDescent="0.2">
      <c r="S102809" s="250"/>
      <c r="T102809" s="250"/>
      <c r="U102809" s="250"/>
      <c r="V102809" s="250"/>
      <c r="W102809" s="250"/>
      <c r="X102809" s="250"/>
      <c r="Y102809" s="250"/>
    </row>
    <row r="102855" spans="19:25" x14ac:dyDescent="0.2">
      <c r="S102855" s="250"/>
      <c r="T102855" s="250"/>
      <c r="U102855" s="250"/>
      <c r="V102855" s="250"/>
      <c r="W102855" s="250"/>
      <c r="X102855" s="250"/>
      <c r="Y102855" s="250"/>
    </row>
    <row r="102901" spans="19:25" x14ac:dyDescent="0.2">
      <c r="S102901" s="250"/>
      <c r="T102901" s="250"/>
      <c r="U102901" s="250"/>
      <c r="V102901" s="250"/>
      <c r="W102901" s="250"/>
      <c r="X102901" s="250"/>
      <c r="Y102901" s="250"/>
    </row>
    <row r="102947" spans="19:25" x14ac:dyDescent="0.2">
      <c r="S102947" s="250"/>
      <c r="T102947" s="250"/>
      <c r="U102947" s="250"/>
      <c r="V102947" s="250"/>
      <c r="W102947" s="250"/>
      <c r="X102947" s="250"/>
      <c r="Y102947" s="250"/>
    </row>
    <row r="102993" spans="19:25" x14ac:dyDescent="0.2">
      <c r="S102993" s="250"/>
      <c r="T102993" s="250"/>
      <c r="U102993" s="250"/>
      <c r="V102993" s="250"/>
      <c r="W102993" s="250"/>
      <c r="X102993" s="250"/>
      <c r="Y102993" s="250"/>
    </row>
    <row r="103039" spans="19:25" x14ac:dyDescent="0.2">
      <c r="S103039" s="250"/>
      <c r="T103039" s="250"/>
      <c r="U103039" s="250"/>
      <c r="V103039" s="250"/>
      <c r="W103039" s="250"/>
      <c r="X103039" s="250"/>
      <c r="Y103039" s="250"/>
    </row>
    <row r="103085" spans="19:25" x14ac:dyDescent="0.2">
      <c r="S103085" s="250"/>
      <c r="T103085" s="250"/>
      <c r="U103085" s="250"/>
      <c r="V103085" s="250"/>
      <c r="W103085" s="250"/>
      <c r="X103085" s="250"/>
      <c r="Y103085" s="250"/>
    </row>
    <row r="103131" spans="19:25" x14ac:dyDescent="0.2">
      <c r="S103131" s="250"/>
      <c r="T103131" s="250"/>
      <c r="U103131" s="250"/>
      <c r="V103131" s="250"/>
      <c r="W103131" s="250"/>
      <c r="X103131" s="250"/>
      <c r="Y103131" s="250"/>
    </row>
    <row r="103177" spans="19:25" x14ac:dyDescent="0.2">
      <c r="S103177" s="250"/>
      <c r="T103177" s="250"/>
      <c r="U103177" s="250"/>
      <c r="V103177" s="250"/>
      <c r="W103177" s="250"/>
      <c r="X103177" s="250"/>
      <c r="Y103177" s="250"/>
    </row>
    <row r="103223" spans="19:25" x14ac:dyDescent="0.2">
      <c r="S103223" s="250"/>
      <c r="T103223" s="250"/>
      <c r="U103223" s="250"/>
      <c r="V103223" s="250"/>
      <c r="W103223" s="250"/>
      <c r="X103223" s="250"/>
      <c r="Y103223" s="250"/>
    </row>
    <row r="103269" spans="19:25" x14ac:dyDescent="0.2">
      <c r="S103269" s="250"/>
      <c r="T103269" s="250"/>
      <c r="U103269" s="250"/>
      <c r="V103269" s="250"/>
      <c r="W103269" s="250"/>
      <c r="X103269" s="250"/>
      <c r="Y103269" s="250"/>
    </row>
    <row r="103315" spans="19:25" x14ac:dyDescent="0.2">
      <c r="S103315" s="250"/>
      <c r="T103315" s="250"/>
      <c r="U103315" s="250"/>
      <c r="V103315" s="250"/>
      <c r="W103315" s="250"/>
      <c r="X103315" s="250"/>
      <c r="Y103315" s="250"/>
    </row>
    <row r="103361" spans="19:25" x14ac:dyDescent="0.2">
      <c r="S103361" s="250"/>
      <c r="T103361" s="250"/>
      <c r="U103361" s="250"/>
      <c r="V103361" s="250"/>
      <c r="W103361" s="250"/>
      <c r="X103361" s="250"/>
      <c r="Y103361" s="250"/>
    </row>
    <row r="103407" spans="19:25" x14ac:dyDescent="0.2">
      <c r="S103407" s="250"/>
      <c r="T103407" s="250"/>
      <c r="U103407" s="250"/>
      <c r="V103407" s="250"/>
      <c r="W103407" s="250"/>
      <c r="X103407" s="250"/>
      <c r="Y103407" s="250"/>
    </row>
    <row r="103453" spans="19:25" x14ac:dyDescent="0.2">
      <c r="S103453" s="250"/>
      <c r="T103453" s="250"/>
      <c r="U103453" s="250"/>
      <c r="V103453" s="250"/>
      <c r="W103453" s="250"/>
      <c r="X103453" s="250"/>
      <c r="Y103453" s="250"/>
    </row>
    <row r="103499" spans="19:25" x14ac:dyDescent="0.2">
      <c r="S103499" s="250"/>
      <c r="T103499" s="250"/>
      <c r="U103499" s="250"/>
      <c r="V103499" s="250"/>
      <c r="W103499" s="250"/>
      <c r="X103499" s="250"/>
      <c r="Y103499" s="250"/>
    </row>
    <row r="103545" spans="19:25" x14ac:dyDescent="0.2">
      <c r="S103545" s="250"/>
      <c r="T103545" s="250"/>
      <c r="U103545" s="250"/>
      <c r="V103545" s="250"/>
      <c r="W103545" s="250"/>
      <c r="X103545" s="250"/>
      <c r="Y103545" s="250"/>
    </row>
    <row r="103591" spans="19:25" x14ac:dyDescent="0.2">
      <c r="S103591" s="250"/>
      <c r="T103591" s="250"/>
      <c r="U103591" s="250"/>
      <c r="V103591" s="250"/>
      <c r="W103591" s="250"/>
      <c r="X103591" s="250"/>
      <c r="Y103591" s="250"/>
    </row>
    <row r="103637" spans="19:25" x14ac:dyDescent="0.2">
      <c r="S103637" s="250"/>
      <c r="T103637" s="250"/>
      <c r="U103637" s="250"/>
      <c r="V103637" s="250"/>
      <c r="W103637" s="250"/>
      <c r="X103637" s="250"/>
      <c r="Y103637" s="250"/>
    </row>
    <row r="103683" spans="19:25" x14ac:dyDescent="0.2">
      <c r="S103683" s="250"/>
      <c r="T103683" s="250"/>
      <c r="U103683" s="250"/>
      <c r="V103683" s="250"/>
      <c r="W103683" s="250"/>
      <c r="X103683" s="250"/>
      <c r="Y103683" s="250"/>
    </row>
    <row r="103729" spans="19:25" x14ac:dyDescent="0.2">
      <c r="S103729" s="250"/>
      <c r="T103729" s="250"/>
      <c r="U103729" s="250"/>
      <c r="V103729" s="250"/>
      <c r="W103729" s="250"/>
      <c r="X103729" s="250"/>
      <c r="Y103729" s="250"/>
    </row>
    <row r="103775" spans="19:25" x14ac:dyDescent="0.2">
      <c r="S103775" s="250"/>
      <c r="T103775" s="250"/>
      <c r="U103775" s="250"/>
      <c r="V103775" s="250"/>
      <c r="W103775" s="250"/>
      <c r="X103775" s="250"/>
      <c r="Y103775" s="250"/>
    </row>
    <row r="103821" spans="19:25" x14ac:dyDescent="0.2">
      <c r="S103821" s="250"/>
      <c r="T103821" s="250"/>
      <c r="U103821" s="250"/>
      <c r="V103821" s="250"/>
      <c r="W103821" s="250"/>
      <c r="X103821" s="250"/>
      <c r="Y103821" s="250"/>
    </row>
    <row r="103867" spans="19:25" x14ac:dyDescent="0.2">
      <c r="S103867" s="250"/>
      <c r="T103867" s="250"/>
      <c r="U103867" s="250"/>
      <c r="V103867" s="250"/>
      <c r="W103867" s="250"/>
      <c r="X103867" s="250"/>
      <c r="Y103867" s="250"/>
    </row>
    <row r="103913" spans="19:25" x14ac:dyDescent="0.2">
      <c r="S103913" s="250"/>
      <c r="T103913" s="250"/>
      <c r="U103913" s="250"/>
      <c r="V103913" s="250"/>
      <c r="W103913" s="250"/>
      <c r="X103913" s="250"/>
      <c r="Y103913" s="250"/>
    </row>
    <row r="103959" spans="19:25" x14ac:dyDescent="0.2">
      <c r="S103959" s="250"/>
      <c r="T103959" s="250"/>
      <c r="U103959" s="250"/>
      <c r="V103959" s="250"/>
      <c r="W103959" s="250"/>
      <c r="X103959" s="250"/>
      <c r="Y103959" s="250"/>
    </row>
    <row r="104005" spans="19:25" x14ac:dyDescent="0.2">
      <c r="S104005" s="250"/>
      <c r="T104005" s="250"/>
      <c r="U104005" s="250"/>
      <c r="V104005" s="250"/>
      <c r="W104005" s="250"/>
      <c r="X104005" s="250"/>
      <c r="Y104005" s="250"/>
    </row>
    <row r="104051" spans="19:25" x14ac:dyDescent="0.2">
      <c r="S104051" s="250"/>
      <c r="T104051" s="250"/>
      <c r="U104051" s="250"/>
      <c r="V104051" s="250"/>
      <c r="W104051" s="250"/>
      <c r="X104051" s="250"/>
      <c r="Y104051" s="250"/>
    </row>
    <row r="104097" spans="19:25" x14ac:dyDescent="0.2">
      <c r="S104097" s="250"/>
      <c r="T104097" s="250"/>
      <c r="U104097" s="250"/>
      <c r="V104097" s="250"/>
      <c r="W104097" s="250"/>
      <c r="X104097" s="250"/>
      <c r="Y104097" s="250"/>
    </row>
    <row r="104143" spans="19:25" x14ac:dyDescent="0.2">
      <c r="S104143" s="250"/>
      <c r="T104143" s="250"/>
      <c r="U104143" s="250"/>
      <c r="V104143" s="250"/>
      <c r="W104143" s="250"/>
      <c r="X104143" s="250"/>
      <c r="Y104143" s="250"/>
    </row>
    <row r="104189" spans="19:25" x14ac:dyDescent="0.2">
      <c r="S104189" s="250"/>
      <c r="T104189" s="250"/>
      <c r="U104189" s="250"/>
      <c r="V104189" s="250"/>
      <c r="W104189" s="250"/>
      <c r="X104189" s="250"/>
      <c r="Y104189" s="250"/>
    </row>
    <row r="104235" spans="19:25" x14ac:dyDescent="0.2">
      <c r="S104235" s="250"/>
      <c r="T104235" s="250"/>
      <c r="U104235" s="250"/>
      <c r="V104235" s="250"/>
      <c r="W104235" s="250"/>
      <c r="X104235" s="250"/>
      <c r="Y104235" s="250"/>
    </row>
    <row r="104281" spans="19:25" x14ac:dyDescent="0.2">
      <c r="S104281" s="250"/>
      <c r="T104281" s="250"/>
      <c r="U104281" s="250"/>
      <c r="V104281" s="250"/>
      <c r="W104281" s="250"/>
      <c r="X104281" s="250"/>
      <c r="Y104281" s="250"/>
    </row>
    <row r="104327" spans="19:25" x14ac:dyDescent="0.2">
      <c r="S104327" s="250"/>
      <c r="T104327" s="250"/>
      <c r="U104327" s="250"/>
      <c r="V104327" s="250"/>
      <c r="W104327" s="250"/>
      <c r="X104327" s="250"/>
      <c r="Y104327" s="250"/>
    </row>
    <row r="104373" spans="19:25" x14ac:dyDescent="0.2">
      <c r="S104373" s="250"/>
      <c r="T104373" s="250"/>
      <c r="U104373" s="250"/>
      <c r="V104373" s="250"/>
      <c r="W104373" s="250"/>
      <c r="X104373" s="250"/>
      <c r="Y104373" s="250"/>
    </row>
    <row r="104419" spans="19:25" x14ac:dyDescent="0.2">
      <c r="S104419" s="250"/>
      <c r="T104419" s="250"/>
      <c r="U104419" s="250"/>
      <c r="V104419" s="250"/>
      <c r="W104419" s="250"/>
      <c r="X104419" s="250"/>
      <c r="Y104419" s="250"/>
    </row>
    <row r="104465" spans="19:25" x14ac:dyDescent="0.2">
      <c r="S104465" s="250"/>
      <c r="T104465" s="250"/>
      <c r="U104465" s="250"/>
      <c r="V104465" s="250"/>
      <c r="W104465" s="250"/>
      <c r="X104465" s="250"/>
      <c r="Y104465" s="250"/>
    </row>
    <row r="104511" spans="19:25" x14ac:dyDescent="0.2">
      <c r="S104511" s="250"/>
      <c r="T104511" s="250"/>
      <c r="U104511" s="250"/>
      <c r="V104511" s="250"/>
      <c r="W104511" s="250"/>
      <c r="X104511" s="250"/>
      <c r="Y104511" s="250"/>
    </row>
    <row r="104557" spans="19:25" x14ac:dyDescent="0.2">
      <c r="S104557" s="250"/>
      <c r="T104557" s="250"/>
      <c r="U104557" s="250"/>
      <c r="V104557" s="250"/>
      <c r="W104557" s="250"/>
      <c r="X104557" s="250"/>
      <c r="Y104557" s="250"/>
    </row>
    <row r="104603" spans="19:25" x14ac:dyDescent="0.2">
      <c r="S104603" s="250"/>
      <c r="T104603" s="250"/>
      <c r="U104603" s="250"/>
      <c r="V104603" s="250"/>
      <c r="W104603" s="250"/>
      <c r="X104603" s="250"/>
      <c r="Y104603" s="250"/>
    </row>
    <row r="104649" spans="19:25" x14ac:dyDescent="0.2">
      <c r="S104649" s="250"/>
      <c r="T104649" s="250"/>
      <c r="U104649" s="250"/>
      <c r="V104649" s="250"/>
      <c r="W104649" s="250"/>
      <c r="X104649" s="250"/>
      <c r="Y104649" s="250"/>
    </row>
    <row r="104695" spans="19:25" x14ac:dyDescent="0.2">
      <c r="S104695" s="250"/>
      <c r="T104695" s="250"/>
      <c r="U104695" s="250"/>
      <c r="V104695" s="250"/>
      <c r="W104695" s="250"/>
      <c r="X104695" s="250"/>
      <c r="Y104695" s="250"/>
    </row>
    <row r="104741" spans="19:25" x14ac:dyDescent="0.2">
      <c r="S104741" s="250"/>
      <c r="T104741" s="250"/>
      <c r="U104741" s="250"/>
      <c r="V104741" s="250"/>
      <c r="W104741" s="250"/>
      <c r="X104741" s="250"/>
      <c r="Y104741" s="250"/>
    </row>
    <row r="104787" spans="19:25" x14ac:dyDescent="0.2">
      <c r="S104787" s="250"/>
      <c r="T104787" s="250"/>
      <c r="U104787" s="250"/>
      <c r="V104787" s="250"/>
      <c r="W104787" s="250"/>
      <c r="X104787" s="250"/>
      <c r="Y104787" s="250"/>
    </row>
    <row r="104833" spans="19:25" x14ac:dyDescent="0.2">
      <c r="S104833" s="250"/>
      <c r="T104833" s="250"/>
      <c r="U104833" s="250"/>
      <c r="V104833" s="250"/>
      <c r="W104833" s="250"/>
      <c r="X104833" s="250"/>
      <c r="Y104833" s="250"/>
    </row>
    <row r="104879" spans="19:25" x14ac:dyDescent="0.2">
      <c r="S104879" s="250"/>
      <c r="T104879" s="250"/>
      <c r="U104879" s="250"/>
      <c r="V104879" s="250"/>
      <c r="W104879" s="250"/>
      <c r="X104879" s="250"/>
      <c r="Y104879" s="250"/>
    </row>
    <row r="104925" spans="19:25" x14ac:dyDescent="0.2">
      <c r="S104925" s="250"/>
      <c r="T104925" s="250"/>
      <c r="U104925" s="250"/>
      <c r="V104925" s="250"/>
      <c r="W104925" s="250"/>
      <c r="X104925" s="250"/>
      <c r="Y104925" s="250"/>
    </row>
    <row r="104971" spans="19:25" x14ac:dyDescent="0.2">
      <c r="S104971" s="250"/>
      <c r="T104971" s="250"/>
      <c r="U104971" s="250"/>
      <c r="V104971" s="250"/>
      <c r="W104971" s="250"/>
      <c r="X104971" s="250"/>
      <c r="Y104971" s="250"/>
    </row>
    <row r="105017" spans="19:25" x14ac:dyDescent="0.2">
      <c r="S105017" s="250"/>
      <c r="T105017" s="250"/>
      <c r="U105017" s="250"/>
      <c r="V105017" s="250"/>
      <c r="W105017" s="250"/>
      <c r="X105017" s="250"/>
      <c r="Y105017" s="250"/>
    </row>
    <row r="105063" spans="19:25" x14ac:dyDescent="0.2">
      <c r="S105063" s="250"/>
      <c r="T105063" s="250"/>
      <c r="U105063" s="250"/>
      <c r="V105063" s="250"/>
      <c r="W105063" s="250"/>
      <c r="X105063" s="250"/>
      <c r="Y105063" s="250"/>
    </row>
    <row r="105109" spans="19:25" x14ac:dyDescent="0.2">
      <c r="S105109" s="250"/>
      <c r="T105109" s="250"/>
      <c r="U105109" s="250"/>
      <c r="V105109" s="250"/>
      <c r="W105109" s="250"/>
      <c r="X105109" s="250"/>
      <c r="Y105109" s="250"/>
    </row>
    <row r="105155" spans="19:25" x14ac:dyDescent="0.2">
      <c r="S105155" s="250"/>
      <c r="T105155" s="250"/>
      <c r="U105155" s="250"/>
      <c r="V105155" s="250"/>
      <c r="W105155" s="250"/>
      <c r="X105155" s="250"/>
      <c r="Y105155" s="250"/>
    </row>
    <row r="105201" spans="19:25" x14ac:dyDescent="0.2">
      <c r="S105201" s="250"/>
      <c r="T105201" s="250"/>
      <c r="U105201" s="250"/>
      <c r="V105201" s="250"/>
      <c r="W105201" s="250"/>
      <c r="X105201" s="250"/>
      <c r="Y105201" s="250"/>
    </row>
    <row r="105247" spans="19:25" x14ac:dyDescent="0.2">
      <c r="S105247" s="250"/>
      <c r="T105247" s="250"/>
      <c r="U105247" s="250"/>
      <c r="V105247" s="250"/>
      <c r="W105247" s="250"/>
      <c r="X105247" s="250"/>
      <c r="Y105247" s="250"/>
    </row>
    <row r="105293" spans="19:25" x14ac:dyDescent="0.2">
      <c r="S105293" s="250"/>
      <c r="T105293" s="250"/>
      <c r="U105293" s="250"/>
      <c r="V105293" s="250"/>
      <c r="W105293" s="250"/>
      <c r="X105293" s="250"/>
      <c r="Y105293" s="250"/>
    </row>
    <row r="105339" spans="19:25" x14ac:dyDescent="0.2">
      <c r="S105339" s="250"/>
      <c r="T105339" s="250"/>
      <c r="U105339" s="250"/>
      <c r="V105339" s="250"/>
      <c r="W105339" s="250"/>
      <c r="X105339" s="250"/>
      <c r="Y105339" s="250"/>
    </row>
    <row r="105385" spans="19:25" x14ac:dyDescent="0.2">
      <c r="S105385" s="250"/>
      <c r="T105385" s="250"/>
      <c r="U105385" s="250"/>
      <c r="V105385" s="250"/>
      <c r="W105385" s="250"/>
      <c r="X105385" s="250"/>
      <c r="Y105385" s="250"/>
    </row>
    <row r="105431" spans="19:25" x14ac:dyDescent="0.2">
      <c r="S105431" s="250"/>
      <c r="T105431" s="250"/>
      <c r="U105431" s="250"/>
      <c r="V105431" s="250"/>
      <c r="W105431" s="250"/>
      <c r="X105431" s="250"/>
      <c r="Y105431" s="250"/>
    </row>
    <row r="105477" spans="19:25" x14ac:dyDescent="0.2">
      <c r="S105477" s="250"/>
      <c r="T105477" s="250"/>
      <c r="U105477" s="250"/>
      <c r="V105477" s="250"/>
      <c r="W105477" s="250"/>
      <c r="X105477" s="250"/>
      <c r="Y105477" s="250"/>
    </row>
    <row r="105523" spans="19:25" x14ac:dyDescent="0.2">
      <c r="S105523" s="250"/>
      <c r="T105523" s="250"/>
      <c r="U105523" s="250"/>
      <c r="V105523" s="250"/>
      <c r="W105523" s="250"/>
      <c r="X105523" s="250"/>
      <c r="Y105523" s="250"/>
    </row>
    <row r="105569" spans="19:25" x14ac:dyDescent="0.2">
      <c r="S105569" s="250"/>
      <c r="T105569" s="250"/>
      <c r="U105569" s="250"/>
      <c r="V105569" s="250"/>
      <c r="W105569" s="250"/>
      <c r="X105569" s="250"/>
      <c r="Y105569" s="250"/>
    </row>
    <row r="105615" spans="19:25" x14ac:dyDescent="0.2">
      <c r="S105615" s="250"/>
      <c r="T105615" s="250"/>
      <c r="U105615" s="250"/>
      <c r="V105615" s="250"/>
      <c r="W105615" s="250"/>
      <c r="X105615" s="250"/>
      <c r="Y105615" s="250"/>
    </row>
    <row r="105661" spans="19:25" x14ac:dyDescent="0.2">
      <c r="S105661" s="250"/>
      <c r="T105661" s="250"/>
      <c r="U105661" s="250"/>
      <c r="V105661" s="250"/>
      <c r="W105661" s="250"/>
      <c r="X105661" s="250"/>
      <c r="Y105661" s="250"/>
    </row>
    <row r="105707" spans="19:25" x14ac:dyDescent="0.2">
      <c r="S105707" s="250"/>
      <c r="T105707" s="250"/>
      <c r="U105707" s="250"/>
      <c r="V105707" s="250"/>
      <c r="W105707" s="250"/>
      <c r="X105707" s="250"/>
      <c r="Y105707" s="250"/>
    </row>
    <row r="105753" spans="19:25" x14ac:dyDescent="0.2">
      <c r="S105753" s="250"/>
      <c r="T105753" s="250"/>
      <c r="U105753" s="250"/>
      <c r="V105753" s="250"/>
      <c r="W105753" s="250"/>
      <c r="X105753" s="250"/>
      <c r="Y105753" s="250"/>
    </row>
    <row r="105799" spans="19:25" x14ac:dyDescent="0.2">
      <c r="S105799" s="250"/>
      <c r="T105799" s="250"/>
      <c r="U105799" s="250"/>
      <c r="V105799" s="250"/>
      <c r="W105799" s="250"/>
      <c r="X105799" s="250"/>
      <c r="Y105799" s="250"/>
    </row>
    <row r="105845" spans="19:25" x14ac:dyDescent="0.2">
      <c r="S105845" s="250"/>
      <c r="T105845" s="250"/>
      <c r="U105845" s="250"/>
      <c r="V105845" s="250"/>
      <c r="W105845" s="250"/>
      <c r="X105845" s="250"/>
      <c r="Y105845" s="250"/>
    </row>
    <row r="105891" spans="19:25" x14ac:dyDescent="0.2">
      <c r="S105891" s="250"/>
      <c r="T105891" s="250"/>
      <c r="U105891" s="250"/>
      <c r="V105891" s="250"/>
      <c r="W105891" s="250"/>
      <c r="X105891" s="250"/>
      <c r="Y105891" s="250"/>
    </row>
    <row r="105937" spans="19:25" x14ac:dyDescent="0.2">
      <c r="S105937" s="250"/>
      <c r="T105937" s="250"/>
      <c r="U105937" s="250"/>
      <c r="V105937" s="250"/>
      <c r="W105937" s="250"/>
      <c r="X105937" s="250"/>
      <c r="Y105937" s="250"/>
    </row>
    <row r="105983" spans="19:25" x14ac:dyDescent="0.2">
      <c r="S105983" s="250"/>
      <c r="T105983" s="250"/>
      <c r="U105983" s="250"/>
      <c r="V105983" s="250"/>
      <c r="W105983" s="250"/>
      <c r="X105983" s="250"/>
      <c r="Y105983" s="250"/>
    </row>
    <row r="106029" spans="19:25" x14ac:dyDescent="0.2">
      <c r="S106029" s="250"/>
      <c r="T106029" s="250"/>
      <c r="U106029" s="250"/>
      <c r="V106029" s="250"/>
      <c r="W106029" s="250"/>
      <c r="X106029" s="250"/>
      <c r="Y106029" s="250"/>
    </row>
    <row r="106075" spans="19:25" x14ac:dyDescent="0.2">
      <c r="S106075" s="250"/>
      <c r="T106075" s="250"/>
      <c r="U106075" s="250"/>
      <c r="V106075" s="250"/>
      <c r="W106075" s="250"/>
      <c r="X106075" s="250"/>
      <c r="Y106075" s="250"/>
    </row>
    <row r="106121" spans="19:25" x14ac:dyDescent="0.2">
      <c r="S106121" s="250"/>
      <c r="T106121" s="250"/>
      <c r="U106121" s="250"/>
      <c r="V106121" s="250"/>
      <c r="W106121" s="250"/>
      <c r="X106121" s="250"/>
      <c r="Y106121" s="250"/>
    </row>
    <row r="106167" spans="19:25" x14ac:dyDescent="0.2">
      <c r="S106167" s="250"/>
      <c r="T106167" s="250"/>
      <c r="U106167" s="250"/>
      <c r="V106167" s="250"/>
      <c r="W106167" s="250"/>
      <c r="X106167" s="250"/>
      <c r="Y106167" s="250"/>
    </row>
    <row r="106213" spans="19:25" x14ac:dyDescent="0.2">
      <c r="S106213" s="250"/>
      <c r="T106213" s="250"/>
      <c r="U106213" s="250"/>
      <c r="V106213" s="250"/>
      <c r="W106213" s="250"/>
      <c r="X106213" s="250"/>
      <c r="Y106213" s="250"/>
    </row>
    <row r="106259" spans="19:25" x14ac:dyDescent="0.2">
      <c r="S106259" s="250"/>
      <c r="T106259" s="250"/>
      <c r="U106259" s="250"/>
      <c r="V106259" s="250"/>
      <c r="W106259" s="250"/>
      <c r="X106259" s="250"/>
      <c r="Y106259" s="250"/>
    </row>
    <row r="106305" spans="19:25" x14ac:dyDescent="0.2">
      <c r="S106305" s="250"/>
      <c r="T106305" s="250"/>
      <c r="U106305" s="250"/>
      <c r="V106305" s="250"/>
      <c r="W106305" s="250"/>
      <c r="X106305" s="250"/>
      <c r="Y106305" s="250"/>
    </row>
    <row r="106351" spans="19:25" x14ac:dyDescent="0.2">
      <c r="S106351" s="250"/>
      <c r="T106351" s="250"/>
      <c r="U106351" s="250"/>
      <c r="V106351" s="250"/>
      <c r="W106351" s="250"/>
      <c r="X106351" s="250"/>
      <c r="Y106351" s="250"/>
    </row>
    <row r="106397" spans="19:25" x14ac:dyDescent="0.2">
      <c r="S106397" s="250"/>
      <c r="T106397" s="250"/>
      <c r="U106397" s="250"/>
      <c r="V106397" s="250"/>
      <c r="W106397" s="250"/>
      <c r="X106397" s="250"/>
      <c r="Y106397" s="250"/>
    </row>
    <row r="106443" spans="19:25" x14ac:dyDescent="0.2">
      <c r="S106443" s="250"/>
      <c r="T106443" s="250"/>
      <c r="U106443" s="250"/>
      <c r="V106443" s="250"/>
      <c r="W106443" s="250"/>
      <c r="X106443" s="250"/>
      <c r="Y106443" s="250"/>
    </row>
    <row r="106489" spans="19:25" x14ac:dyDescent="0.2">
      <c r="S106489" s="250"/>
      <c r="T106489" s="250"/>
      <c r="U106489" s="250"/>
      <c r="V106489" s="250"/>
      <c r="W106489" s="250"/>
      <c r="X106489" s="250"/>
      <c r="Y106489" s="250"/>
    </row>
    <row r="106535" spans="19:25" x14ac:dyDescent="0.2">
      <c r="S106535" s="250"/>
      <c r="T106535" s="250"/>
      <c r="U106535" s="250"/>
      <c r="V106535" s="250"/>
      <c r="W106535" s="250"/>
      <c r="X106535" s="250"/>
      <c r="Y106535" s="250"/>
    </row>
    <row r="106581" spans="19:25" x14ac:dyDescent="0.2">
      <c r="S106581" s="250"/>
      <c r="T106581" s="250"/>
      <c r="U106581" s="250"/>
      <c r="V106581" s="250"/>
      <c r="W106581" s="250"/>
      <c r="X106581" s="250"/>
      <c r="Y106581" s="250"/>
    </row>
    <row r="106627" spans="19:25" x14ac:dyDescent="0.2">
      <c r="S106627" s="250"/>
      <c r="T106627" s="250"/>
      <c r="U106627" s="250"/>
      <c r="V106627" s="250"/>
      <c r="W106627" s="250"/>
      <c r="X106627" s="250"/>
      <c r="Y106627" s="250"/>
    </row>
    <row r="106673" spans="19:25" x14ac:dyDescent="0.2">
      <c r="S106673" s="250"/>
      <c r="T106673" s="250"/>
      <c r="U106673" s="250"/>
      <c r="V106673" s="250"/>
      <c r="W106673" s="250"/>
      <c r="X106673" s="250"/>
      <c r="Y106673" s="250"/>
    </row>
    <row r="106719" spans="19:25" x14ac:dyDescent="0.2">
      <c r="S106719" s="250"/>
      <c r="T106719" s="250"/>
      <c r="U106719" s="250"/>
      <c r="V106719" s="250"/>
      <c r="W106719" s="250"/>
      <c r="X106719" s="250"/>
      <c r="Y106719" s="250"/>
    </row>
    <row r="106765" spans="19:25" x14ac:dyDescent="0.2">
      <c r="S106765" s="250"/>
      <c r="T106765" s="250"/>
      <c r="U106765" s="250"/>
      <c r="V106765" s="250"/>
      <c r="W106765" s="250"/>
      <c r="X106765" s="250"/>
      <c r="Y106765" s="250"/>
    </row>
    <row r="106811" spans="19:25" x14ac:dyDescent="0.2">
      <c r="S106811" s="250"/>
      <c r="T106811" s="250"/>
      <c r="U106811" s="250"/>
      <c r="V106811" s="250"/>
      <c r="W106811" s="250"/>
      <c r="X106811" s="250"/>
      <c r="Y106811" s="250"/>
    </row>
    <row r="106857" spans="19:25" x14ac:dyDescent="0.2">
      <c r="S106857" s="250"/>
      <c r="T106857" s="250"/>
      <c r="U106857" s="250"/>
      <c r="V106857" s="250"/>
      <c r="W106857" s="250"/>
      <c r="X106857" s="250"/>
      <c r="Y106857" s="250"/>
    </row>
    <row r="106903" spans="19:25" x14ac:dyDescent="0.2">
      <c r="S106903" s="250"/>
      <c r="T106903" s="250"/>
      <c r="U106903" s="250"/>
      <c r="V106903" s="250"/>
      <c r="W106903" s="250"/>
      <c r="X106903" s="250"/>
      <c r="Y106903" s="250"/>
    </row>
    <row r="106949" spans="19:25" x14ac:dyDescent="0.2">
      <c r="S106949" s="250"/>
      <c r="T106949" s="250"/>
      <c r="U106949" s="250"/>
      <c r="V106949" s="250"/>
      <c r="W106949" s="250"/>
      <c r="X106949" s="250"/>
      <c r="Y106949" s="250"/>
    </row>
    <row r="106995" spans="19:25" x14ac:dyDescent="0.2">
      <c r="S106995" s="250"/>
      <c r="T106995" s="250"/>
      <c r="U106995" s="250"/>
      <c r="V106995" s="250"/>
      <c r="W106995" s="250"/>
      <c r="X106995" s="250"/>
      <c r="Y106995" s="250"/>
    </row>
    <row r="107041" spans="19:25" x14ac:dyDescent="0.2">
      <c r="S107041" s="250"/>
      <c r="T107041" s="250"/>
      <c r="U107041" s="250"/>
      <c r="V107041" s="250"/>
      <c r="W107041" s="250"/>
      <c r="X107041" s="250"/>
      <c r="Y107041" s="250"/>
    </row>
    <row r="107087" spans="19:25" x14ac:dyDescent="0.2">
      <c r="S107087" s="250"/>
      <c r="T107087" s="250"/>
      <c r="U107087" s="250"/>
      <c r="V107087" s="250"/>
      <c r="W107087" s="250"/>
      <c r="X107087" s="250"/>
      <c r="Y107087" s="250"/>
    </row>
    <row r="107133" spans="19:25" x14ac:dyDescent="0.2">
      <c r="S107133" s="250"/>
      <c r="T107133" s="250"/>
      <c r="U107133" s="250"/>
      <c r="V107133" s="250"/>
      <c r="W107133" s="250"/>
      <c r="X107133" s="250"/>
      <c r="Y107133" s="250"/>
    </row>
    <row r="107179" spans="19:25" x14ac:dyDescent="0.2">
      <c r="S107179" s="250"/>
      <c r="T107179" s="250"/>
      <c r="U107179" s="250"/>
      <c r="V107179" s="250"/>
      <c r="W107179" s="250"/>
      <c r="X107179" s="250"/>
      <c r="Y107179" s="250"/>
    </row>
    <row r="107225" spans="19:25" x14ac:dyDescent="0.2">
      <c r="S107225" s="250"/>
      <c r="T107225" s="250"/>
      <c r="U107225" s="250"/>
      <c r="V107225" s="250"/>
      <c r="W107225" s="250"/>
      <c r="X107225" s="250"/>
      <c r="Y107225" s="250"/>
    </row>
    <row r="107271" spans="19:25" x14ac:dyDescent="0.2">
      <c r="S107271" s="250"/>
      <c r="T107271" s="250"/>
      <c r="U107271" s="250"/>
      <c r="V107271" s="250"/>
      <c r="W107271" s="250"/>
      <c r="X107271" s="250"/>
      <c r="Y107271" s="250"/>
    </row>
    <row r="107317" spans="19:25" x14ac:dyDescent="0.2">
      <c r="S107317" s="250"/>
      <c r="T107317" s="250"/>
      <c r="U107317" s="250"/>
      <c r="V107317" s="250"/>
      <c r="W107317" s="250"/>
      <c r="X107317" s="250"/>
      <c r="Y107317" s="250"/>
    </row>
    <row r="107363" spans="19:25" x14ac:dyDescent="0.2">
      <c r="S107363" s="250"/>
      <c r="T107363" s="250"/>
      <c r="U107363" s="250"/>
      <c r="V107363" s="250"/>
      <c r="W107363" s="250"/>
      <c r="X107363" s="250"/>
      <c r="Y107363" s="250"/>
    </row>
    <row r="107409" spans="19:25" x14ac:dyDescent="0.2">
      <c r="S107409" s="250"/>
      <c r="T107409" s="250"/>
      <c r="U107409" s="250"/>
      <c r="V107409" s="250"/>
      <c r="W107409" s="250"/>
      <c r="X107409" s="250"/>
      <c r="Y107409" s="250"/>
    </row>
    <row r="107455" spans="19:25" x14ac:dyDescent="0.2">
      <c r="S107455" s="250"/>
      <c r="T107455" s="250"/>
      <c r="U107455" s="250"/>
      <c r="V107455" s="250"/>
      <c r="W107455" s="250"/>
      <c r="X107455" s="250"/>
      <c r="Y107455" s="250"/>
    </row>
    <row r="107501" spans="19:25" x14ac:dyDescent="0.2">
      <c r="S107501" s="250"/>
      <c r="T107501" s="250"/>
      <c r="U107501" s="250"/>
      <c r="V107501" s="250"/>
      <c r="W107501" s="250"/>
      <c r="X107501" s="250"/>
      <c r="Y107501" s="250"/>
    </row>
    <row r="107547" spans="19:25" x14ac:dyDescent="0.2">
      <c r="S107547" s="250"/>
      <c r="T107547" s="250"/>
      <c r="U107547" s="250"/>
      <c r="V107547" s="250"/>
      <c r="W107547" s="250"/>
      <c r="X107547" s="250"/>
      <c r="Y107547" s="250"/>
    </row>
    <row r="107593" spans="19:25" x14ac:dyDescent="0.2">
      <c r="S107593" s="250"/>
      <c r="T107593" s="250"/>
      <c r="U107593" s="250"/>
      <c r="V107593" s="250"/>
      <c r="W107593" s="250"/>
      <c r="X107593" s="250"/>
      <c r="Y107593" s="250"/>
    </row>
    <row r="107639" spans="19:25" x14ac:dyDescent="0.2">
      <c r="S107639" s="250"/>
      <c r="T107639" s="250"/>
      <c r="U107639" s="250"/>
      <c r="V107639" s="250"/>
      <c r="W107639" s="250"/>
      <c r="X107639" s="250"/>
      <c r="Y107639" s="250"/>
    </row>
    <row r="107685" spans="19:25" x14ac:dyDescent="0.2">
      <c r="S107685" s="250"/>
      <c r="T107685" s="250"/>
      <c r="U107685" s="250"/>
      <c r="V107685" s="250"/>
      <c r="W107685" s="250"/>
      <c r="X107685" s="250"/>
      <c r="Y107685" s="250"/>
    </row>
    <row r="107731" spans="19:25" x14ac:dyDescent="0.2">
      <c r="S107731" s="250"/>
      <c r="T107731" s="250"/>
      <c r="U107731" s="250"/>
      <c r="V107731" s="250"/>
      <c r="W107731" s="250"/>
      <c r="X107731" s="250"/>
      <c r="Y107731" s="250"/>
    </row>
    <row r="107777" spans="19:25" x14ac:dyDescent="0.2">
      <c r="S107777" s="250"/>
      <c r="T107777" s="250"/>
      <c r="U107777" s="250"/>
      <c r="V107777" s="250"/>
      <c r="W107777" s="250"/>
      <c r="X107777" s="250"/>
      <c r="Y107777" s="250"/>
    </row>
    <row r="107823" spans="19:25" x14ac:dyDescent="0.2">
      <c r="S107823" s="250"/>
      <c r="T107823" s="250"/>
      <c r="U107823" s="250"/>
      <c r="V107823" s="250"/>
      <c r="W107823" s="250"/>
      <c r="X107823" s="250"/>
      <c r="Y107823" s="250"/>
    </row>
    <row r="107869" spans="19:25" x14ac:dyDescent="0.2">
      <c r="S107869" s="250"/>
      <c r="T107869" s="250"/>
      <c r="U107869" s="250"/>
      <c r="V107869" s="250"/>
      <c r="W107869" s="250"/>
      <c r="X107869" s="250"/>
      <c r="Y107869" s="250"/>
    </row>
    <row r="107915" spans="19:25" x14ac:dyDescent="0.2">
      <c r="S107915" s="250"/>
      <c r="T107915" s="250"/>
      <c r="U107915" s="250"/>
      <c r="V107915" s="250"/>
      <c r="W107915" s="250"/>
      <c r="X107915" s="250"/>
      <c r="Y107915" s="250"/>
    </row>
    <row r="107961" spans="19:25" x14ac:dyDescent="0.2">
      <c r="S107961" s="250"/>
      <c r="T107961" s="250"/>
      <c r="U107961" s="250"/>
      <c r="V107961" s="250"/>
      <c r="W107961" s="250"/>
      <c r="X107961" s="250"/>
      <c r="Y107961" s="250"/>
    </row>
    <row r="108007" spans="19:25" x14ac:dyDescent="0.2">
      <c r="S108007" s="250"/>
      <c r="T108007" s="250"/>
      <c r="U108007" s="250"/>
      <c r="V108007" s="250"/>
      <c r="W108007" s="250"/>
      <c r="X108007" s="250"/>
      <c r="Y108007" s="250"/>
    </row>
    <row r="108053" spans="19:25" x14ac:dyDescent="0.2">
      <c r="S108053" s="250"/>
      <c r="T108053" s="250"/>
      <c r="U108053" s="250"/>
      <c r="V108053" s="250"/>
      <c r="W108053" s="250"/>
      <c r="X108053" s="250"/>
      <c r="Y108053" s="250"/>
    </row>
    <row r="108099" spans="19:25" x14ac:dyDescent="0.2">
      <c r="S108099" s="250"/>
      <c r="T108099" s="250"/>
      <c r="U108099" s="250"/>
      <c r="V108099" s="250"/>
      <c r="W108099" s="250"/>
      <c r="X108099" s="250"/>
      <c r="Y108099" s="250"/>
    </row>
    <row r="108145" spans="19:25" x14ac:dyDescent="0.2">
      <c r="S108145" s="250"/>
      <c r="T108145" s="250"/>
      <c r="U108145" s="250"/>
      <c r="V108145" s="250"/>
      <c r="W108145" s="250"/>
      <c r="X108145" s="250"/>
      <c r="Y108145" s="250"/>
    </row>
    <row r="108191" spans="19:25" x14ac:dyDescent="0.2">
      <c r="S108191" s="250"/>
      <c r="T108191" s="250"/>
      <c r="U108191" s="250"/>
      <c r="V108191" s="250"/>
      <c r="W108191" s="250"/>
      <c r="X108191" s="250"/>
      <c r="Y108191" s="250"/>
    </row>
    <row r="108237" spans="19:25" x14ac:dyDescent="0.2">
      <c r="S108237" s="250"/>
      <c r="T108237" s="250"/>
      <c r="U108237" s="250"/>
      <c r="V108237" s="250"/>
      <c r="W108237" s="250"/>
      <c r="X108237" s="250"/>
      <c r="Y108237" s="250"/>
    </row>
    <row r="108283" spans="19:25" x14ac:dyDescent="0.2">
      <c r="S108283" s="250"/>
      <c r="T108283" s="250"/>
      <c r="U108283" s="250"/>
      <c r="V108283" s="250"/>
      <c r="W108283" s="250"/>
      <c r="X108283" s="250"/>
      <c r="Y108283" s="250"/>
    </row>
    <row r="108329" spans="19:25" x14ac:dyDescent="0.2">
      <c r="S108329" s="250"/>
      <c r="T108329" s="250"/>
      <c r="U108329" s="250"/>
      <c r="V108329" s="250"/>
      <c r="W108329" s="250"/>
      <c r="X108329" s="250"/>
      <c r="Y108329" s="250"/>
    </row>
    <row r="108375" spans="19:25" x14ac:dyDescent="0.2">
      <c r="S108375" s="250"/>
      <c r="T108375" s="250"/>
      <c r="U108375" s="250"/>
      <c r="V108375" s="250"/>
      <c r="W108375" s="250"/>
      <c r="X108375" s="250"/>
      <c r="Y108375" s="250"/>
    </row>
    <row r="108421" spans="19:25" x14ac:dyDescent="0.2">
      <c r="S108421" s="250"/>
      <c r="T108421" s="250"/>
      <c r="U108421" s="250"/>
      <c r="V108421" s="250"/>
      <c r="W108421" s="250"/>
      <c r="X108421" s="250"/>
      <c r="Y108421" s="250"/>
    </row>
    <row r="108467" spans="19:25" x14ac:dyDescent="0.2">
      <c r="S108467" s="250"/>
      <c r="T108467" s="250"/>
      <c r="U108467" s="250"/>
      <c r="V108467" s="250"/>
      <c r="W108467" s="250"/>
      <c r="X108467" s="250"/>
      <c r="Y108467" s="250"/>
    </row>
    <row r="108513" spans="19:25" x14ac:dyDescent="0.2">
      <c r="S108513" s="250"/>
      <c r="T108513" s="250"/>
      <c r="U108513" s="250"/>
      <c r="V108513" s="250"/>
      <c r="W108513" s="250"/>
      <c r="X108513" s="250"/>
      <c r="Y108513" s="250"/>
    </row>
    <row r="108559" spans="19:25" x14ac:dyDescent="0.2">
      <c r="S108559" s="250"/>
      <c r="T108559" s="250"/>
      <c r="U108559" s="250"/>
      <c r="V108559" s="250"/>
      <c r="W108559" s="250"/>
      <c r="X108559" s="250"/>
      <c r="Y108559" s="250"/>
    </row>
    <row r="108605" spans="19:25" x14ac:dyDescent="0.2">
      <c r="S108605" s="250"/>
      <c r="T108605" s="250"/>
      <c r="U108605" s="250"/>
      <c r="V108605" s="250"/>
      <c r="W108605" s="250"/>
      <c r="X108605" s="250"/>
      <c r="Y108605" s="250"/>
    </row>
    <row r="108651" spans="19:25" x14ac:dyDescent="0.2">
      <c r="S108651" s="250"/>
      <c r="T108651" s="250"/>
      <c r="U108651" s="250"/>
      <c r="V108651" s="250"/>
      <c r="W108651" s="250"/>
      <c r="X108651" s="250"/>
      <c r="Y108651" s="250"/>
    </row>
    <row r="108697" spans="19:25" x14ac:dyDescent="0.2">
      <c r="S108697" s="250"/>
      <c r="T108697" s="250"/>
      <c r="U108697" s="250"/>
      <c r="V108697" s="250"/>
      <c r="W108697" s="250"/>
      <c r="X108697" s="250"/>
      <c r="Y108697" s="250"/>
    </row>
    <row r="108743" spans="19:25" x14ac:dyDescent="0.2">
      <c r="S108743" s="250"/>
      <c r="T108743" s="250"/>
      <c r="U108743" s="250"/>
      <c r="V108743" s="250"/>
      <c r="W108743" s="250"/>
      <c r="X108743" s="250"/>
      <c r="Y108743" s="250"/>
    </row>
    <row r="108789" spans="19:25" x14ac:dyDescent="0.2">
      <c r="S108789" s="250"/>
      <c r="T108789" s="250"/>
      <c r="U108789" s="250"/>
      <c r="V108789" s="250"/>
      <c r="W108789" s="250"/>
      <c r="X108789" s="250"/>
      <c r="Y108789" s="250"/>
    </row>
    <row r="108835" spans="19:25" x14ac:dyDescent="0.2">
      <c r="S108835" s="250"/>
      <c r="T108835" s="250"/>
      <c r="U108835" s="250"/>
      <c r="V108835" s="250"/>
      <c r="W108835" s="250"/>
      <c r="X108835" s="250"/>
      <c r="Y108835" s="250"/>
    </row>
    <row r="108881" spans="19:25" x14ac:dyDescent="0.2">
      <c r="S108881" s="250"/>
      <c r="T108881" s="250"/>
      <c r="U108881" s="250"/>
      <c r="V108881" s="250"/>
      <c r="W108881" s="250"/>
      <c r="X108881" s="250"/>
      <c r="Y108881" s="250"/>
    </row>
    <row r="108927" spans="19:25" x14ac:dyDescent="0.2">
      <c r="S108927" s="250"/>
      <c r="T108927" s="250"/>
      <c r="U108927" s="250"/>
      <c r="V108927" s="250"/>
      <c r="W108927" s="250"/>
      <c r="X108927" s="250"/>
      <c r="Y108927" s="250"/>
    </row>
    <row r="108973" spans="19:25" x14ac:dyDescent="0.2">
      <c r="S108973" s="250"/>
      <c r="T108973" s="250"/>
      <c r="U108973" s="250"/>
      <c r="V108973" s="250"/>
      <c r="W108973" s="250"/>
      <c r="X108973" s="250"/>
      <c r="Y108973" s="250"/>
    </row>
    <row r="109019" spans="19:25" x14ac:dyDescent="0.2">
      <c r="S109019" s="250"/>
      <c r="T109019" s="250"/>
      <c r="U109019" s="250"/>
      <c r="V109019" s="250"/>
      <c r="W109019" s="250"/>
      <c r="X109019" s="250"/>
      <c r="Y109019" s="250"/>
    </row>
    <row r="109065" spans="19:25" x14ac:dyDescent="0.2">
      <c r="S109065" s="250"/>
      <c r="T109065" s="250"/>
      <c r="U109065" s="250"/>
      <c r="V109065" s="250"/>
      <c r="W109065" s="250"/>
      <c r="X109065" s="250"/>
      <c r="Y109065" s="250"/>
    </row>
    <row r="109111" spans="19:25" x14ac:dyDescent="0.2">
      <c r="S109111" s="250"/>
      <c r="T109111" s="250"/>
      <c r="U109111" s="250"/>
      <c r="V109111" s="250"/>
      <c r="W109111" s="250"/>
      <c r="X109111" s="250"/>
      <c r="Y109111" s="250"/>
    </row>
    <row r="109157" spans="19:25" x14ac:dyDescent="0.2">
      <c r="S109157" s="250"/>
      <c r="T109157" s="250"/>
      <c r="U109157" s="250"/>
      <c r="V109157" s="250"/>
      <c r="W109157" s="250"/>
      <c r="X109157" s="250"/>
      <c r="Y109157" s="250"/>
    </row>
    <row r="109203" spans="19:25" x14ac:dyDescent="0.2">
      <c r="S109203" s="250"/>
      <c r="T109203" s="250"/>
      <c r="U109203" s="250"/>
      <c r="V109203" s="250"/>
      <c r="W109203" s="250"/>
      <c r="X109203" s="250"/>
      <c r="Y109203" s="250"/>
    </row>
    <row r="109249" spans="19:25" x14ac:dyDescent="0.2">
      <c r="S109249" s="250"/>
      <c r="T109249" s="250"/>
      <c r="U109249" s="250"/>
      <c r="V109249" s="250"/>
      <c r="W109249" s="250"/>
      <c r="X109249" s="250"/>
      <c r="Y109249" s="250"/>
    </row>
    <row r="109295" spans="19:25" x14ac:dyDescent="0.2">
      <c r="S109295" s="250"/>
      <c r="T109295" s="250"/>
      <c r="U109295" s="250"/>
      <c r="V109295" s="250"/>
      <c r="W109295" s="250"/>
      <c r="X109295" s="250"/>
      <c r="Y109295" s="250"/>
    </row>
    <row r="109341" spans="19:25" x14ac:dyDescent="0.2">
      <c r="S109341" s="250"/>
      <c r="T109341" s="250"/>
      <c r="U109341" s="250"/>
      <c r="V109341" s="250"/>
      <c r="W109341" s="250"/>
      <c r="X109341" s="250"/>
      <c r="Y109341" s="250"/>
    </row>
    <row r="109387" spans="19:25" x14ac:dyDescent="0.2">
      <c r="S109387" s="250"/>
      <c r="T109387" s="250"/>
      <c r="U109387" s="250"/>
      <c r="V109387" s="250"/>
      <c r="W109387" s="250"/>
      <c r="X109387" s="250"/>
      <c r="Y109387" s="250"/>
    </row>
    <row r="109433" spans="19:25" x14ac:dyDescent="0.2">
      <c r="S109433" s="250"/>
      <c r="T109433" s="250"/>
      <c r="U109433" s="250"/>
      <c r="V109433" s="250"/>
      <c r="W109433" s="250"/>
      <c r="X109433" s="250"/>
      <c r="Y109433" s="250"/>
    </row>
    <row r="109479" spans="19:25" x14ac:dyDescent="0.2">
      <c r="S109479" s="250"/>
      <c r="T109479" s="250"/>
      <c r="U109479" s="250"/>
      <c r="V109479" s="250"/>
      <c r="W109479" s="250"/>
      <c r="X109479" s="250"/>
      <c r="Y109479" s="250"/>
    </row>
    <row r="109525" spans="19:25" x14ac:dyDescent="0.2">
      <c r="S109525" s="250"/>
      <c r="T109525" s="250"/>
      <c r="U109525" s="250"/>
      <c r="V109525" s="250"/>
      <c r="W109525" s="250"/>
      <c r="X109525" s="250"/>
      <c r="Y109525" s="250"/>
    </row>
    <row r="109571" spans="19:25" x14ac:dyDescent="0.2">
      <c r="S109571" s="250"/>
      <c r="T109571" s="250"/>
      <c r="U109571" s="250"/>
      <c r="V109571" s="250"/>
      <c r="W109571" s="250"/>
      <c r="X109571" s="250"/>
      <c r="Y109571" s="250"/>
    </row>
    <row r="109617" spans="19:25" x14ac:dyDescent="0.2">
      <c r="S109617" s="250"/>
      <c r="T109617" s="250"/>
      <c r="U109617" s="250"/>
      <c r="V109617" s="250"/>
      <c r="W109617" s="250"/>
      <c r="X109617" s="250"/>
      <c r="Y109617" s="250"/>
    </row>
    <row r="109663" spans="19:25" x14ac:dyDescent="0.2">
      <c r="S109663" s="250"/>
      <c r="T109663" s="250"/>
      <c r="U109663" s="250"/>
      <c r="V109663" s="250"/>
      <c r="W109663" s="250"/>
      <c r="X109663" s="250"/>
      <c r="Y109663" s="250"/>
    </row>
    <row r="109709" spans="19:25" x14ac:dyDescent="0.2">
      <c r="S109709" s="250"/>
      <c r="T109709" s="250"/>
      <c r="U109709" s="250"/>
      <c r="V109709" s="250"/>
      <c r="W109709" s="250"/>
      <c r="X109709" s="250"/>
      <c r="Y109709" s="250"/>
    </row>
    <row r="109755" spans="19:25" x14ac:dyDescent="0.2">
      <c r="S109755" s="250"/>
      <c r="T109755" s="250"/>
      <c r="U109755" s="250"/>
      <c r="V109755" s="250"/>
      <c r="W109755" s="250"/>
      <c r="X109755" s="250"/>
      <c r="Y109755" s="250"/>
    </row>
    <row r="109801" spans="19:25" x14ac:dyDescent="0.2">
      <c r="S109801" s="250"/>
      <c r="T109801" s="250"/>
      <c r="U109801" s="250"/>
      <c r="V109801" s="250"/>
      <c r="W109801" s="250"/>
      <c r="X109801" s="250"/>
      <c r="Y109801" s="250"/>
    </row>
    <row r="109847" spans="19:25" x14ac:dyDescent="0.2">
      <c r="S109847" s="250"/>
      <c r="T109847" s="250"/>
      <c r="U109847" s="250"/>
      <c r="V109847" s="250"/>
      <c r="W109847" s="250"/>
      <c r="X109847" s="250"/>
      <c r="Y109847" s="250"/>
    </row>
    <row r="109893" spans="19:25" x14ac:dyDescent="0.2">
      <c r="S109893" s="250"/>
      <c r="T109893" s="250"/>
      <c r="U109893" s="250"/>
      <c r="V109893" s="250"/>
      <c r="W109893" s="250"/>
      <c r="X109893" s="250"/>
      <c r="Y109893" s="250"/>
    </row>
    <row r="109939" spans="19:25" x14ac:dyDescent="0.2">
      <c r="S109939" s="250"/>
      <c r="T109939" s="250"/>
      <c r="U109939" s="250"/>
      <c r="V109939" s="250"/>
      <c r="W109939" s="250"/>
      <c r="X109939" s="250"/>
      <c r="Y109939" s="250"/>
    </row>
    <row r="109985" spans="19:25" x14ac:dyDescent="0.2">
      <c r="S109985" s="250"/>
      <c r="T109985" s="250"/>
      <c r="U109985" s="250"/>
      <c r="V109985" s="250"/>
      <c r="W109985" s="250"/>
      <c r="X109985" s="250"/>
      <c r="Y109985" s="250"/>
    </row>
    <row r="110031" spans="19:25" x14ac:dyDescent="0.2">
      <c r="S110031" s="250"/>
      <c r="T110031" s="250"/>
      <c r="U110031" s="250"/>
      <c r="V110031" s="250"/>
      <c r="W110031" s="250"/>
      <c r="X110031" s="250"/>
      <c r="Y110031" s="250"/>
    </row>
    <row r="110077" spans="19:25" x14ac:dyDescent="0.2">
      <c r="S110077" s="250"/>
      <c r="T110077" s="250"/>
      <c r="U110077" s="250"/>
      <c r="V110077" s="250"/>
      <c r="W110077" s="250"/>
      <c r="X110077" s="250"/>
      <c r="Y110077" s="250"/>
    </row>
    <row r="110123" spans="19:25" x14ac:dyDescent="0.2">
      <c r="S110123" s="250"/>
      <c r="T110123" s="250"/>
      <c r="U110123" s="250"/>
      <c r="V110123" s="250"/>
      <c r="W110123" s="250"/>
      <c r="X110123" s="250"/>
      <c r="Y110123" s="250"/>
    </row>
    <row r="110169" spans="19:25" x14ac:dyDescent="0.2">
      <c r="S110169" s="250"/>
      <c r="T110169" s="250"/>
      <c r="U110169" s="250"/>
      <c r="V110169" s="250"/>
      <c r="W110169" s="250"/>
      <c r="X110169" s="250"/>
      <c r="Y110169" s="250"/>
    </row>
    <row r="110215" spans="19:25" x14ac:dyDescent="0.2">
      <c r="S110215" s="250"/>
      <c r="T110215" s="250"/>
      <c r="U110215" s="250"/>
      <c r="V110215" s="250"/>
      <c r="W110215" s="250"/>
      <c r="X110215" s="250"/>
      <c r="Y110215" s="250"/>
    </row>
    <row r="110261" spans="19:25" x14ac:dyDescent="0.2">
      <c r="S110261" s="250"/>
      <c r="T110261" s="250"/>
      <c r="U110261" s="250"/>
      <c r="V110261" s="250"/>
      <c r="W110261" s="250"/>
      <c r="X110261" s="250"/>
      <c r="Y110261" s="250"/>
    </row>
    <row r="110307" spans="19:25" x14ac:dyDescent="0.2">
      <c r="S110307" s="250"/>
      <c r="T110307" s="250"/>
      <c r="U110307" s="250"/>
      <c r="V110307" s="250"/>
      <c r="W110307" s="250"/>
      <c r="X110307" s="250"/>
      <c r="Y110307" s="250"/>
    </row>
    <row r="110353" spans="19:25" x14ac:dyDescent="0.2">
      <c r="S110353" s="250"/>
      <c r="T110353" s="250"/>
      <c r="U110353" s="250"/>
      <c r="V110353" s="250"/>
      <c r="W110353" s="250"/>
      <c r="X110353" s="250"/>
      <c r="Y110353" s="250"/>
    </row>
    <row r="110399" spans="19:25" x14ac:dyDescent="0.2">
      <c r="S110399" s="250"/>
      <c r="T110399" s="250"/>
      <c r="U110399" s="250"/>
      <c r="V110399" s="250"/>
      <c r="W110399" s="250"/>
      <c r="X110399" s="250"/>
      <c r="Y110399" s="250"/>
    </row>
    <row r="110445" spans="19:25" x14ac:dyDescent="0.2">
      <c r="S110445" s="250"/>
      <c r="T110445" s="250"/>
      <c r="U110445" s="250"/>
      <c r="V110445" s="250"/>
      <c r="W110445" s="250"/>
      <c r="X110445" s="250"/>
      <c r="Y110445" s="250"/>
    </row>
    <row r="110491" spans="19:25" x14ac:dyDescent="0.2">
      <c r="S110491" s="250"/>
      <c r="T110491" s="250"/>
      <c r="U110491" s="250"/>
      <c r="V110491" s="250"/>
      <c r="W110491" s="250"/>
      <c r="X110491" s="250"/>
      <c r="Y110491" s="250"/>
    </row>
    <row r="110537" spans="19:25" x14ac:dyDescent="0.2">
      <c r="S110537" s="250"/>
      <c r="T110537" s="250"/>
      <c r="U110537" s="250"/>
      <c r="V110537" s="250"/>
      <c r="W110537" s="250"/>
      <c r="X110537" s="250"/>
      <c r="Y110537" s="250"/>
    </row>
    <row r="110583" spans="19:25" x14ac:dyDescent="0.2">
      <c r="S110583" s="250"/>
      <c r="T110583" s="250"/>
      <c r="U110583" s="250"/>
      <c r="V110583" s="250"/>
      <c r="W110583" s="250"/>
      <c r="X110583" s="250"/>
      <c r="Y110583" s="250"/>
    </row>
    <row r="110629" spans="19:25" x14ac:dyDescent="0.2">
      <c r="S110629" s="250"/>
      <c r="T110629" s="250"/>
      <c r="U110629" s="250"/>
      <c r="V110629" s="250"/>
      <c r="W110629" s="250"/>
      <c r="X110629" s="250"/>
      <c r="Y110629" s="250"/>
    </row>
    <row r="110675" spans="19:25" x14ac:dyDescent="0.2">
      <c r="S110675" s="250"/>
      <c r="T110675" s="250"/>
      <c r="U110675" s="250"/>
      <c r="V110675" s="250"/>
      <c r="W110675" s="250"/>
      <c r="X110675" s="250"/>
      <c r="Y110675" s="250"/>
    </row>
    <row r="110721" spans="19:25" x14ac:dyDescent="0.2">
      <c r="S110721" s="250"/>
      <c r="T110721" s="250"/>
      <c r="U110721" s="250"/>
      <c r="V110721" s="250"/>
      <c r="W110721" s="250"/>
      <c r="X110721" s="250"/>
      <c r="Y110721" s="250"/>
    </row>
    <row r="110767" spans="19:25" x14ac:dyDescent="0.2">
      <c r="S110767" s="250"/>
      <c r="T110767" s="250"/>
      <c r="U110767" s="250"/>
      <c r="V110767" s="250"/>
      <c r="W110767" s="250"/>
      <c r="X110767" s="250"/>
      <c r="Y110767" s="250"/>
    </row>
    <row r="110813" spans="19:25" x14ac:dyDescent="0.2">
      <c r="S110813" s="250"/>
      <c r="T110813" s="250"/>
      <c r="U110813" s="250"/>
      <c r="V110813" s="250"/>
      <c r="W110813" s="250"/>
      <c r="X110813" s="250"/>
      <c r="Y110813" s="250"/>
    </row>
    <row r="110859" spans="19:25" x14ac:dyDescent="0.2">
      <c r="S110859" s="250"/>
      <c r="T110859" s="250"/>
      <c r="U110859" s="250"/>
      <c r="V110859" s="250"/>
      <c r="W110859" s="250"/>
      <c r="X110859" s="250"/>
      <c r="Y110859" s="250"/>
    </row>
    <row r="110905" spans="19:25" x14ac:dyDescent="0.2">
      <c r="S110905" s="250"/>
      <c r="T110905" s="250"/>
      <c r="U110905" s="250"/>
      <c r="V110905" s="250"/>
      <c r="W110905" s="250"/>
      <c r="X110905" s="250"/>
      <c r="Y110905" s="250"/>
    </row>
    <row r="110951" spans="19:25" x14ac:dyDescent="0.2">
      <c r="S110951" s="250"/>
      <c r="T110951" s="250"/>
      <c r="U110951" s="250"/>
      <c r="V110951" s="250"/>
      <c r="W110951" s="250"/>
      <c r="X110951" s="250"/>
      <c r="Y110951" s="250"/>
    </row>
    <row r="110997" spans="19:25" x14ac:dyDescent="0.2">
      <c r="S110997" s="250"/>
      <c r="T110997" s="250"/>
      <c r="U110997" s="250"/>
      <c r="V110997" s="250"/>
      <c r="W110997" s="250"/>
      <c r="X110997" s="250"/>
      <c r="Y110997" s="250"/>
    </row>
    <row r="111043" spans="19:25" x14ac:dyDescent="0.2">
      <c r="S111043" s="250"/>
      <c r="T111043" s="250"/>
      <c r="U111043" s="250"/>
      <c r="V111043" s="250"/>
      <c r="W111043" s="250"/>
      <c r="X111043" s="250"/>
      <c r="Y111043" s="250"/>
    </row>
    <row r="111089" spans="19:25" x14ac:dyDescent="0.2">
      <c r="S111089" s="250"/>
      <c r="T111089" s="250"/>
      <c r="U111089" s="250"/>
      <c r="V111089" s="250"/>
      <c r="W111089" s="250"/>
      <c r="X111089" s="250"/>
      <c r="Y111089" s="250"/>
    </row>
    <row r="111135" spans="19:25" x14ac:dyDescent="0.2">
      <c r="S111135" s="250"/>
      <c r="T111135" s="250"/>
      <c r="U111135" s="250"/>
      <c r="V111135" s="250"/>
      <c r="W111135" s="250"/>
      <c r="X111135" s="250"/>
      <c r="Y111135" s="250"/>
    </row>
    <row r="111181" spans="19:25" x14ac:dyDescent="0.2">
      <c r="S111181" s="250"/>
      <c r="T111181" s="250"/>
      <c r="U111181" s="250"/>
      <c r="V111181" s="250"/>
      <c r="W111181" s="250"/>
      <c r="X111181" s="250"/>
      <c r="Y111181" s="250"/>
    </row>
    <row r="111227" spans="19:25" x14ac:dyDescent="0.2">
      <c r="S111227" s="250"/>
      <c r="T111227" s="250"/>
      <c r="U111227" s="250"/>
      <c r="V111227" s="250"/>
      <c r="W111227" s="250"/>
      <c r="X111227" s="250"/>
      <c r="Y111227" s="250"/>
    </row>
    <row r="111273" spans="19:25" x14ac:dyDescent="0.2">
      <c r="S111273" s="250"/>
      <c r="T111273" s="250"/>
      <c r="U111273" s="250"/>
      <c r="V111273" s="250"/>
      <c r="W111273" s="250"/>
      <c r="X111273" s="250"/>
      <c r="Y111273" s="250"/>
    </row>
    <row r="111319" spans="19:25" x14ac:dyDescent="0.2">
      <c r="S111319" s="250"/>
      <c r="T111319" s="250"/>
      <c r="U111319" s="250"/>
      <c r="V111319" s="250"/>
      <c r="W111319" s="250"/>
      <c r="X111319" s="250"/>
      <c r="Y111319" s="250"/>
    </row>
    <row r="111365" spans="19:25" x14ac:dyDescent="0.2">
      <c r="S111365" s="250"/>
      <c r="T111365" s="250"/>
      <c r="U111365" s="250"/>
      <c r="V111365" s="250"/>
      <c r="W111365" s="250"/>
      <c r="X111365" s="250"/>
      <c r="Y111365" s="250"/>
    </row>
    <row r="111411" spans="19:25" x14ac:dyDescent="0.2">
      <c r="S111411" s="250"/>
      <c r="T111411" s="250"/>
      <c r="U111411" s="250"/>
      <c r="V111411" s="250"/>
      <c r="W111411" s="250"/>
      <c r="X111411" s="250"/>
      <c r="Y111411" s="250"/>
    </row>
    <row r="111457" spans="19:25" x14ac:dyDescent="0.2">
      <c r="S111457" s="250"/>
      <c r="T111457" s="250"/>
      <c r="U111457" s="250"/>
      <c r="V111457" s="250"/>
      <c r="W111457" s="250"/>
      <c r="X111457" s="250"/>
      <c r="Y111457" s="250"/>
    </row>
    <row r="111503" spans="19:25" x14ac:dyDescent="0.2">
      <c r="S111503" s="250"/>
      <c r="T111503" s="250"/>
      <c r="U111503" s="250"/>
      <c r="V111503" s="250"/>
      <c r="W111503" s="250"/>
      <c r="X111503" s="250"/>
      <c r="Y111503" s="250"/>
    </row>
    <row r="111549" spans="19:25" x14ac:dyDescent="0.2">
      <c r="S111549" s="250"/>
      <c r="T111549" s="250"/>
      <c r="U111549" s="250"/>
      <c r="V111549" s="250"/>
      <c r="W111549" s="250"/>
      <c r="X111549" s="250"/>
      <c r="Y111549" s="250"/>
    </row>
    <row r="111595" spans="19:25" x14ac:dyDescent="0.2">
      <c r="S111595" s="250"/>
      <c r="T111595" s="250"/>
      <c r="U111595" s="250"/>
      <c r="V111595" s="250"/>
      <c r="W111595" s="250"/>
      <c r="X111595" s="250"/>
      <c r="Y111595" s="250"/>
    </row>
    <row r="111641" spans="19:25" x14ac:dyDescent="0.2">
      <c r="S111641" s="250"/>
      <c r="T111641" s="250"/>
      <c r="U111641" s="250"/>
      <c r="V111641" s="250"/>
      <c r="W111641" s="250"/>
      <c r="X111641" s="250"/>
      <c r="Y111641" s="250"/>
    </row>
    <row r="111687" spans="19:25" x14ac:dyDescent="0.2">
      <c r="S111687" s="250"/>
      <c r="T111687" s="250"/>
      <c r="U111687" s="250"/>
      <c r="V111687" s="250"/>
      <c r="W111687" s="250"/>
      <c r="X111687" s="250"/>
      <c r="Y111687" s="250"/>
    </row>
    <row r="111733" spans="19:25" x14ac:dyDescent="0.2">
      <c r="S111733" s="250"/>
      <c r="T111733" s="250"/>
      <c r="U111733" s="250"/>
      <c r="V111733" s="250"/>
      <c r="W111733" s="250"/>
      <c r="X111733" s="250"/>
      <c r="Y111733" s="250"/>
    </row>
    <row r="111779" spans="19:25" x14ac:dyDescent="0.2">
      <c r="S111779" s="250"/>
      <c r="T111779" s="250"/>
      <c r="U111779" s="250"/>
      <c r="V111779" s="250"/>
      <c r="W111779" s="250"/>
      <c r="X111779" s="250"/>
      <c r="Y111779" s="250"/>
    </row>
    <row r="111825" spans="19:25" x14ac:dyDescent="0.2">
      <c r="S111825" s="250"/>
      <c r="T111825" s="250"/>
      <c r="U111825" s="250"/>
      <c r="V111825" s="250"/>
      <c r="W111825" s="250"/>
      <c r="X111825" s="250"/>
      <c r="Y111825" s="250"/>
    </row>
    <row r="111871" spans="19:25" x14ac:dyDescent="0.2">
      <c r="S111871" s="250"/>
      <c r="T111871" s="250"/>
      <c r="U111871" s="250"/>
      <c r="V111871" s="250"/>
      <c r="W111871" s="250"/>
      <c r="X111871" s="250"/>
      <c r="Y111871" s="250"/>
    </row>
    <row r="111917" spans="19:25" x14ac:dyDescent="0.2">
      <c r="S111917" s="250"/>
      <c r="T111917" s="250"/>
      <c r="U111917" s="250"/>
      <c r="V111917" s="250"/>
      <c r="W111917" s="250"/>
      <c r="X111917" s="250"/>
      <c r="Y111917" s="250"/>
    </row>
    <row r="111963" spans="19:25" x14ac:dyDescent="0.2">
      <c r="S111963" s="250"/>
      <c r="T111963" s="250"/>
      <c r="U111963" s="250"/>
      <c r="V111963" s="250"/>
      <c r="W111963" s="250"/>
      <c r="X111963" s="250"/>
      <c r="Y111963" s="250"/>
    </row>
    <row r="112009" spans="19:25" x14ac:dyDescent="0.2">
      <c r="S112009" s="250"/>
      <c r="T112009" s="250"/>
      <c r="U112009" s="250"/>
      <c r="V112009" s="250"/>
      <c r="W112009" s="250"/>
      <c r="X112009" s="250"/>
      <c r="Y112009" s="250"/>
    </row>
    <row r="112055" spans="19:25" x14ac:dyDescent="0.2">
      <c r="S112055" s="250"/>
      <c r="T112055" s="250"/>
      <c r="U112055" s="250"/>
      <c r="V112055" s="250"/>
      <c r="W112055" s="250"/>
      <c r="X112055" s="250"/>
      <c r="Y112055" s="250"/>
    </row>
    <row r="112101" spans="19:25" x14ac:dyDescent="0.2">
      <c r="S112101" s="250"/>
      <c r="T112101" s="250"/>
      <c r="U112101" s="250"/>
      <c r="V112101" s="250"/>
      <c r="W112101" s="250"/>
      <c r="X112101" s="250"/>
      <c r="Y112101" s="250"/>
    </row>
    <row r="112147" spans="19:25" x14ac:dyDescent="0.2">
      <c r="S112147" s="250"/>
      <c r="T112147" s="250"/>
      <c r="U112147" s="250"/>
      <c r="V112147" s="250"/>
      <c r="W112147" s="250"/>
      <c r="X112147" s="250"/>
      <c r="Y112147" s="250"/>
    </row>
    <row r="112193" spans="19:25" x14ac:dyDescent="0.2">
      <c r="S112193" s="250"/>
      <c r="T112193" s="250"/>
      <c r="U112193" s="250"/>
      <c r="V112193" s="250"/>
      <c r="W112193" s="250"/>
      <c r="X112193" s="250"/>
      <c r="Y112193" s="250"/>
    </row>
    <row r="112239" spans="19:25" x14ac:dyDescent="0.2">
      <c r="S112239" s="250"/>
      <c r="T112239" s="250"/>
      <c r="U112239" s="250"/>
      <c r="V112239" s="250"/>
      <c r="W112239" s="250"/>
      <c r="X112239" s="250"/>
      <c r="Y112239" s="250"/>
    </row>
    <row r="112285" spans="19:25" x14ac:dyDescent="0.2">
      <c r="S112285" s="250"/>
      <c r="T112285" s="250"/>
      <c r="U112285" s="250"/>
      <c r="V112285" s="250"/>
      <c r="W112285" s="250"/>
      <c r="X112285" s="250"/>
      <c r="Y112285" s="250"/>
    </row>
    <row r="112331" spans="19:25" x14ac:dyDescent="0.2">
      <c r="S112331" s="250"/>
      <c r="T112331" s="250"/>
      <c r="U112331" s="250"/>
      <c r="V112331" s="250"/>
      <c r="W112331" s="250"/>
      <c r="X112331" s="250"/>
      <c r="Y112331" s="250"/>
    </row>
    <row r="112377" spans="19:25" x14ac:dyDescent="0.2">
      <c r="S112377" s="250"/>
      <c r="T112377" s="250"/>
      <c r="U112377" s="250"/>
      <c r="V112377" s="250"/>
      <c r="W112377" s="250"/>
      <c r="X112377" s="250"/>
      <c r="Y112377" s="250"/>
    </row>
    <row r="112423" spans="19:25" x14ac:dyDescent="0.2">
      <c r="S112423" s="250"/>
      <c r="T112423" s="250"/>
      <c r="U112423" s="250"/>
      <c r="V112423" s="250"/>
      <c r="W112423" s="250"/>
      <c r="X112423" s="250"/>
      <c r="Y112423" s="250"/>
    </row>
    <row r="112469" spans="19:25" x14ac:dyDescent="0.2">
      <c r="S112469" s="250"/>
      <c r="T112469" s="250"/>
      <c r="U112469" s="250"/>
      <c r="V112469" s="250"/>
      <c r="W112469" s="250"/>
      <c r="X112469" s="250"/>
      <c r="Y112469" s="250"/>
    </row>
    <row r="112515" spans="19:25" x14ac:dyDescent="0.2">
      <c r="S112515" s="250"/>
      <c r="T112515" s="250"/>
      <c r="U112515" s="250"/>
      <c r="V112515" s="250"/>
      <c r="W112515" s="250"/>
      <c r="X112515" s="250"/>
      <c r="Y112515" s="250"/>
    </row>
    <row r="112561" spans="19:25" x14ac:dyDescent="0.2">
      <c r="S112561" s="250"/>
      <c r="T112561" s="250"/>
      <c r="U112561" s="250"/>
      <c r="V112561" s="250"/>
      <c r="W112561" s="250"/>
      <c r="X112561" s="250"/>
      <c r="Y112561" s="250"/>
    </row>
    <row r="112607" spans="19:25" x14ac:dyDescent="0.2">
      <c r="S112607" s="250"/>
      <c r="T112607" s="250"/>
      <c r="U112607" s="250"/>
      <c r="V112607" s="250"/>
      <c r="W112607" s="250"/>
      <c r="X112607" s="250"/>
      <c r="Y112607" s="250"/>
    </row>
    <row r="112653" spans="19:25" x14ac:dyDescent="0.2">
      <c r="S112653" s="250"/>
      <c r="T112653" s="250"/>
      <c r="U112653" s="250"/>
      <c r="V112653" s="250"/>
      <c r="W112653" s="250"/>
      <c r="X112653" s="250"/>
      <c r="Y112653" s="250"/>
    </row>
    <row r="112699" spans="19:25" x14ac:dyDescent="0.2">
      <c r="S112699" s="250"/>
      <c r="T112699" s="250"/>
      <c r="U112699" s="250"/>
      <c r="V112699" s="250"/>
      <c r="W112699" s="250"/>
      <c r="X112699" s="250"/>
      <c r="Y112699" s="250"/>
    </row>
    <row r="112745" spans="19:25" x14ac:dyDescent="0.2">
      <c r="S112745" s="250"/>
      <c r="T112745" s="250"/>
      <c r="U112745" s="250"/>
      <c r="V112745" s="250"/>
      <c r="W112745" s="250"/>
      <c r="X112745" s="250"/>
      <c r="Y112745" s="250"/>
    </row>
    <row r="112791" spans="19:25" x14ac:dyDescent="0.2">
      <c r="S112791" s="250"/>
      <c r="T112791" s="250"/>
      <c r="U112791" s="250"/>
      <c r="V112791" s="250"/>
      <c r="W112791" s="250"/>
      <c r="X112791" s="250"/>
      <c r="Y112791" s="250"/>
    </row>
    <row r="112837" spans="19:25" x14ac:dyDescent="0.2">
      <c r="S112837" s="250"/>
      <c r="T112837" s="250"/>
      <c r="U112837" s="250"/>
      <c r="V112837" s="250"/>
      <c r="W112837" s="250"/>
      <c r="X112837" s="250"/>
      <c r="Y112837" s="250"/>
    </row>
    <row r="112883" spans="19:25" x14ac:dyDescent="0.2">
      <c r="S112883" s="250"/>
      <c r="T112883" s="250"/>
      <c r="U112883" s="250"/>
      <c r="V112883" s="250"/>
      <c r="W112883" s="250"/>
      <c r="X112883" s="250"/>
      <c r="Y112883" s="250"/>
    </row>
    <row r="112929" spans="19:25" x14ac:dyDescent="0.2">
      <c r="S112929" s="250"/>
      <c r="T112929" s="250"/>
      <c r="U112929" s="250"/>
      <c r="V112929" s="250"/>
      <c r="W112929" s="250"/>
      <c r="X112929" s="250"/>
      <c r="Y112929" s="250"/>
    </row>
    <row r="112975" spans="19:25" x14ac:dyDescent="0.2">
      <c r="S112975" s="250"/>
      <c r="T112975" s="250"/>
      <c r="U112975" s="250"/>
      <c r="V112975" s="250"/>
      <c r="W112975" s="250"/>
      <c r="X112975" s="250"/>
      <c r="Y112975" s="250"/>
    </row>
    <row r="113021" spans="19:25" x14ac:dyDescent="0.2">
      <c r="S113021" s="250"/>
      <c r="T113021" s="250"/>
      <c r="U113021" s="250"/>
      <c r="V113021" s="250"/>
      <c r="W113021" s="250"/>
      <c r="X113021" s="250"/>
      <c r="Y113021" s="250"/>
    </row>
    <row r="113067" spans="19:25" x14ac:dyDescent="0.2">
      <c r="S113067" s="250"/>
      <c r="T113067" s="250"/>
      <c r="U113067" s="250"/>
      <c r="V113067" s="250"/>
      <c r="W113067" s="250"/>
      <c r="X113067" s="250"/>
      <c r="Y113067" s="250"/>
    </row>
    <row r="113113" spans="19:25" x14ac:dyDescent="0.2">
      <c r="S113113" s="250"/>
      <c r="T113113" s="250"/>
      <c r="U113113" s="250"/>
      <c r="V113113" s="250"/>
      <c r="W113113" s="250"/>
      <c r="X113113" s="250"/>
      <c r="Y113113" s="250"/>
    </row>
    <row r="113159" spans="19:25" x14ac:dyDescent="0.2">
      <c r="S113159" s="250"/>
      <c r="T113159" s="250"/>
      <c r="U113159" s="250"/>
      <c r="V113159" s="250"/>
      <c r="W113159" s="250"/>
      <c r="X113159" s="250"/>
      <c r="Y113159" s="250"/>
    </row>
    <row r="113205" spans="19:25" x14ac:dyDescent="0.2">
      <c r="S113205" s="250"/>
      <c r="T113205" s="250"/>
      <c r="U113205" s="250"/>
      <c r="V113205" s="250"/>
      <c r="W113205" s="250"/>
      <c r="X113205" s="250"/>
      <c r="Y113205" s="250"/>
    </row>
    <row r="113251" spans="19:25" x14ac:dyDescent="0.2">
      <c r="S113251" s="250"/>
      <c r="T113251" s="250"/>
      <c r="U113251" s="250"/>
      <c r="V113251" s="250"/>
      <c r="W113251" s="250"/>
      <c r="X113251" s="250"/>
      <c r="Y113251" s="250"/>
    </row>
    <row r="113297" spans="19:25" x14ac:dyDescent="0.2">
      <c r="S113297" s="250"/>
      <c r="T113297" s="250"/>
      <c r="U113297" s="250"/>
      <c r="V113297" s="250"/>
      <c r="W113297" s="250"/>
      <c r="X113297" s="250"/>
      <c r="Y113297" s="250"/>
    </row>
    <row r="113343" spans="19:25" x14ac:dyDescent="0.2">
      <c r="S113343" s="250"/>
      <c r="T113343" s="250"/>
      <c r="U113343" s="250"/>
      <c r="V113343" s="250"/>
      <c r="W113343" s="250"/>
      <c r="X113343" s="250"/>
      <c r="Y113343" s="250"/>
    </row>
    <row r="113389" spans="19:25" x14ac:dyDescent="0.2">
      <c r="S113389" s="250"/>
      <c r="T113389" s="250"/>
      <c r="U113389" s="250"/>
      <c r="V113389" s="250"/>
      <c r="W113389" s="250"/>
      <c r="X113389" s="250"/>
      <c r="Y113389" s="250"/>
    </row>
    <row r="113435" spans="19:25" x14ac:dyDescent="0.2">
      <c r="S113435" s="250"/>
      <c r="T113435" s="250"/>
      <c r="U113435" s="250"/>
      <c r="V113435" s="250"/>
      <c r="W113435" s="250"/>
      <c r="X113435" s="250"/>
      <c r="Y113435" s="250"/>
    </row>
    <row r="113481" spans="19:25" x14ac:dyDescent="0.2">
      <c r="S113481" s="250"/>
      <c r="T113481" s="250"/>
      <c r="U113481" s="250"/>
      <c r="V113481" s="250"/>
      <c r="W113481" s="250"/>
      <c r="X113481" s="250"/>
      <c r="Y113481" s="250"/>
    </row>
    <row r="113527" spans="19:25" x14ac:dyDescent="0.2">
      <c r="S113527" s="250"/>
      <c r="T113527" s="250"/>
      <c r="U113527" s="250"/>
      <c r="V113527" s="250"/>
      <c r="W113527" s="250"/>
      <c r="X113527" s="250"/>
      <c r="Y113527" s="250"/>
    </row>
    <row r="113573" spans="19:25" x14ac:dyDescent="0.2">
      <c r="S113573" s="250"/>
      <c r="T113573" s="250"/>
      <c r="U113573" s="250"/>
      <c r="V113573" s="250"/>
      <c r="W113573" s="250"/>
      <c r="X113573" s="250"/>
      <c r="Y113573" s="250"/>
    </row>
    <row r="113619" spans="19:25" x14ac:dyDescent="0.2">
      <c r="S113619" s="250"/>
      <c r="T113619" s="250"/>
      <c r="U113619" s="250"/>
      <c r="V113619" s="250"/>
      <c r="W113619" s="250"/>
      <c r="X113619" s="250"/>
      <c r="Y113619" s="250"/>
    </row>
    <row r="113665" spans="19:25" x14ac:dyDescent="0.2">
      <c r="S113665" s="250"/>
      <c r="T113665" s="250"/>
      <c r="U113665" s="250"/>
      <c r="V113665" s="250"/>
      <c r="W113665" s="250"/>
      <c r="X113665" s="250"/>
      <c r="Y113665" s="250"/>
    </row>
    <row r="113711" spans="19:25" x14ac:dyDescent="0.2">
      <c r="S113711" s="250"/>
      <c r="T113711" s="250"/>
      <c r="U113711" s="250"/>
      <c r="V113711" s="250"/>
      <c r="W113711" s="250"/>
      <c r="X113711" s="250"/>
      <c r="Y113711" s="250"/>
    </row>
    <row r="113757" spans="19:25" x14ac:dyDescent="0.2">
      <c r="S113757" s="250"/>
      <c r="T113757" s="250"/>
      <c r="U113757" s="250"/>
      <c r="V113757" s="250"/>
      <c r="W113757" s="250"/>
      <c r="X113757" s="250"/>
      <c r="Y113757" s="250"/>
    </row>
    <row r="113803" spans="19:25" x14ac:dyDescent="0.2">
      <c r="S113803" s="250"/>
      <c r="T113803" s="250"/>
      <c r="U113803" s="250"/>
      <c r="V113803" s="250"/>
      <c r="W113803" s="250"/>
      <c r="X113803" s="250"/>
      <c r="Y113803" s="250"/>
    </row>
    <row r="113849" spans="19:25" x14ac:dyDescent="0.2">
      <c r="S113849" s="250"/>
      <c r="T113849" s="250"/>
      <c r="U113849" s="250"/>
      <c r="V113849" s="250"/>
      <c r="W113849" s="250"/>
      <c r="X113849" s="250"/>
      <c r="Y113849" s="250"/>
    </row>
    <row r="113895" spans="19:25" x14ac:dyDescent="0.2">
      <c r="S113895" s="250"/>
      <c r="T113895" s="250"/>
      <c r="U113895" s="250"/>
      <c r="V113895" s="250"/>
      <c r="W113895" s="250"/>
      <c r="X113895" s="250"/>
      <c r="Y113895" s="250"/>
    </row>
    <row r="113941" spans="19:25" x14ac:dyDescent="0.2">
      <c r="S113941" s="250"/>
      <c r="T113941" s="250"/>
      <c r="U113941" s="250"/>
      <c r="V113941" s="250"/>
      <c r="W113941" s="250"/>
      <c r="X113941" s="250"/>
      <c r="Y113941" s="250"/>
    </row>
    <row r="113987" spans="19:25" x14ac:dyDescent="0.2">
      <c r="S113987" s="250"/>
      <c r="T113987" s="250"/>
      <c r="U113987" s="250"/>
      <c r="V113987" s="250"/>
      <c r="W113987" s="250"/>
      <c r="X113987" s="250"/>
      <c r="Y113987" s="250"/>
    </row>
    <row r="114033" spans="19:25" x14ac:dyDescent="0.2">
      <c r="S114033" s="250"/>
      <c r="T114033" s="250"/>
      <c r="U114033" s="250"/>
      <c r="V114033" s="250"/>
      <c r="W114033" s="250"/>
      <c r="X114033" s="250"/>
      <c r="Y114033" s="250"/>
    </row>
    <row r="114079" spans="19:25" x14ac:dyDescent="0.2">
      <c r="S114079" s="250"/>
      <c r="T114079" s="250"/>
      <c r="U114079" s="250"/>
      <c r="V114079" s="250"/>
      <c r="W114079" s="250"/>
      <c r="X114079" s="250"/>
      <c r="Y114079" s="250"/>
    </row>
    <row r="114125" spans="19:25" x14ac:dyDescent="0.2">
      <c r="S114125" s="250"/>
      <c r="T114125" s="250"/>
      <c r="U114125" s="250"/>
      <c r="V114125" s="250"/>
      <c r="W114125" s="250"/>
      <c r="X114125" s="250"/>
      <c r="Y114125" s="250"/>
    </row>
    <row r="114171" spans="19:25" x14ac:dyDescent="0.2">
      <c r="S114171" s="250"/>
      <c r="T114171" s="250"/>
      <c r="U114171" s="250"/>
      <c r="V114171" s="250"/>
      <c r="W114171" s="250"/>
      <c r="X114171" s="250"/>
      <c r="Y114171" s="250"/>
    </row>
    <row r="114217" spans="19:25" x14ac:dyDescent="0.2">
      <c r="S114217" s="250"/>
      <c r="T114217" s="250"/>
      <c r="U114217" s="250"/>
      <c r="V114217" s="250"/>
      <c r="W114217" s="250"/>
      <c r="X114217" s="250"/>
      <c r="Y114217" s="250"/>
    </row>
    <row r="114263" spans="19:25" x14ac:dyDescent="0.2">
      <c r="S114263" s="250"/>
      <c r="T114263" s="250"/>
      <c r="U114263" s="250"/>
      <c r="V114263" s="250"/>
      <c r="W114263" s="250"/>
      <c r="X114263" s="250"/>
      <c r="Y114263" s="250"/>
    </row>
    <row r="114309" spans="19:25" x14ac:dyDescent="0.2">
      <c r="S114309" s="250"/>
      <c r="T114309" s="250"/>
      <c r="U114309" s="250"/>
      <c r="V114309" s="250"/>
      <c r="W114309" s="250"/>
      <c r="X114309" s="250"/>
      <c r="Y114309" s="250"/>
    </row>
    <row r="114355" spans="19:25" x14ac:dyDescent="0.2">
      <c r="S114355" s="250"/>
      <c r="T114355" s="250"/>
      <c r="U114355" s="250"/>
      <c r="V114355" s="250"/>
      <c r="W114355" s="250"/>
      <c r="X114355" s="250"/>
      <c r="Y114355" s="250"/>
    </row>
    <row r="114401" spans="19:25" x14ac:dyDescent="0.2">
      <c r="S114401" s="250"/>
      <c r="T114401" s="250"/>
      <c r="U114401" s="250"/>
      <c r="V114401" s="250"/>
      <c r="W114401" s="250"/>
      <c r="X114401" s="250"/>
      <c r="Y114401" s="250"/>
    </row>
    <row r="114447" spans="19:25" x14ac:dyDescent="0.2">
      <c r="S114447" s="250"/>
      <c r="T114447" s="250"/>
      <c r="U114447" s="250"/>
      <c r="V114447" s="250"/>
      <c r="W114447" s="250"/>
      <c r="X114447" s="250"/>
      <c r="Y114447" s="250"/>
    </row>
    <row r="114493" spans="19:25" x14ac:dyDescent="0.2">
      <c r="S114493" s="250"/>
      <c r="T114493" s="250"/>
      <c r="U114493" s="250"/>
      <c r="V114493" s="250"/>
      <c r="W114493" s="250"/>
      <c r="X114493" s="250"/>
      <c r="Y114493" s="250"/>
    </row>
    <row r="114539" spans="19:25" x14ac:dyDescent="0.2">
      <c r="S114539" s="250"/>
      <c r="T114539" s="250"/>
      <c r="U114539" s="250"/>
      <c r="V114539" s="250"/>
      <c r="W114539" s="250"/>
      <c r="X114539" s="250"/>
      <c r="Y114539" s="250"/>
    </row>
    <row r="114585" spans="19:25" x14ac:dyDescent="0.2">
      <c r="S114585" s="250"/>
      <c r="T114585" s="250"/>
      <c r="U114585" s="250"/>
      <c r="V114585" s="250"/>
      <c r="W114585" s="250"/>
      <c r="X114585" s="250"/>
      <c r="Y114585" s="250"/>
    </row>
    <row r="114631" spans="19:25" x14ac:dyDescent="0.2">
      <c r="S114631" s="250"/>
      <c r="T114631" s="250"/>
      <c r="U114631" s="250"/>
      <c r="V114631" s="250"/>
      <c r="W114631" s="250"/>
      <c r="X114631" s="250"/>
      <c r="Y114631" s="250"/>
    </row>
    <row r="114677" spans="19:25" x14ac:dyDescent="0.2">
      <c r="S114677" s="250"/>
      <c r="T114677" s="250"/>
      <c r="U114677" s="250"/>
      <c r="V114677" s="250"/>
      <c r="W114677" s="250"/>
      <c r="X114677" s="250"/>
      <c r="Y114677" s="250"/>
    </row>
    <row r="114723" spans="19:25" x14ac:dyDescent="0.2">
      <c r="S114723" s="250"/>
      <c r="T114723" s="250"/>
      <c r="U114723" s="250"/>
      <c r="V114723" s="250"/>
      <c r="W114723" s="250"/>
      <c r="X114723" s="250"/>
      <c r="Y114723" s="250"/>
    </row>
    <row r="114769" spans="19:25" x14ac:dyDescent="0.2">
      <c r="S114769" s="250"/>
      <c r="T114769" s="250"/>
      <c r="U114769" s="250"/>
      <c r="V114769" s="250"/>
      <c r="W114769" s="250"/>
      <c r="X114769" s="250"/>
      <c r="Y114769" s="250"/>
    </row>
    <row r="114815" spans="19:25" x14ac:dyDescent="0.2">
      <c r="S114815" s="250"/>
      <c r="T114815" s="250"/>
      <c r="U114815" s="250"/>
      <c r="V114815" s="250"/>
      <c r="W114815" s="250"/>
      <c r="X114815" s="250"/>
      <c r="Y114815" s="250"/>
    </row>
    <row r="114861" spans="19:25" x14ac:dyDescent="0.2">
      <c r="S114861" s="250"/>
      <c r="T114861" s="250"/>
      <c r="U114861" s="250"/>
      <c r="V114861" s="250"/>
      <c r="W114861" s="250"/>
      <c r="X114861" s="250"/>
      <c r="Y114861" s="250"/>
    </row>
    <row r="114907" spans="19:25" x14ac:dyDescent="0.2">
      <c r="S114907" s="250"/>
      <c r="T114907" s="250"/>
      <c r="U114907" s="250"/>
      <c r="V114907" s="250"/>
      <c r="W114907" s="250"/>
      <c r="X114907" s="250"/>
      <c r="Y114907" s="250"/>
    </row>
    <row r="114953" spans="19:25" x14ac:dyDescent="0.2">
      <c r="S114953" s="250"/>
      <c r="T114953" s="250"/>
      <c r="U114953" s="250"/>
      <c r="V114953" s="250"/>
      <c r="W114953" s="250"/>
      <c r="X114953" s="250"/>
      <c r="Y114953" s="250"/>
    </row>
    <row r="114999" spans="19:25" x14ac:dyDescent="0.2">
      <c r="S114999" s="250"/>
      <c r="T114999" s="250"/>
      <c r="U114999" s="250"/>
      <c r="V114999" s="250"/>
      <c r="W114999" s="250"/>
      <c r="X114999" s="250"/>
      <c r="Y114999" s="250"/>
    </row>
    <row r="115045" spans="19:25" x14ac:dyDescent="0.2">
      <c r="S115045" s="250"/>
      <c r="T115045" s="250"/>
      <c r="U115045" s="250"/>
      <c r="V115045" s="250"/>
      <c r="W115045" s="250"/>
      <c r="X115045" s="250"/>
      <c r="Y115045" s="250"/>
    </row>
    <row r="115091" spans="19:25" x14ac:dyDescent="0.2">
      <c r="S115091" s="250"/>
      <c r="T115091" s="250"/>
      <c r="U115091" s="250"/>
      <c r="V115091" s="250"/>
      <c r="W115091" s="250"/>
      <c r="X115091" s="250"/>
      <c r="Y115091" s="250"/>
    </row>
    <row r="115137" spans="19:25" x14ac:dyDescent="0.2">
      <c r="S115137" s="250"/>
      <c r="T115137" s="250"/>
      <c r="U115137" s="250"/>
      <c r="V115137" s="250"/>
      <c r="W115137" s="250"/>
      <c r="X115137" s="250"/>
      <c r="Y115137" s="250"/>
    </row>
    <row r="115183" spans="19:25" x14ac:dyDescent="0.2">
      <c r="S115183" s="250"/>
      <c r="T115183" s="250"/>
      <c r="U115183" s="250"/>
      <c r="V115183" s="250"/>
      <c r="W115183" s="250"/>
      <c r="X115183" s="250"/>
      <c r="Y115183" s="250"/>
    </row>
    <row r="115229" spans="19:25" x14ac:dyDescent="0.2">
      <c r="S115229" s="250"/>
      <c r="T115229" s="250"/>
      <c r="U115229" s="250"/>
      <c r="V115229" s="250"/>
      <c r="W115229" s="250"/>
      <c r="X115229" s="250"/>
      <c r="Y115229" s="250"/>
    </row>
    <row r="115275" spans="19:25" x14ac:dyDescent="0.2">
      <c r="S115275" s="250"/>
      <c r="T115275" s="250"/>
      <c r="U115275" s="250"/>
      <c r="V115275" s="250"/>
      <c r="W115275" s="250"/>
      <c r="X115275" s="250"/>
      <c r="Y115275" s="250"/>
    </row>
    <row r="115321" spans="19:25" x14ac:dyDescent="0.2">
      <c r="S115321" s="250"/>
      <c r="T115321" s="250"/>
      <c r="U115321" s="250"/>
      <c r="V115321" s="250"/>
      <c r="W115321" s="250"/>
      <c r="X115321" s="250"/>
      <c r="Y115321" s="250"/>
    </row>
    <row r="115367" spans="19:25" x14ac:dyDescent="0.2">
      <c r="S115367" s="250"/>
      <c r="T115367" s="250"/>
      <c r="U115367" s="250"/>
      <c r="V115367" s="250"/>
      <c r="W115367" s="250"/>
      <c r="X115367" s="250"/>
      <c r="Y115367" s="250"/>
    </row>
    <row r="115413" spans="19:25" x14ac:dyDescent="0.2">
      <c r="S115413" s="250"/>
      <c r="T115413" s="250"/>
      <c r="U115413" s="250"/>
      <c r="V115413" s="250"/>
      <c r="W115413" s="250"/>
      <c r="X115413" s="250"/>
      <c r="Y115413" s="250"/>
    </row>
    <row r="115459" spans="19:25" x14ac:dyDescent="0.2">
      <c r="S115459" s="250"/>
      <c r="T115459" s="250"/>
      <c r="U115459" s="250"/>
      <c r="V115459" s="250"/>
      <c r="W115459" s="250"/>
      <c r="X115459" s="250"/>
      <c r="Y115459" s="250"/>
    </row>
    <row r="115505" spans="19:25" x14ac:dyDescent="0.2">
      <c r="S115505" s="250"/>
      <c r="T115505" s="250"/>
      <c r="U115505" s="250"/>
      <c r="V115505" s="250"/>
      <c r="W115505" s="250"/>
      <c r="X115505" s="250"/>
      <c r="Y115505" s="250"/>
    </row>
    <row r="115551" spans="19:25" x14ac:dyDescent="0.2">
      <c r="S115551" s="250"/>
      <c r="T115551" s="250"/>
      <c r="U115551" s="250"/>
      <c r="V115551" s="250"/>
      <c r="W115551" s="250"/>
      <c r="X115551" s="250"/>
      <c r="Y115551" s="250"/>
    </row>
    <row r="115597" spans="19:25" x14ac:dyDescent="0.2">
      <c r="S115597" s="250"/>
      <c r="T115597" s="250"/>
      <c r="U115597" s="250"/>
      <c r="V115597" s="250"/>
      <c r="W115597" s="250"/>
      <c r="X115597" s="250"/>
      <c r="Y115597" s="250"/>
    </row>
    <row r="115643" spans="19:25" x14ac:dyDescent="0.2">
      <c r="S115643" s="250"/>
      <c r="T115643" s="250"/>
      <c r="U115643" s="250"/>
      <c r="V115643" s="250"/>
      <c r="W115643" s="250"/>
      <c r="X115643" s="250"/>
      <c r="Y115643" s="250"/>
    </row>
    <row r="115689" spans="19:25" x14ac:dyDescent="0.2">
      <c r="S115689" s="250"/>
      <c r="T115689" s="250"/>
      <c r="U115689" s="250"/>
      <c r="V115689" s="250"/>
      <c r="W115689" s="250"/>
      <c r="X115689" s="250"/>
      <c r="Y115689" s="250"/>
    </row>
    <row r="115735" spans="19:25" x14ac:dyDescent="0.2">
      <c r="S115735" s="250"/>
      <c r="T115735" s="250"/>
      <c r="U115735" s="250"/>
      <c r="V115735" s="250"/>
      <c r="W115735" s="250"/>
      <c r="X115735" s="250"/>
      <c r="Y115735" s="250"/>
    </row>
    <row r="115781" spans="19:25" x14ac:dyDescent="0.2">
      <c r="S115781" s="250"/>
      <c r="T115781" s="250"/>
      <c r="U115781" s="250"/>
      <c r="V115781" s="250"/>
      <c r="W115781" s="250"/>
      <c r="X115781" s="250"/>
      <c r="Y115781" s="250"/>
    </row>
    <row r="115827" spans="19:25" x14ac:dyDescent="0.2">
      <c r="S115827" s="250"/>
      <c r="T115827" s="250"/>
      <c r="U115827" s="250"/>
      <c r="V115827" s="250"/>
      <c r="W115827" s="250"/>
      <c r="X115827" s="250"/>
      <c r="Y115827" s="250"/>
    </row>
    <row r="115873" spans="19:25" x14ac:dyDescent="0.2">
      <c r="S115873" s="250"/>
      <c r="T115873" s="250"/>
      <c r="U115873" s="250"/>
      <c r="V115873" s="250"/>
      <c r="W115873" s="250"/>
      <c r="X115873" s="250"/>
      <c r="Y115873" s="250"/>
    </row>
    <row r="115919" spans="19:25" x14ac:dyDescent="0.2">
      <c r="S115919" s="250"/>
      <c r="T115919" s="250"/>
      <c r="U115919" s="250"/>
      <c r="V115919" s="250"/>
      <c r="W115919" s="250"/>
      <c r="X115919" s="250"/>
      <c r="Y115919" s="250"/>
    </row>
    <row r="115965" spans="19:25" x14ac:dyDescent="0.2">
      <c r="S115965" s="250"/>
      <c r="T115965" s="250"/>
      <c r="U115965" s="250"/>
      <c r="V115965" s="250"/>
      <c r="W115965" s="250"/>
      <c r="X115965" s="250"/>
      <c r="Y115965" s="250"/>
    </row>
    <row r="116011" spans="19:25" x14ac:dyDescent="0.2">
      <c r="S116011" s="250"/>
      <c r="T116011" s="250"/>
      <c r="U116011" s="250"/>
      <c r="V116011" s="250"/>
      <c r="W116011" s="250"/>
      <c r="X116011" s="250"/>
      <c r="Y116011" s="250"/>
    </row>
    <row r="116057" spans="19:25" x14ac:dyDescent="0.2">
      <c r="S116057" s="250"/>
      <c r="T116057" s="250"/>
      <c r="U116057" s="250"/>
      <c r="V116057" s="250"/>
      <c r="W116057" s="250"/>
      <c r="X116057" s="250"/>
      <c r="Y116057" s="250"/>
    </row>
    <row r="116103" spans="19:25" x14ac:dyDescent="0.2">
      <c r="S116103" s="250"/>
      <c r="T116103" s="250"/>
      <c r="U116103" s="250"/>
      <c r="V116103" s="250"/>
      <c r="W116103" s="250"/>
      <c r="X116103" s="250"/>
      <c r="Y116103" s="250"/>
    </row>
    <row r="116149" spans="19:25" x14ac:dyDescent="0.2">
      <c r="S116149" s="250"/>
      <c r="T116149" s="250"/>
      <c r="U116149" s="250"/>
      <c r="V116149" s="250"/>
      <c r="W116149" s="250"/>
      <c r="X116149" s="250"/>
      <c r="Y116149" s="250"/>
    </row>
    <row r="116195" spans="19:25" x14ac:dyDescent="0.2">
      <c r="S116195" s="250"/>
      <c r="T116195" s="250"/>
      <c r="U116195" s="250"/>
      <c r="V116195" s="250"/>
      <c r="W116195" s="250"/>
      <c r="X116195" s="250"/>
      <c r="Y116195" s="250"/>
    </row>
    <row r="116241" spans="19:25" x14ac:dyDescent="0.2">
      <c r="S116241" s="250"/>
      <c r="T116241" s="250"/>
      <c r="U116241" s="250"/>
      <c r="V116241" s="250"/>
      <c r="W116241" s="250"/>
      <c r="X116241" s="250"/>
      <c r="Y116241" s="250"/>
    </row>
    <row r="116287" spans="19:25" x14ac:dyDescent="0.2">
      <c r="S116287" s="250"/>
      <c r="T116287" s="250"/>
      <c r="U116287" s="250"/>
      <c r="V116287" s="250"/>
      <c r="W116287" s="250"/>
      <c r="X116287" s="250"/>
      <c r="Y116287" s="250"/>
    </row>
    <row r="116333" spans="19:25" x14ac:dyDescent="0.2">
      <c r="S116333" s="250"/>
      <c r="T116333" s="250"/>
      <c r="U116333" s="250"/>
      <c r="V116333" s="250"/>
      <c r="W116333" s="250"/>
      <c r="X116333" s="250"/>
      <c r="Y116333" s="250"/>
    </row>
    <row r="116379" spans="19:25" x14ac:dyDescent="0.2">
      <c r="S116379" s="250"/>
      <c r="T116379" s="250"/>
      <c r="U116379" s="250"/>
      <c r="V116379" s="250"/>
      <c r="W116379" s="250"/>
      <c r="X116379" s="250"/>
      <c r="Y116379" s="250"/>
    </row>
    <row r="116425" spans="19:25" x14ac:dyDescent="0.2">
      <c r="S116425" s="250"/>
      <c r="T116425" s="250"/>
      <c r="U116425" s="250"/>
      <c r="V116425" s="250"/>
      <c r="W116425" s="250"/>
      <c r="X116425" s="250"/>
      <c r="Y116425" s="250"/>
    </row>
    <row r="116471" spans="19:25" x14ac:dyDescent="0.2">
      <c r="S116471" s="250"/>
      <c r="T116471" s="250"/>
      <c r="U116471" s="250"/>
      <c r="V116471" s="250"/>
      <c r="W116471" s="250"/>
      <c r="X116471" s="250"/>
      <c r="Y116471" s="250"/>
    </row>
    <row r="116517" spans="19:25" x14ac:dyDescent="0.2">
      <c r="S116517" s="250"/>
      <c r="T116517" s="250"/>
      <c r="U116517" s="250"/>
      <c r="V116517" s="250"/>
      <c r="W116517" s="250"/>
      <c r="X116517" s="250"/>
      <c r="Y116517" s="250"/>
    </row>
    <row r="116563" spans="19:25" x14ac:dyDescent="0.2">
      <c r="S116563" s="250"/>
      <c r="T116563" s="250"/>
      <c r="U116563" s="250"/>
      <c r="V116563" s="250"/>
      <c r="W116563" s="250"/>
      <c r="X116563" s="250"/>
      <c r="Y116563" s="250"/>
    </row>
    <row r="116609" spans="19:25" x14ac:dyDescent="0.2">
      <c r="S116609" s="250"/>
      <c r="T116609" s="250"/>
      <c r="U116609" s="250"/>
      <c r="V116609" s="250"/>
      <c r="W116609" s="250"/>
      <c r="X116609" s="250"/>
      <c r="Y116609" s="250"/>
    </row>
    <row r="116655" spans="19:25" x14ac:dyDescent="0.2">
      <c r="S116655" s="250"/>
      <c r="T116655" s="250"/>
      <c r="U116655" s="250"/>
      <c r="V116655" s="250"/>
      <c r="W116655" s="250"/>
      <c r="X116655" s="250"/>
      <c r="Y116655" s="250"/>
    </row>
    <row r="116701" spans="19:25" x14ac:dyDescent="0.2">
      <c r="S116701" s="250"/>
      <c r="T116701" s="250"/>
      <c r="U116701" s="250"/>
      <c r="V116701" s="250"/>
      <c r="W116701" s="250"/>
      <c r="X116701" s="250"/>
      <c r="Y116701" s="250"/>
    </row>
    <row r="116747" spans="19:25" x14ac:dyDescent="0.2">
      <c r="S116747" s="250"/>
      <c r="T116747" s="250"/>
      <c r="U116747" s="250"/>
      <c r="V116747" s="250"/>
      <c r="W116747" s="250"/>
      <c r="X116747" s="250"/>
      <c r="Y116747" s="250"/>
    </row>
    <row r="116793" spans="19:25" x14ac:dyDescent="0.2">
      <c r="S116793" s="250"/>
      <c r="T116793" s="250"/>
      <c r="U116793" s="250"/>
      <c r="V116793" s="250"/>
      <c r="W116793" s="250"/>
      <c r="X116793" s="250"/>
      <c r="Y116793" s="250"/>
    </row>
    <row r="116839" spans="19:25" x14ac:dyDescent="0.2">
      <c r="S116839" s="250"/>
      <c r="T116839" s="250"/>
      <c r="U116839" s="250"/>
      <c r="V116839" s="250"/>
      <c r="W116839" s="250"/>
      <c r="X116839" s="250"/>
      <c r="Y116839" s="250"/>
    </row>
    <row r="116885" spans="19:25" x14ac:dyDescent="0.2">
      <c r="S116885" s="250"/>
      <c r="T116885" s="250"/>
      <c r="U116885" s="250"/>
      <c r="V116885" s="250"/>
      <c r="W116885" s="250"/>
      <c r="X116885" s="250"/>
      <c r="Y116885" s="250"/>
    </row>
    <row r="116931" spans="19:25" x14ac:dyDescent="0.2">
      <c r="S116931" s="250"/>
      <c r="T116931" s="250"/>
      <c r="U116931" s="250"/>
      <c r="V116931" s="250"/>
      <c r="W116931" s="250"/>
      <c r="X116931" s="250"/>
      <c r="Y116931" s="250"/>
    </row>
    <row r="116977" spans="19:25" x14ac:dyDescent="0.2">
      <c r="S116977" s="250"/>
      <c r="T116977" s="250"/>
      <c r="U116977" s="250"/>
      <c r="V116977" s="250"/>
      <c r="W116977" s="250"/>
      <c r="X116977" s="250"/>
      <c r="Y116977" s="250"/>
    </row>
    <row r="117023" spans="19:25" x14ac:dyDescent="0.2">
      <c r="S117023" s="250"/>
      <c r="T117023" s="250"/>
      <c r="U117023" s="250"/>
      <c r="V117023" s="250"/>
      <c r="W117023" s="250"/>
      <c r="X117023" s="250"/>
      <c r="Y117023" s="250"/>
    </row>
    <row r="117069" spans="19:25" x14ac:dyDescent="0.2">
      <c r="S117069" s="250"/>
      <c r="T117069" s="250"/>
      <c r="U117069" s="250"/>
      <c r="V117069" s="250"/>
      <c r="W117069" s="250"/>
      <c r="X117069" s="250"/>
      <c r="Y117069" s="250"/>
    </row>
    <row r="117115" spans="19:25" x14ac:dyDescent="0.2">
      <c r="S117115" s="250"/>
      <c r="T117115" s="250"/>
      <c r="U117115" s="250"/>
      <c r="V117115" s="250"/>
      <c r="W117115" s="250"/>
      <c r="X117115" s="250"/>
      <c r="Y117115" s="250"/>
    </row>
    <row r="117161" spans="19:25" x14ac:dyDescent="0.2">
      <c r="S117161" s="250"/>
      <c r="T117161" s="250"/>
      <c r="U117161" s="250"/>
      <c r="V117161" s="250"/>
      <c r="W117161" s="250"/>
      <c r="X117161" s="250"/>
      <c r="Y117161" s="250"/>
    </row>
    <row r="117207" spans="19:25" x14ac:dyDescent="0.2">
      <c r="S117207" s="250"/>
      <c r="T117207" s="250"/>
      <c r="U117207" s="250"/>
      <c r="V117207" s="250"/>
      <c r="W117207" s="250"/>
      <c r="X117207" s="250"/>
      <c r="Y117207" s="250"/>
    </row>
    <row r="117253" spans="19:25" x14ac:dyDescent="0.2">
      <c r="S117253" s="250"/>
      <c r="T117253" s="250"/>
      <c r="U117253" s="250"/>
      <c r="V117253" s="250"/>
      <c r="W117253" s="250"/>
      <c r="X117253" s="250"/>
      <c r="Y117253" s="250"/>
    </row>
    <row r="117299" spans="19:25" x14ac:dyDescent="0.2">
      <c r="S117299" s="250"/>
      <c r="T117299" s="250"/>
      <c r="U117299" s="250"/>
      <c r="V117299" s="250"/>
      <c r="W117299" s="250"/>
      <c r="X117299" s="250"/>
      <c r="Y117299" s="250"/>
    </row>
    <row r="117345" spans="19:25" x14ac:dyDescent="0.2">
      <c r="S117345" s="250"/>
      <c r="T117345" s="250"/>
      <c r="U117345" s="250"/>
      <c r="V117345" s="250"/>
      <c r="W117345" s="250"/>
      <c r="X117345" s="250"/>
      <c r="Y117345" s="250"/>
    </row>
    <row r="117391" spans="19:25" x14ac:dyDescent="0.2">
      <c r="S117391" s="250"/>
      <c r="T117391" s="250"/>
      <c r="U117391" s="250"/>
      <c r="V117391" s="250"/>
      <c r="W117391" s="250"/>
      <c r="X117391" s="250"/>
      <c r="Y117391" s="250"/>
    </row>
    <row r="117437" spans="19:25" x14ac:dyDescent="0.2">
      <c r="S117437" s="250"/>
      <c r="T117437" s="250"/>
      <c r="U117437" s="250"/>
      <c r="V117437" s="250"/>
      <c r="W117437" s="250"/>
      <c r="X117437" s="250"/>
      <c r="Y117437" s="250"/>
    </row>
    <row r="117483" spans="19:25" x14ac:dyDescent="0.2">
      <c r="S117483" s="250"/>
      <c r="T117483" s="250"/>
      <c r="U117483" s="250"/>
      <c r="V117483" s="250"/>
      <c r="W117483" s="250"/>
      <c r="X117483" s="250"/>
      <c r="Y117483" s="250"/>
    </row>
    <row r="117529" spans="19:25" x14ac:dyDescent="0.2">
      <c r="S117529" s="250"/>
      <c r="T117529" s="250"/>
      <c r="U117529" s="250"/>
      <c r="V117529" s="250"/>
      <c r="W117529" s="250"/>
      <c r="X117529" s="250"/>
      <c r="Y117529" s="250"/>
    </row>
    <row r="117575" spans="19:25" x14ac:dyDescent="0.2">
      <c r="S117575" s="250"/>
      <c r="T117575" s="250"/>
      <c r="U117575" s="250"/>
      <c r="V117575" s="250"/>
      <c r="W117575" s="250"/>
      <c r="X117575" s="250"/>
      <c r="Y117575" s="250"/>
    </row>
    <row r="117621" spans="19:25" x14ac:dyDescent="0.2">
      <c r="S117621" s="250"/>
      <c r="T117621" s="250"/>
      <c r="U117621" s="250"/>
      <c r="V117621" s="250"/>
      <c r="W117621" s="250"/>
      <c r="X117621" s="250"/>
      <c r="Y117621" s="250"/>
    </row>
    <row r="117667" spans="19:25" x14ac:dyDescent="0.2">
      <c r="S117667" s="250"/>
      <c r="T117667" s="250"/>
      <c r="U117667" s="250"/>
      <c r="V117667" s="250"/>
      <c r="W117667" s="250"/>
      <c r="X117667" s="250"/>
      <c r="Y117667" s="250"/>
    </row>
    <row r="117713" spans="19:25" x14ac:dyDescent="0.2">
      <c r="S117713" s="250"/>
      <c r="T117713" s="250"/>
      <c r="U117713" s="250"/>
      <c r="V117713" s="250"/>
      <c r="W117713" s="250"/>
      <c r="X117713" s="250"/>
      <c r="Y117713" s="250"/>
    </row>
    <row r="117759" spans="19:25" x14ac:dyDescent="0.2">
      <c r="S117759" s="250"/>
      <c r="T117759" s="250"/>
      <c r="U117759" s="250"/>
      <c r="V117759" s="250"/>
      <c r="W117759" s="250"/>
      <c r="X117759" s="250"/>
      <c r="Y117759" s="250"/>
    </row>
    <row r="117805" spans="19:25" x14ac:dyDescent="0.2">
      <c r="S117805" s="250"/>
      <c r="T117805" s="250"/>
      <c r="U117805" s="250"/>
      <c r="V117805" s="250"/>
      <c r="W117805" s="250"/>
      <c r="X117805" s="250"/>
      <c r="Y117805" s="250"/>
    </row>
    <row r="117851" spans="19:25" x14ac:dyDescent="0.2">
      <c r="S117851" s="250"/>
      <c r="T117851" s="250"/>
      <c r="U117851" s="250"/>
      <c r="V117851" s="250"/>
      <c r="W117851" s="250"/>
      <c r="X117851" s="250"/>
      <c r="Y117851" s="250"/>
    </row>
    <row r="117897" spans="19:25" x14ac:dyDescent="0.2">
      <c r="S117897" s="250"/>
      <c r="T117897" s="250"/>
      <c r="U117897" s="250"/>
      <c r="V117897" s="250"/>
      <c r="W117897" s="250"/>
      <c r="X117897" s="250"/>
      <c r="Y117897" s="250"/>
    </row>
    <row r="117943" spans="19:25" x14ac:dyDescent="0.2">
      <c r="S117943" s="250"/>
      <c r="T117943" s="250"/>
      <c r="U117943" s="250"/>
      <c r="V117943" s="250"/>
      <c r="W117943" s="250"/>
      <c r="X117943" s="250"/>
      <c r="Y117943" s="250"/>
    </row>
    <row r="117989" spans="19:25" x14ac:dyDescent="0.2">
      <c r="S117989" s="250"/>
      <c r="T117989" s="250"/>
      <c r="U117989" s="250"/>
      <c r="V117989" s="250"/>
      <c r="W117989" s="250"/>
      <c r="X117989" s="250"/>
      <c r="Y117989" s="250"/>
    </row>
    <row r="118035" spans="19:25" x14ac:dyDescent="0.2">
      <c r="S118035" s="250"/>
      <c r="T118035" s="250"/>
      <c r="U118035" s="250"/>
      <c r="V118035" s="250"/>
      <c r="W118035" s="250"/>
      <c r="X118035" s="250"/>
      <c r="Y118035" s="250"/>
    </row>
    <row r="118081" spans="19:25" x14ac:dyDescent="0.2">
      <c r="S118081" s="250"/>
      <c r="T118081" s="250"/>
      <c r="U118081" s="250"/>
      <c r="V118081" s="250"/>
      <c r="W118081" s="250"/>
      <c r="X118081" s="250"/>
      <c r="Y118081" s="250"/>
    </row>
    <row r="118127" spans="19:25" x14ac:dyDescent="0.2">
      <c r="S118127" s="250"/>
      <c r="T118127" s="250"/>
      <c r="U118127" s="250"/>
      <c r="V118127" s="250"/>
      <c r="W118127" s="250"/>
      <c r="X118127" s="250"/>
      <c r="Y118127" s="250"/>
    </row>
    <row r="118173" spans="19:25" x14ac:dyDescent="0.2">
      <c r="S118173" s="250"/>
      <c r="T118173" s="250"/>
      <c r="U118173" s="250"/>
      <c r="V118173" s="250"/>
      <c r="W118173" s="250"/>
      <c r="X118173" s="250"/>
      <c r="Y118173" s="250"/>
    </row>
    <row r="118219" spans="19:25" x14ac:dyDescent="0.2">
      <c r="S118219" s="250"/>
      <c r="T118219" s="250"/>
      <c r="U118219" s="250"/>
      <c r="V118219" s="250"/>
      <c r="W118219" s="250"/>
      <c r="X118219" s="250"/>
      <c r="Y118219" s="250"/>
    </row>
    <row r="118265" spans="19:25" x14ac:dyDescent="0.2">
      <c r="S118265" s="250"/>
      <c r="T118265" s="250"/>
      <c r="U118265" s="250"/>
      <c r="V118265" s="250"/>
      <c r="W118265" s="250"/>
      <c r="X118265" s="250"/>
      <c r="Y118265" s="250"/>
    </row>
    <row r="118311" spans="19:25" x14ac:dyDescent="0.2">
      <c r="S118311" s="250"/>
      <c r="T118311" s="250"/>
      <c r="U118311" s="250"/>
      <c r="V118311" s="250"/>
      <c r="W118311" s="250"/>
      <c r="X118311" s="250"/>
      <c r="Y118311" s="250"/>
    </row>
    <row r="118357" spans="19:25" x14ac:dyDescent="0.2">
      <c r="S118357" s="250"/>
      <c r="T118357" s="250"/>
      <c r="U118357" s="250"/>
      <c r="V118357" s="250"/>
      <c r="W118357" s="250"/>
      <c r="X118357" s="250"/>
      <c r="Y118357" s="250"/>
    </row>
    <row r="118403" spans="19:25" x14ac:dyDescent="0.2">
      <c r="S118403" s="250"/>
      <c r="T118403" s="250"/>
      <c r="U118403" s="250"/>
      <c r="V118403" s="250"/>
      <c r="W118403" s="250"/>
      <c r="X118403" s="250"/>
      <c r="Y118403" s="250"/>
    </row>
    <row r="118449" spans="19:25" x14ac:dyDescent="0.2">
      <c r="S118449" s="250"/>
      <c r="T118449" s="250"/>
      <c r="U118449" s="250"/>
      <c r="V118449" s="250"/>
      <c r="W118449" s="250"/>
      <c r="X118449" s="250"/>
      <c r="Y118449" s="250"/>
    </row>
    <row r="118495" spans="19:25" x14ac:dyDescent="0.2">
      <c r="S118495" s="250"/>
      <c r="T118495" s="250"/>
      <c r="U118495" s="250"/>
      <c r="V118495" s="250"/>
      <c r="W118495" s="250"/>
      <c r="X118495" s="250"/>
      <c r="Y118495" s="250"/>
    </row>
    <row r="118541" spans="19:25" x14ac:dyDescent="0.2">
      <c r="S118541" s="250"/>
      <c r="T118541" s="250"/>
      <c r="U118541" s="250"/>
      <c r="V118541" s="250"/>
      <c r="W118541" s="250"/>
      <c r="X118541" s="250"/>
      <c r="Y118541" s="250"/>
    </row>
    <row r="118587" spans="19:25" x14ac:dyDescent="0.2">
      <c r="S118587" s="250"/>
      <c r="T118587" s="250"/>
      <c r="U118587" s="250"/>
      <c r="V118587" s="250"/>
      <c r="W118587" s="250"/>
      <c r="X118587" s="250"/>
      <c r="Y118587" s="250"/>
    </row>
    <row r="118633" spans="19:25" x14ac:dyDescent="0.2">
      <c r="S118633" s="250"/>
      <c r="T118633" s="250"/>
      <c r="U118633" s="250"/>
      <c r="V118633" s="250"/>
      <c r="W118633" s="250"/>
      <c r="X118633" s="250"/>
      <c r="Y118633" s="250"/>
    </row>
    <row r="118679" spans="19:25" x14ac:dyDescent="0.2">
      <c r="S118679" s="250"/>
      <c r="T118679" s="250"/>
      <c r="U118679" s="250"/>
      <c r="V118679" s="250"/>
      <c r="W118679" s="250"/>
      <c r="X118679" s="250"/>
      <c r="Y118679" s="250"/>
    </row>
    <row r="118725" spans="19:25" x14ac:dyDescent="0.2">
      <c r="S118725" s="250"/>
      <c r="T118725" s="250"/>
      <c r="U118725" s="250"/>
      <c r="V118725" s="250"/>
      <c r="W118725" s="250"/>
      <c r="X118725" s="250"/>
      <c r="Y118725" s="250"/>
    </row>
    <row r="118771" spans="19:25" x14ac:dyDescent="0.2">
      <c r="S118771" s="250"/>
      <c r="T118771" s="250"/>
      <c r="U118771" s="250"/>
      <c r="V118771" s="250"/>
      <c r="W118771" s="250"/>
      <c r="X118771" s="250"/>
      <c r="Y118771" s="250"/>
    </row>
    <row r="118817" spans="19:25" x14ac:dyDescent="0.2">
      <c r="S118817" s="250"/>
      <c r="T118817" s="250"/>
      <c r="U118817" s="250"/>
      <c r="V118817" s="250"/>
      <c r="W118817" s="250"/>
      <c r="X118817" s="250"/>
      <c r="Y118817" s="250"/>
    </row>
    <row r="118863" spans="19:25" x14ac:dyDescent="0.2">
      <c r="S118863" s="250"/>
      <c r="T118863" s="250"/>
      <c r="U118863" s="250"/>
      <c r="V118863" s="250"/>
      <c r="W118863" s="250"/>
      <c r="X118863" s="250"/>
      <c r="Y118863" s="250"/>
    </row>
    <row r="118909" spans="19:25" x14ac:dyDescent="0.2">
      <c r="S118909" s="250"/>
      <c r="T118909" s="250"/>
      <c r="U118909" s="250"/>
      <c r="V118909" s="250"/>
      <c r="W118909" s="250"/>
      <c r="X118909" s="250"/>
      <c r="Y118909" s="250"/>
    </row>
    <row r="118955" spans="19:25" x14ac:dyDescent="0.2">
      <c r="S118955" s="250"/>
      <c r="T118955" s="250"/>
      <c r="U118955" s="250"/>
      <c r="V118955" s="250"/>
      <c r="W118955" s="250"/>
      <c r="X118955" s="250"/>
      <c r="Y118955" s="250"/>
    </row>
    <row r="119001" spans="19:25" x14ac:dyDescent="0.2">
      <c r="S119001" s="250"/>
      <c r="T119001" s="250"/>
      <c r="U119001" s="250"/>
      <c r="V119001" s="250"/>
      <c r="W119001" s="250"/>
      <c r="X119001" s="250"/>
      <c r="Y119001" s="250"/>
    </row>
    <row r="119047" spans="19:25" x14ac:dyDescent="0.2">
      <c r="S119047" s="250"/>
      <c r="T119047" s="250"/>
      <c r="U119047" s="250"/>
      <c r="V119047" s="250"/>
      <c r="W119047" s="250"/>
      <c r="X119047" s="250"/>
      <c r="Y119047" s="250"/>
    </row>
    <row r="119093" spans="19:25" x14ac:dyDescent="0.2">
      <c r="S119093" s="250"/>
      <c r="T119093" s="250"/>
      <c r="U119093" s="250"/>
      <c r="V119093" s="250"/>
      <c r="W119093" s="250"/>
      <c r="X119093" s="250"/>
      <c r="Y119093" s="250"/>
    </row>
    <row r="119139" spans="19:25" x14ac:dyDescent="0.2">
      <c r="S119139" s="250"/>
      <c r="T119139" s="250"/>
      <c r="U119139" s="250"/>
      <c r="V119139" s="250"/>
      <c r="W119139" s="250"/>
      <c r="X119139" s="250"/>
      <c r="Y119139" s="250"/>
    </row>
    <row r="119185" spans="19:25" x14ac:dyDescent="0.2">
      <c r="S119185" s="250"/>
      <c r="T119185" s="250"/>
      <c r="U119185" s="250"/>
      <c r="V119185" s="250"/>
      <c r="W119185" s="250"/>
      <c r="X119185" s="250"/>
      <c r="Y119185" s="250"/>
    </row>
    <row r="119231" spans="19:25" x14ac:dyDescent="0.2">
      <c r="S119231" s="250"/>
      <c r="T119231" s="250"/>
      <c r="U119231" s="250"/>
      <c r="V119231" s="250"/>
      <c r="W119231" s="250"/>
      <c r="X119231" s="250"/>
      <c r="Y119231" s="250"/>
    </row>
    <row r="119277" spans="19:25" x14ac:dyDescent="0.2">
      <c r="S119277" s="250"/>
      <c r="T119277" s="250"/>
      <c r="U119277" s="250"/>
      <c r="V119277" s="250"/>
      <c r="W119277" s="250"/>
      <c r="X119277" s="250"/>
      <c r="Y119277" s="250"/>
    </row>
    <row r="119323" spans="19:25" x14ac:dyDescent="0.2">
      <c r="S119323" s="250"/>
      <c r="T119323" s="250"/>
      <c r="U119323" s="250"/>
      <c r="V119323" s="250"/>
      <c r="W119323" s="250"/>
      <c r="X119323" s="250"/>
      <c r="Y119323" s="250"/>
    </row>
    <row r="119369" spans="19:25" x14ac:dyDescent="0.2">
      <c r="S119369" s="250"/>
      <c r="T119369" s="250"/>
      <c r="U119369" s="250"/>
      <c r="V119369" s="250"/>
      <c r="W119369" s="250"/>
      <c r="X119369" s="250"/>
      <c r="Y119369" s="250"/>
    </row>
    <row r="119415" spans="19:25" x14ac:dyDescent="0.2">
      <c r="S119415" s="250"/>
      <c r="T119415" s="250"/>
      <c r="U119415" s="250"/>
      <c r="V119415" s="250"/>
      <c r="W119415" s="250"/>
      <c r="X119415" s="250"/>
      <c r="Y119415" s="250"/>
    </row>
    <row r="119461" spans="19:25" x14ac:dyDescent="0.2">
      <c r="S119461" s="250"/>
      <c r="T119461" s="250"/>
      <c r="U119461" s="250"/>
      <c r="V119461" s="250"/>
      <c r="W119461" s="250"/>
      <c r="X119461" s="250"/>
      <c r="Y119461" s="250"/>
    </row>
    <row r="119507" spans="19:25" x14ac:dyDescent="0.2">
      <c r="S119507" s="250"/>
      <c r="T119507" s="250"/>
      <c r="U119507" s="250"/>
      <c r="V119507" s="250"/>
      <c r="W119507" s="250"/>
      <c r="X119507" s="250"/>
      <c r="Y119507" s="250"/>
    </row>
    <row r="119553" spans="19:25" x14ac:dyDescent="0.2">
      <c r="S119553" s="250"/>
      <c r="T119553" s="250"/>
      <c r="U119553" s="250"/>
      <c r="V119553" s="250"/>
      <c r="W119553" s="250"/>
      <c r="X119553" s="250"/>
      <c r="Y119553" s="250"/>
    </row>
    <row r="119599" spans="19:25" x14ac:dyDescent="0.2">
      <c r="S119599" s="250"/>
      <c r="T119599" s="250"/>
      <c r="U119599" s="250"/>
      <c r="V119599" s="250"/>
      <c r="W119599" s="250"/>
      <c r="X119599" s="250"/>
      <c r="Y119599" s="250"/>
    </row>
    <row r="119645" spans="19:25" x14ac:dyDescent="0.2">
      <c r="S119645" s="250"/>
      <c r="T119645" s="250"/>
      <c r="U119645" s="250"/>
      <c r="V119645" s="250"/>
      <c r="W119645" s="250"/>
      <c r="X119645" s="250"/>
      <c r="Y119645" s="250"/>
    </row>
    <row r="119691" spans="19:25" x14ac:dyDescent="0.2">
      <c r="S119691" s="250"/>
      <c r="T119691" s="250"/>
      <c r="U119691" s="250"/>
      <c r="V119691" s="250"/>
      <c r="W119691" s="250"/>
      <c r="X119691" s="250"/>
      <c r="Y119691" s="250"/>
    </row>
    <row r="119737" spans="19:25" x14ac:dyDescent="0.2">
      <c r="S119737" s="250"/>
      <c r="T119737" s="250"/>
      <c r="U119737" s="250"/>
      <c r="V119737" s="250"/>
      <c r="W119737" s="250"/>
      <c r="X119737" s="250"/>
      <c r="Y119737" s="250"/>
    </row>
    <row r="119783" spans="19:25" x14ac:dyDescent="0.2">
      <c r="S119783" s="250"/>
      <c r="T119783" s="250"/>
      <c r="U119783" s="250"/>
      <c r="V119783" s="250"/>
      <c r="W119783" s="250"/>
      <c r="X119783" s="250"/>
      <c r="Y119783" s="250"/>
    </row>
    <row r="119829" spans="19:25" x14ac:dyDescent="0.2">
      <c r="S119829" s="250"/>
      <c r="T119829" s="250"/>
      <c r="U119829" s="250"/>
      <c r="V119829" s="250"/>
      <c r="W119829" s="250"/>
      <c r="X119829" s="250"/>
      <c r="Y119829" s="250"/>
    </row>
    <row r="119875" spans="19:25" x14ac:dyDescent="0.2">
      <c r="S119875" s="250"/>
      <c r="T119875" s="250"/>
      <c r="U119875" s="250"/>
      <c r="V119875" s="250"/>
      <c r="W119875" s="250"/>
      <c r="X119875" s="250"/>
      <c r="Y119875" s="250"/>
    </row>
    <row r="119921" spans="19:25" x14ac:dyDescent="0.2">
      <c r="S119921" s="250"/>
      <c r="T119921" s="250"/>
      <c r="U119921" s="250"/>
      <c r="V119921" s="250"/>
      <c r="W119921" s="250"/>
      <c r="X119921" s="250"/>
      <c r="Y119921" s="250"/>
    </row>
    <row r="119967" spans="19:25" x14ac:dyDescent="0.2">
      <c r="S119967" s="250"/>
      <c r="T119967" s="250"/>
      <c r="U119967" s="250"/>
      <c r="V119967" s="250"/>
      <c r="W119967" s="250"/>
      <c r="X119967" s="250"/>
      <c r="Y119967" s="250"/>
    </row>
    <row r="120013" spans="19:25" x14ac:dyDescent="0.2">
      <c r="S120013" s="250"/>
      <c r="T120013" s="250"/>
      <c r="U120013" s="250"/>
      <c r="V120013" s="250"/>
      <c r="W120013" s="250"/>
      <c r="X120013" s="250"/>
      <c r="Y120013" s="250"/>
    </row>
    <row r="120059" spans="19:25" x14ac:dyDescent="0.2">
      <c r="S120059" s="250"/>
      <c r="T120059" s="250"/>
      <c r="U120059" s="250"/>
      <c r="V120059" s="250"/>
      <c r="W120059" s="250"/>
      <c r="X120059" s="250"/>
      <c r="Y120059" s="250"/>
    </row>
    <row r="120105" spans="19:25" x14ac:dyDescent="0.2">
      <c r="S120105" s="250"/>
      <c r="T120105" s="250"/>
      <c r="U120105" s="250"/>
      <c r="V120105" s="250"/>
      <c r="W120105" s="250"/>
      <c r="X120105" s="250"/>
      <c r="Y120105" s="250"/>
    </row>
    <row r="120151" spans="19:25" x14ac:dyDescent="0.2">
      <c r="S120151" s="250"/>
      <c r="T120151" s="250"/>
      <c r="U120151" s="250"/>
      <c r="V120151" s="250"/>
      <c r="W120151" s="250"/>
      <c r="X120151" s="250"/>
      <c r="Y120151" s="250"/>
    </row>
    <row r="120197" spans="19:25" x14ac:dyDescent="0.2">
      <c r="S120197" s="250"/>
      <c r="T120197" s="250"/>
      <c r="U120197" s="250"/>
      <c r="V120197" s="250"/>
      <c r="W120197" s="250"/>
      <c r="X120197" s="250"/>
      <c r="Y120197" s="250"/>
    </row>
    <row r="120243" spans="19:25" x14ac:dyDescent="0.2">
      <c r="S120243" s="250"/>
      <c r="T120243" s="250"/>
      <c r="U120243" s="250"/>
      <c r="V120243" s="250"/>
      <c r="W120243" s="250"/>
      <c r="X120243" s="250"/>
      <c r="Y120243" s="250"/>
    </row>
    <row r="120289" spans="19:25" x14ac:dyDescent="0.2">
      <c r="S120289" s="250"/>
      <c r="T120289" s="250"/>
      <c r="U120289" s="250"/>
      <c r="V120289" s="250"/>
      <c r="W120289" s="250"/>
      <c r="X120289" s="250"/>
      <c r="Y120289" s="250"/>
    </row>
    <row r="120335" spans="19:25" x14ac:dyDescent="0.2">
      <c r="S120335" s="250"/>
      <c r="T120335" s="250"/>
      <c r="U120335" s="250"/>
      <c r="V120335" s="250"/>
      <c r="W120335" s="250"/>
      <c r="X120335" s="250"/>
      <c r="Y120335" s="250"/>
    </row>
    <row r="120381" spans="19:25" x14ac:dyDescent="0.2">
      <c r="S120381" s="250"/>
      <c r="T120381" s="250"/>
      <c r="U120381" s="250"/>
      <c r="V120381" s="250"/>
      <c r="W120381" s="250"/>
      <c r="X120381" s="250"/>
      <c r="Y120381" s="250"/>
    </row>
    <row r="120427" spans="19:25" x14ac:dyDescent="0.2">
      <c r="S120427" s="250"/>
      <c r="T120427" s="250"/>
      <c r="U120427" s="250"/>
      <c r="V120427" s="250"/>
      <c r="W120427" s="250"/>
      <c r="X120427" s="250"/>
      <c r="Y120427" s="250"/>
    </row>
    <row r="120473" spans="19:25" x14ac:dyDescent="0.2">
      <c r="S120473" s="250"/>
      <c r="T120473" s="250"/>
      <c r="U120473" s="250"/>
      <c r="V120473" s="250"/>
      <c r="W120473" s="250"/>
      <c r="X120473" s="250"/>
      <c r="Y120473" s="250"/>
    </row>
    <row r="120519" spans="19:25" x14ac:dyDescent="0.2">
      <c r="S120519" s="250"/>
      <c r="T120519" s="250"/>
      <c r="U120519" s="250"/>
      <c r="V120519" s="250"/>
      <c r="W120519" s="250"/>
      <c r="X120519" s="250"/>
      <c r="Y120519" s="250"/>
    </row>
    <row r="120565" spans="19:25" x14ac:dyDescent="0.2">
      <c r="S120565" s="250"/>
      <c r="T120565" s="250"/>
      <c r="U120565" s="250"/>
      <c r="V120565" s="250"/>
      <c r="W120565" s="250"/>
      <c r="X120565" s="250"/>
      <c r="Y120565" s="250"/>
    </row>
    <row r="120611" spans="19:25" x14ac:dyDescent="0.2">
      <c r="S120611" s="250"/>
      <c r="T120611" s="250"/>
      <c r="U120611" s="250"/>
      <c r="V120611" s="250"/>
      <c r="W120611" s="250"/>
      <c r="X120611" s="250"/>
      <c r="Y120611" s="250"/>
    </row>
    <row r="120657" spans="19:25" x14ac:dyDescent="0.2">
      <c r="S120657" s="250"/>
      <c r="T120657" s="250"/>
      <c r="U120657" s="250"/>
      <c r="V120657" s="250"/>
      <c r="W120657" s="250"/>
      <c r="X120657" s="250"/>
      <c r="Y120657" s="250"/>
    </row>
    <row r="120703" spans="19:25" x14ac:dyDescent="0.2">
      <c r="S120703" s="250"/>
      <c r="T120703" s="250"/>
      <c r="U120703" s="250"/>
      <c r="V120703" s="250"/>
      <c r="W120703" s="250"/>
      <c r="X120703" s="250"/>
      <c r="Y120703" s="250"/>
    </row>
    <row r="120749" spans="19:25" x14ac:dyDescent="0.2">
      <c r="S120749" s="250"/>
      <c r="T120749" s="250"/>
      <c r="U120749" s="250"/>
      <c r="V120749" s="250"/>
      <c r="W120749" s="250"/>
      <c r="X120749" s="250"/>
      <c r="Y120749" s="250"/>
    </row>
    <row r="120795" spans="19:25" x14ac:dyDescent="0.2">
      <c r="S120795" s="250"/>
      <c r="T120795" s="250"/>
      <c r="U120795" s="250"/>
      <c r="V120795" s="250"/>
      <c r="W120795" s="250"/>
      <c r="X120795" s="250"/>
      <c r="Y120795" s="250"/>
    </row>
    <row r="120841" spans="19:25" x14ac:dyDescent="0.2">
      <c r="S120841" s="250"/>
      <c r="T120841" s="250"/>
      <c r="U120841" s="250"/>
      <c r="V120841" s="250"/>
      <c r="W120841" s="250"/>
      <c r="X120841" s="250"/>
      <c r="Y120841" s="250"/>
    </row>
    <row r="120887" spans="19:25" x14ac:dyDescent="0.2">
      <c r="S120887" s="250"/>
      <c r="T120887" s="250"/>
      <c r="U120887" s="250"/>
      <c r="V120887" s="250"/>
      <c r="W120887" s="250"/>
      <c r="X120887" s="250"/>
      <c r="Y120887" s="250"/>
    </row>
    <row r="120933" spans="19:25" x14ac:dyDescent="0.2">
      <c r="S120933" s="250"/>
      <c r="T120933" s="250"/>
      <c r="U120933" s="250"/>
      <c r="V120933" s="250"/>
      <c r="W120933" s="250"/>
      <c r="X120933" s="250"/>
      <c r="Y120933" s="250"/>
    </row>
    <row r="120979" spans="19:25" x14ac:dyDescent="0.2">
      <c r="S120979" s="250"/>
      <c r="T120979" s="250"/>
      <c r="U120979" s="250"/>
      <c r="V120979" s="250"/>
      <c r="W120979" s="250"/>
      <c r="X120979" s="250"/>
      <c r="Y120979" s="250"/>
    </row>
    <row r="121025" spans="19:25" x14ac:dyDescent="0.2">
      <c r="S121025" s="250"/>
      <c r="T121025" s="250"/>
      <c r="U121025" s="250"/>
      <c r="V121025" s="250"/>
      <c r="W121025" s="250"/>
      <c r="X121025" s="250"/>
      <c r="Y121025" s="250"/>
    </row>
    <row r="121071" spans="19:25" x14ac:dyDescent="0.2">
      <c r="S121071" s="250"/>
      <c r="T121071" s="250"/>
      <c r="U121071" s="250"/>
      <c r="V121071" s="250"/>
      <c r="W121071" s="250"/>
      <c r="X121071" s="250"/>
      <c r="Y121071" s="250"/>
    </row>
    <row r="121117" spans="19:25" x14ac:dyDescent="0.2">
      <c r="S121117" s="250"/>
      <c r="T121117" s="250"/>
      <c r="U121117" s="250"/>
      <c r="V121117" s="250"/>
      <c r="W121117" s="250"/>
      <c r="X121117" s="250"/>
      <c r="Y121117" s="250"/>
    </row>
    <row r="121163" spans="19:25" x14ac:dyDescent="0.2">
      <c r="S121163" s="250"/>
      <c r="T121163" s="250"/>
      <c r="U121163" s="250"/>
      <c r="V121163" s="250"/>
      <c r="W121163" s="250"/>
      <c r="X121163" s="250"/>
      <c r="Y121163" s="250"/>
    </row>
    <row r="121209" spans="19:25" x14ac:dyDescent="0.2">
      <c r="S121209" s="250"/>
      <c r="T121209" s="250"/>
      <c r="U121209" s="250"/>
      <c r="V121209" s="250"/>
      <c r="W121209" s="250"/>
      <c r="X121209" s="250"/>
      <c r="Y121209" s="250"/>
    </row>
    <row r="121255" spans="19:25" x14ac:dyDescent="0.2">
      <c r="S121255" s="250"/>
      <c r="T121255" s="250"/>
      <c r="U121255" s="250"/>
      <c r="V121255" s="250"/>
      <c r="W121255" s="250"/>
      <c r="X121255" s="250"/>
      <c r="Y121255" s="250"/>
    </row>
    <row r="121301" spans="19:25" x14ac:dyDescent="0.2">
      <c r="S121301" s="250"/>
      <c r="T121301" s="250"/>
      <c r="U121301" s="250"/>
      <c r="V121301" s="250"/>
      <c r="W121301" s="250"/>
      <c r="X121301" s="250"/>
      <c r="Y121301" s="250"/>
    </row>
    <row r="121347" spans="19:25" x14ac:dyDescent="0.2">
      <c r="S121347" s="250"/>
      <c r="T121347" s="250"/>
      <c r="U121347" s="250"/>
      <c r="V121347" s="250"/>
      <c r="W121347" s="250"/>
      <c r="X121347" s="250"/>
      <c r="Y121347" s="250"/>
    </row>
    <row r="121393" spans="19:25" x14ac:dyDescent="0.2">
      <c r="S121393" s="250"/>
      <c r="T121393" s="250"/>
      <c r="U121393" s="250"/>
      <c r="V121393" s="250"/>
      <c r="W121393" s="250"/>
      <c r="X121393" s="250"/>
      <c r="Y121393" s="250"/>
    </row>
    <row r="121439" spans="19:25" x14ac:dyDescent="0.2">
      <c r="S121439" s="250"/>
      <c r="T121439" s="250"/>
      <c r="U121439" s="250"/>
      <c r="V121439" s="250"/>
      <c r="W121439" s="250"/>
      <c r="X121439" s="250"/>
      <c r="Y121439" s="250"/>
    </row>
    <row r="121485" spans="19:25" x14ac:dyDescent="0.2">
      <c r="S121485" s="250"/>
      <c r="T121485" s="250"/>
      <c r="U121485" s="250"/>
      <c r="V121485" s="250"/>
      <c r="W121485" s="250"/>
      <c r="X121485" s="250"/>
      <c r="Y121485" s="250"/>
    </row>
    <row r="121531" spans="19:25" x14ac:dyDescent="0.2">
      <c r="S121531" s="250"/>
      <c r="T121531" s="250"/>
      <c r="U121531" s="250"/>
      <c r="V121531" s="250"/>
      <c r="W121531" s="250"/>
      <c r="X121531" s="250"/>
      <c r="Y121531" s="250"/>
    </row>
    <row r="121577" spans="19:25" x14ac:dyDescent="0.2">
      <c r="S121577" s="250"/>
      <c r="T121577" s="250"/>
      <c r="U121577" s="250"/>
      <c r="V121577" s="250"/>
      <c r="W121577" s="250"/>
      <c r="X121577" s="250"/>
      <c r="Y121577" s="250"/>
    </row>
    <row r="121623" spans="19:25" x14ac:dyDescent="0.2">
      <c r="S121623" s="250"/>
      <c r="T121623" s="250"/>
      <c r="U121623" s="250"/>
      <c r="V121623" s="250"/>
      <c r="W121623" s="250"/>
      <c r="X121623" s="250"/>
      <c r="Y121623" s="250"/>
    </row>
    <row r="121669" spans="19:25" x14ac:dyDescent="0.2">
      <c r="S121669" s="250"/>
      <c r="T121669" s="250"/>
      <c r="U121669" s="250"/>
      <c r="V121669" s="250"/>
      <c r="W121669" s="250"/>
      <c r="X121669" s="250"/>
      <c r="Y121669" s="250"/>
    </row>
    <row r="121715" spans="19:25" x14ac:dyDescent="0.2">
      <c r="S121715" s="250"/>
      <c r="T121715" s="250"/>
      <c r="U121715" s="250"/>
      <c r="V121715" s="250"/>
      <c r="W121715" s="250"/>
      <c r="X121715" s="250"/>
      <c r="Y121715" s="250"/>
    </row>
    <row r="121761" spans="19:25" x14ac:dyDescent="0.2">
      <c r="S121761" s="250"/>
      <c r="T121761" s="250"/>
      <c r="U121761" s="250"/>
      <c r="V121761" s="250"/>
      <c r="W121761" s="250"/>
      <c r="X121761" s="250"/>
      <c r="Y121761" s="250"/>
    </row>
    <row r="121807" spans="19:25" x14ac:dyDescent="0.2">
      <c r="S121807" s="250"/>
      <c r="T121807" s="250"/>
      <c r="U121807" s="250"/>
      <c r="V121807" s="250"/>
      <c r="W121807" s="250"/>
      <c r="X121807" s="250"/>
      <c r="Y121807" s="250"/>
    </row>
    <row r="121853" spans="19:25" x14ac:dyDescent="0.2">
      <c r="S121853" s="250"/>
      <c r="T121853" s="250"/>
      <c r="U121853" s="250"/>
      <c r="V121853" s="250"/>
      <c r="W121853" s="250"/>
      <c r="X121853" s="250"/>
      <c r="Y121853" s="250"/>
    </row>
    <row r="121899" spans="19:25" x14ac:dyDescent="0.2">
      <c r="S121899" s="250"/>
      <c r="T121899" s="250"/>
      <c r="U121899" s="250"/>
      <c r="V121899" s="250"/>
      <c r="W121899" s="250"/>
      <c r="X121899" s="250"/>
      <c r="Y121899" s="250"/>
    </row>
    <row r="121945" spans="19:25" x14ac:dyDescent="0.2">
      <c r="S121945" s="250"/>
      <c r="T121945" s="250"/>
      <c r="U121945" s="250"/>
      <c r="V121945" s="250"/>
      <c r="W121945" s="250"/>
      <c r="X121945" s="250"/>
      <c r="Y121945" s="250"/>
    </row>
    <row r="121991" spans="19:25" x14ac:dyDescent="0.2">
      <c r="S121991" s="250"/>
      <c r="T121991" s="250"/>
      <c r="U121991" s="250"/>
      <c r="V121991" s="250"/>
      <c r="W121991" s="250"/>
      <c r="X121991" s="250"/>
      <c r="Y121991" s="250"/>
    </row>
    <row r="122037" spans="19:25" x14ac:dyDescent="0.2">
      <c r="S122037" s="250"/>
      <c r="T122037" s="250"/>
      <c r="U122037" s="250"/>
      <c r="V122037" s="250"/>
      <c r="W122037" s="250"/>
      <c r="X122037" s="250"/>
      <c r="Y122037" s="250"/>
    </row>
    <row r="122083" spans="19:25" x14ac:dyDescent="0.2">
      <c r="S122083" s="250"/>
      <c r="T122083" s="250"/>
      <c r="U122083" s="250"/>
      <c r="V122083" s="250"/>
      <c r="W122083" s="250"/>
      <c r="X122083" s="250"/>
      <c r="Y122083" s="250"/>
    </row>
    <row r="122129" spans="19:25" x14ac:dyDescent="0.2">
      <c r="S122129" s="250"/>
      <c r="T122129" s="250"/>
      <c r="U122129" s="250"/>
      <c r="V122129" s="250"/>
      <c r="W122129" s="250"/>
      <c r="X122129" s="250"/>
      <c r="Y122129" s="250"/>
    </row>
    <row r="122175" spans="19:25" x14ac:dyDescent="0.2">
      <c r="S122175" s="250"/>
      <c r="T122175" s="250"/>
      <c r="U122175" s="250"/>
      <c r="V122175" s="250"/>
      <c r="W122175" s="250"/>
      <c r="X122175" s="250"/>
      <c r="Y122175" s="250"/>
    </row>
    <row r="122221" spans="19:25" x14ac:dyDescent="0.2">
      <c r="S122221" s="250"/>
      <c r="T122221" s="250"/>
      <c r="U122221" s="250"/>
      <c r="V122221" s="250"/>
      <c r="W122221" s="250"/>
      <c r="X122221" s="250"/>
      <c r="Y122221" s="250"/>
    </row>
    <row r="122267" spans="19:25" x14ac:dyDescent="0.2">
      <c r="S122267" s="250"/>
      <c r="T122267" s="250"/>
      <c r="U122267" s="250"/>
      <c r="V122267" s="250"/>
      <c r="W122267" s="250"/>
      <c r="X122267" s="250"/>
      <c r="Y122267" s="250"/>
    </row>
    <row r="122313" spans="19:25" x14ac:dyDescent="0.2">
      <c r="S122313" s="250"/>
      <c r="T122313" s="250"/>
      <c r="U122313" s="250"/>
      <c r="V122313" s="250"/>
      <c r="W122313" s="250"/>
      <c r="X122313" s="250"/>
      <c r="Y122313" s="250"/>
    </row>
    <row r="122359" spans="19:25" x14ac:dyDescent="0.2">
      <c r="S122359" s="250"/>
      <c r="T122359" s="250"/>
      <c r="U122359" s="250"/>
      <c r="V122359" s="250"/>
      <c r="W122359" s="250"/>
      <c r="X122359" s="250"/>
      <c r="Y122359" s="250"/>
    </row>
    <row r="122405" spans="19:25" x14ac:dyDescent="0.2">
      <c r="S122405" s="250"/>
      <c r="T122405" s="250"/>
      <c r="U122405" s="250"/>
      <c r="V122405" s="250"/>
      <c r="W122405" s="250"/>
      <c r="X122405" s="250"/>
      <c r="Y122405" s="250"/>
    </row>
    <row r="122451" spans="19:25" x14ac:dyDescent="0.2">
      <c r="S122451" s="250"/>
      <c r="T122451" s="250"/>
      <c r="U122451" s="250"/>
      <c r="V122451" s="250"/>
      <c r="W122451" s="250"/>
      <c r="X122451" s="250"/>
      <c r="Y122451" s="250"/>
    </row>
    <row r="122497" spans="19:25" x14ac:dyDescent="0.2">
      <c r="S122497" s="250"/>
      <c r="T122497" s="250"/>
      <c r="U122497" s="250"/>
      <c r="V122497" s="250"/>
      <c r="W122497" s="250"/>
      <c r="X122497" s="250"/>
      <c r="Y122497" s="250"/>
    </row>
    <row r="122543" spans="19:25" x14ac:dyDescent="0.2">
      <c r="S122543" s="250"/>
      <c r="T122543" s="250"/>
      <c r="U122543" s="250"/>
      <c r="V122543" s="250"/>
      <c r="W122543" s="250"/>
      <c r="X122543" s="250"/>
      <c r="Y122543" s="250"/>
    </row>
    <row r="122589" spans="19:25" x14ac:dyDescent="0.2">
      <c r="S122589" s="250"/>
      <c r="T122589" s="250"/>
      <c r="U122589" s="250"/>
      <c r="V122589" s="250"/>
      <c r="W122589" s="250"/>
      <c r="X122589" s="250"/>
      <c r="Y122589" s="250"/>
    </row>
    <row r="122635" spans="19:25" x14ac:dyDescent="0.2">
      <c r="S122635" s="250"/>
      <c r="T122635" s="250"/>
      <c r="U122635" s="250"/>
      <c r="V122635" s="250"/>
      <c r="W122635" s="250"/>
      <c r="X122635" s="250"/>
      <c r="Y122635" s="250"/>
    </row>
    <row r="122681" spans="19:25" x14ac:dyDescent="0.2">
      <c r="S122681" s="250"/>
      <c r="T122681" s="250"/>
      <c r="U122681" s="250"/>
      <c r="V122681" s="250"/>
      <c r="W122681" s="250"/>
      <c r="X122681" s="250"/>
      <c r="Y122681" s="250"/>
    </row>
    <row r="122727" spans="19:25" x14ac:dyDescent="0.2">
      <c r="S122727" s="250"/>
      <c r="T122727" s="250"/>
      <c r="U122727" s="250"/>
      <c r="V122727" s="250"/>
      <c r="W122727" s="250"/>
      <c r="X122727" s="250"/>
      <c r="Y122727" s="250"/>
    </row>
    <row r="122773" spans="19:25" x14ac:dyDescent="0.2">
      <c r="S122773" s="250"/>
      <c r="T122773" s="250"/>
      <c r="U122773" s="250"/>
      <c r="V122773" s="250"/>
      <c r="W122773" s="250"/>
      <c r="X122773" s="250"/>
      <c r="Y122773" s="250"/>
    </row>
    <row r="122819" spans="19:25" x14ac:dyDescent="0.2">
      <c r="S122819" s="250"/>
      <c r="T122819" s="250"/>
      <c r="U122819" s="250"/>
      <c r="V122819" s="250"/>
      <c r="W122819" s="250"/>
      <c r="X122819" s="250"/>
      <c r="Y122819" s="250"/>
    </row>
    <row r="122865" spans="19:25" x14ac:dyDescent="0.2">
      <c r="S122865" s="250"/>
      <c r="T122865" s="250"/>
      <c r="U122865" s="250"/>
      <c r="V122865" s="250"/>
      <c r="W122865" s="250"/>
      <c r="X122865" s="250"/>
      <c r="Y122865" s="250"/>
    </row>
    <row r="122911" spans="19:25" x14ac:dyDescent="0.2">
      <c r="S122911" s="250"/>
      <c r="T122911" s="250"/>
      <c r="U122911" s="250"/>
      <c r="V122911" s="250"/>
      <c r="W122911" s="250"/>
      <c r="X122911" s="250"/>
      <c r="Y122911" s="250"/>
    </row>
    <row r="122957" spans="19:25" x14ac:dyDescent="0.2">
      <c r="S122957" s="250"/>
      <c r="T122957" s="250"/>
      <c r="U122957" s="250"/>
      <c r="V122957" s="250"/>
      <c r="W122957" s="250"/>
      <c r="X122957" s="250"/>
      <c r="Y122957" s="250"/>
    </row>
    <row r="123003" spans="19:25" x14ac:dyDescent="0.2">
      <c r="S123003" s="250"/>
      <c r="T123003" s="250"/>
      <c r="U123003" s="250"/>
      <c r="V123003" s="250"/>
      <c r="W123003" s="250"/>
      <c r="X123003" s="250"/>
      <c r="Y123003" s="250"/>
    </row>
    <row r="123049" spans="19:25" x14ac:dyDescent="0.2">
      <c r="S123049" s="250"/>
      <c r="T123049" s="250"/>
      <c r="U123049" s="250"/>
      <c r="V123049" s="250"/>
      <c r="W123049" s="250"/>
      <c r="X123049" s="250"/>
      <c r="Y123049" s="250"/>
    </row>
    <row r="123095" spans="19:25" x14ac:dyDescent="0.2">
      <c r="S123095" s="250"/>
      <c r="T123095" s="250"/>
      <c r="U123095" s="250"/>
      <c r="V123095" s="250"/>
      <c r="W123095" s="250"/>
      <c r="X123095" s="250"/>
      <c r="Y123095" s="250"/>
    </row>
    <row r="123141" spans="19:25" x14ac:dyDescent="0.2">
      <c r="S123141" s="250"/>
      <c r="T123141" s="250"/>
      <c r="U123141" s="250"/>
      <c r="V123141" s="250"/>
      <c r="W123141" s="250"/>
      <c r="X123141" s="250"/>
      <c r="Y123141" s="250"/>
    </row>
    <row r="123187" spans="19:25" x14ac:dyDescent="0.2">
      <c r="S123187" s="250"/>
      <c r="T123187" s="250"/>
      <c r="U123187" s="250"/>
      <c r="V123187" s="250"/>
      <c r="W123187" s="250"/>
      <c r="X123187" s="250"/>
      <c r="Y123187" s="250"/>
    </row>
    <row r="123233" spans="19:25" x14ac:dyDescent="0.2">
      <c r="S123233" s="250"/>
      <c r="T123233" s="250"/>
      <c r="U123233" s="250"/>
      <c r="V123233" s="250"/>
      <c r="W123233" s="250"/>
      <c r="X123233" s="250"/>
      <c r="Y123233" s="250"/>
    </row>
    <row r="123279" spans="19:25" x14ac:dyDescent="0.2">
      <c r="S123279" s="250"/>
      <c r="T123279" s="250"/>
      <c r="U123279" s="250"/>
      <c r="V123279" s="250"/>
      <c r="W123279" s="250"/>
      <c r="X123279" s="250"/>
      <c r="Y123279" s="250"/>
    </row>
    <row r="123325" spans="19:25" x14ac:dyDescent="0.2">
      <c r="S123325" s="250"/>
      <c r="T123325" s="250"/>
      <c r="U123325" s="250"/>
      <c r="V123325" s="250"/>
      <c r="W123325" s="250"/>
      <c r="X123325" s="250"/>
      <c r="Y123325" s="250"/>
    </row>
    <row r="123371" spans="19:25" x14ac:dyDescent="0.2">
      <c r="S123371" s="250"/>
      <c r="T123371" s="250"/>
      <c r="U123371" s="250"/>
      <c r="V123371" s="250"/>
      <c r="W123371" s="250"/>
      <c r="X123371" s="250"/>
      <c r="Y123371" s="250"/>
    </row>
    <row r="123417" spans="19:25" x14ac:dyDescent="0.2">
      <c r="S123417" s="250"/>
      <c r="T123417" s="250"/>
      <c r="U123417" s="250"/>
      <c r="V123417" s="250"/>
      <c r="W123417" s="250"/>
      <c r="X123417" s="250"/>
      <c r="Y123417" s="250"/>
    </row>
    <row r="123463" spans="19:25" x14ac:dyDescent="0.2">
      <c r="S123463" s="250"/>
      <c r="T123463" s="250"/>
      <c r="U123463" s="250"/>
      <c r="V123463" s="250"/>
      <c r="W123463" s="250"/>
      <c r="X123463" s="250"/>
      <c r="Y123463" s="250"/>
    </row>
    <row r="123509" spans="19:25" x14ac:dyDescent="0.2">
      <c r="S123509" s="250"/>
      <c r="T123509" s="250"/>
      <c r="U123509" s="250"/>
      <c r="V123509" s="250"/>
      <c r="W123509" s="250"/>
      <c r="X123509" s="250"/>
      <c r="Y123509" s="250"/>
    </row>
    <row r="123555" spans="19:25" x14ac:dyDescent="0.2">
      <c r="S123555" s="250"/>
      <c r="T123555" s="250"/>
      <c r="U123555" s="250"/>
      <c r="V123555" s="250"/>
      <c r="W123555" s="250"/>
      <c r="X123555" s="250"/>
      <c r="Y123555" s="250"/>
    </row>
    <row r="123601" spans="19:25" x14ac:dyDescent="0.2">
      <c r="S123601" s="250"/>
      <c r="T123601" s="250"/>
      <c r="U123601" s="250"/>
      <c r="V123601" s="250"/>
      <c r="W123601" s="250"/>
      <c r="X123601" s="250"/>
      <c r="Y123601" s="250"/>
    </row>
    <row r="123647" spans="19:25" x14ac:dyDescent="0.2">
      <c r="S123647" s="250"/>
      <c r="T123647" s="250"/>
      <c r="U123647" s="250"/>
      <c r="V123647" s="250"/>
      <c r="W123647" s="250"/>
      <c r="X123647" s="250"/>
      <c r="Y123647" s="250"/>
    </row>
    <row r="123693" spans="19:25" x14ac:dyDescent="0.2">
      <c r="S123693" s="250"/>
      <c r="T123693" s="250"/>
      <c r="U123693" s="250"/>
      <c r="V123693" s="250"/>
      <c r="W123693" s="250"/>
      <c r="X123693" s="250"/>
      <c r="Y123693" s="250"/>
    </row>
    <row r="123739" spans="19:25" x14ac:dyDescent="0.2">
      <c r="S123739" s="250"/>
      <c r="T123739" s="250"/>
      <c r="U123739" s="250"/>
      <c r="V123739" s="250"/>
      <c r="W123739" s="250"/>
      <c r="X123739" s="250"/>
      <c r="Y123739" s="250"/>
    </row>
    <row r="123785" spans="19:25" x14ac:dyDescent="0.2">
      <c r="S123785" s="250"/>
      <c r="T123785" s="250"/>
      <c r="U123785" s="250"/>
      <c r="V123785" s="250"/>
      <c r="W123785" s="250"/>
      <c r="X123785" s="250"/>
      <c r="Y123785" s="250"/>
    </row>
    <row r="123831" spans="19:25" x14ac:dyDescent="0.2">
      <c r="S123831" s="250"/>
      <c r="T123831" s="250"/>
      <c r="U123831" s="250"/>
      <c r="V123831" s="250"/>
      <c r="W123831" s="250"/>
      <c r="X123831" s="250"/>
      <c r="Y123831" s="250"/>
    </row>
    <row r="123877" spans="19:25" x14ac:dyDescent="0.2">
      <c r="S123877" s="250"/>
      <c r="T123877" s="250"/>
      <c r="U123877" s="250"/>
      <c r="V123877" s="250"/>
      <c r="W123877" s="250"/>
      <c r="X123877" s="250"/>
      <c r="Y123877" s="250"/>
    </row>
    <row r="123923" spans="19:25" x14ac:dyDescent="0.2">
      <c r="S123923" s="250"/>
      <c r="T123923" s="250"/>
      <c r="U123923" s="250"/>
      <c r="V123923" s="250"/>
      <c r="W123923" s="250"/>
      <c r="X123923" s="250"/>
      <c r="Y123923" s="250"/>
    </row>
    <row r="123969" spans="19:25" x14ac:dyDescent="0.2">
      <c r="S123969" s="250"/>
      <c r="T123969" s="250"/>
      <c r="U123969" s="250"/>
      <c r="V123969" s="250"/>
      <c r="W123969" s="250"/>
      <c r="X123969" s="250"/>
      <c r="Y123969" s="250"/>
    </row>
    <row r="124015" spans="19:25" x14ac:dyDescent="0.2">
      <c r="S124015" s="250"/>
      <c r="T124015" s="250"/>
      <c r="U124015" s="250"/>
      <c r="V124015" s="250"/>
      <c r="W124015" s="250"/>
      <c r="X124015" s="250"/>
      <c r="Y124015" s="250"/>
    </row>
    <row r="124061" spans="19:25" x14ac:dyDescent="0.2">
      <c r="S124061" s="250"/>
      <c r="T124061" s="250"/>
      <c r="U124061" s="250"/>
      <c r="V124061" s="250"/>
      <c r="W124061" s="250"/>
      <c r="X124061" s="250"/>
      <c r="Y124061" s="250"/>
    </row>
    <row r="124107" spans="19:25" x14ac:dyDescent="0.2">
      <c r="S124107" s="250"/>
      <c r="T124107" s="250"/>
      <c r="U124107" s="250"/>
      <c r="V124107" s="250"/>
      <c r="W124107" s="250"/>
      <c r="X124107" s="250"/>
      <c r="Y124107" s="250"/>
    </row>
    <row r="124153" spans="19:25" x14ac:dyDescent="0.2">
      <c r="S124153" s="250"/>
      <c r="T124153" s="250"/>
      <c r="U124153" s="250"/>
      <c r="V124153" s="250"/>
      <c r="W124153" s="250"/>
      <c r="X124153" s="250"/>
      <c r="Y124153" s="250"/>
    </row>
    <row r="124199" spans="19:25" x14ac:dyDescent="0.2">
      <c r="S124199" s="250"/>
      <c r="T124199" s="250"/>
      <c r="U124199" s="250"/>
      <c r="V124199" s="250"/>
      <c r="W124199" s="250"/>
      <c r="X124199" s="250"/>
      <c r="Y124199" s="250"/>
    </row>
    <row r="124245" spans="19:25" x14ac:dyDescent="0.2">
      <c r="S124245" s="250"/>
      <c r="T124245" s="250"/>
      <c r="U124245" s="250"/>
      <c r="V124245" s="250"/>
      <c r="W124245" s="250"/>
      <c r="X124245" s="250"/>
      <c r="Y124245" s="250"/>
    </row>
    <row r="124291" spans="19:25" x14ac:dyDescent="0.2">
      <c r="S124291" s="250"/>
      <c r="T124291" s="250"/>
      <c r="U124291" s="250"/>
      <c r="V124291" s="250"/>
      <c r="W124291" s="250"/>
      <c r="X124291" s="250"/>
      <c r="Y124291" s="250"/>
    </row>
    <row r="124337" spans="19:25" x14ac:dyDescent="0.2">
      <c r="S124337" s="250"/>
      <c r="T124337" s="250"/>
      <c r="U124337" s="250"/>
      <c r="V124337" s="250"/>
      <c r="W124337" s="250"/>
      <c r="X124337" s="250"/>
      <c r="Y124337" s="250"/>
    </row>
    <row r="124383" spans="19:25" x14ac:dyDescent="0.2">
      <c r="S124383" s="250"/>
      <c r="T124383" s="250"/>
      <c r="U124383" s="250"/>
      <c r="V124383" s="250"/>
      <c r="W124383" s="250"/>
      <c r="X124383" s="250"/>
      <c r="Y124383" s="250"/>
    </row>
    <row r="124429" spans="19:25" x14ac:dyDescent="0.2">
      <c r="S124429" s="250"/>
      <c r="T124429" s="250"/>
      <c r="U124429" s="250"/>
      <c r="V124429" s="250"/>
      <c r="W124429" s="250"/>
      <c r="X124429" s="250"/>
      <c r="Y124429" s="250"/>
    </row>
    <row r="124475" spans="19:25" x14ac:dyDescent="0.2">
      <c r="S124475" s="250"/>
      <c r="T124475" s="250"/>
      <c r="U124475" s="250"/>
      <c r="V124475" s="250"/>
      <c r="W124475" s="250"/>
      <c r="X124475" s="250"/>
      <c r="Y124475" s="250"/>
    </row>
    <row r="124521" spans="19:25" x14ac:dyDescent="0.2">
      <c r="S124521" s="250"/>
      <c r="T124521" s="250"/>
      <c r="U124521" s="250"/>
      <c r="V124521" s="250"/>
      <c r="W124521" s="250"/>
      <c r="X124521" s="250"/>
      <c r="Y124521" s="250"/>
    </row>
    <row r="124567" spans="19:25" x14ac:dyDescent="0.2">
      <c r="S124567" s="250"/>
      <c r="T124567" s="250"/>
      <c r="U124567" s="250"/>
      <c r="V124567" s="250"/>
      <c r="W124567" s="250"/>
      <c r="X124567" s="250"/>
      <c r="Y124567" s="250"/>
    </row>
    <row r="124613" spans="19:25" x14ac:dyDescent="0.2">
      <c r="S124613" s="250"/>
      <c r="T124613" s="250"/>
      <c r="U124613" s="250"/>
      <c r="V124613" s="250"/>
      <c r="W124613" s="250"/>
      <c r="X124613" s="250"/>
      <c r="Y124613" s="250"/>
    </row>
    <row r="124659" spans="19:25" x14ac:dyDescent="0.2">
      <c r="S124659" s="250"/>
      <c r="T124659" s="250"/>
      <c r="U124659" s="250"/>
      <c r="V124659" s="250"/>
      <c r="W124659" s="250"/>
      <c r="X124659" s="250"/>
      <c r="Y124659" s="250"/>
    </row>
    <row r="124705" spans="19:25" x14ac:dyDescent="0.2">
      <c r="S124705" s="250"/>
      <c r="T124705" s="250"/>
      <c r="U124705" s="250"/>
      <c r="V124705" s="250"/>
      <c r="W124705" s="250"/>
      <c r="X124705" s="250"/>
      <c r="Y124705" s="250"/>
    </row>
    <row r="124751" spans="19:25" x14ac:dyDescent="0.2">
      <c r="S124751" s="250"/>
      <c r="T124751" s="250"/>
      <c r="U124751" s="250"/>
      <c r="V124751" s="250"/>
      <c r="W124751" s="250"/>
      <c r="X124751" s="250"/>
      <c r="Y124751" s="250"/>
    </row>
    <row r="124797" spans="19:25" x14ac:dyDescent="0.2">
      <c r="S124797" s="250"/>
      <c r="T124797" s="250"/>
      <c r="U124797" s="250"/>
      <c r="V124797" s="250"/>
      <c r="W124797" s="250"/>
      <c r="X124797" s="250"/>
      <c r="Y124797" s="250"/>
    </row>
    <row r="124843" spans="19:25" x14ac:dyDescent="0.2">
      <c r="S124843" s="250"/>
      <c r="T124843" s="250"/>
      <c r="U124843" s="250"/>
      <c r="V124843" s="250"/>
      <c r="W124843" s="250"/>
      <c r="X124843" s="250"/>
      <c r="Y124843" s="250"/>
    </row>
    <row r="124889" spans="19:25" x14ac:dyDescent="0.2">
      <c r="S124889" s="250"/>
      <c r="T124889" s="250"/>
      <c r="U124889" s="250"/>
      <c r="V124889" s="250"/>
      <c r="W124889" s="250"/>
      <c r="X124889" s="250"/>
      <c r="Y124889" s="250"/>
    </row>
    <row r="124935" spans="19:25" x14ac:dyDescent="0.2">
      <c r="S124935" s="250"/>
      <c r="T124935" s="250"/>
      <c r="U124935" s="250"/>
      <c r="V124935" s="250"/>
      <c r="W124935" s="250"/>
      <c r="X124935" s="250"/>
      <c r="Y124935" s="250"/>
    </row>
    <row r="124981" spans="19:25" x14ac:dyDescent="0.2">
      <c r="S124981" s="250"/>
      <c r="T124981" s="250"/>
      <c r="U124981" s="250"/>
      <c r="V124981" s="250"/>
      <c r="W124981" s="250"/>
      <c r="X124981" s="250"/>
      <c r="Y124981" s="250"/>
    </row>
    <row r="125027" spans="19:25" x14ac:dyDescent="0.2">
      <c r="S125027" s="250"/>
      <c r="T125027" s="250"/>
      <c r="U125027" s="250"/>
      <c r="V125027" s="250"/>
      <c r="W125027" s="250"/>
      <c r="X125027" s="250"/>
      <c r="Y125027" s="250"/>
    </row>
    <row r="125073" spans="19:25" x14ac:dyDescent="0.2">
      <c r="S125073" s="250"/>
      <c r="T125073" s="250"/>
      <c r="U125073" s="250"/>
      <c r="V125073" s="250"/>
      <c r="W125073" s="250"/>
      <c r="X125073" s="250"/>
      <c r="Y125073" s="250"/>
    </row>
    <row r="125119" spans="19:25" x14ac:dyDescent="0.2">
      <c r="S125119" s="250"/>
      <c r="T125119" s="250"/>
      <c r="U125119" s="250"/>
      <c r="V125119" s="250"/>
      <c r="W125119" s="250"/>
      <c r="X125119" s="250"/>
      <c r="Y125119" s="250"/>
    </row>
    <row r="125165" spans="19:25" x14ac:dyDescent="0.2">
      <c r="S125165" s="250"/>
      <c r="T125165" s="250"/>
      <c r="U125165" s="250"/>
      <c r="V125165" s="250"/>
      <c r="W125165" s="250"/>
      <c r="X125165" s="250"/>
      <c r="Y125165" s="250"/>
    </row>
    <row r="125211" spans="19:25" x14ac:dyDescent="0.2">
      <c r="S125211" s="250"/>
      <c r="T125211" s="250"/>
      <c r="U125211" s="250"/>
      <c r="V125211" s="250"/>
      <c r="W125211" s="250"/>
      <c r="X125211" s="250"/>
      <c r="Y125211" s="250"/>
    </row>
    <row r="125257" spans="19:25" x14ac:dyDescent="0.2">
      <c r="S125257" s="250"/>
      <c r="T125257" s="250"/>
      <c r="U125257" s="250"/>
      <c r="V125257" s="250"/>
      <c r="W125257" s="250"/>
      <c r="X125257" s="250"/>
      <c r="Y125257" s="250"/>
    </row>
    <row r="125303" spans="19:25" x14ac:dyDescent="0.2">
      <c r="S125303" s="250"/>
      <c r="T125303" s="250"/>
      <c r="U125303" s="250"/>
      <c r="V125303" s="250"/>
      <c r="W125303" s="250"/>
      <c r="X125303" s="250"/>
      <c r="Y125303" s="250"/>
    </row>
    <row r="125349" spans="19:25" x14ac:dyDescent="0.2">
      <c r="S125349" s="250"/>
      <c r="T125349" s="250"/>
      <c r="U125349" s="250"/>
      <c r="V125349" s="250"/>
      <c r="W125349" s="250"/>
      <c r="X125349" s="250"/>
      <c r="Y125349" s="250"/>
    </row>
    <row r="125395" spans="19:25" x14ac:dyDescent="0.2">
      <c r="S125395" s="250"/>
      <c r="T125395" s="250"/>
      <c r="U125395" s="250"/>
      <c r="V125395" s="250"/>
      <c r="W125395" s="250"/>
      <c r="X125395" s="250"/>
      <c r="Y125395" s="250"/>
    </row>
    <row r="125441" spans="19:25" x14ac:dyDescent="0.2">
      <c r="S125441" s="250"/>
      <c r="T125441" s="250"/>
      <c r="U125441" s="250"/>
      <c r="V125441" s="250"/>
      <c r="W125441" s="250"/>
      <c r="X125441" s="250"/>
      <c r="Y125441" s="250"/>
    </row>
    <row r="125487" spans="19:25" x14ac:dyDescent="0.2">
      <c r="S125487" s="250"/>
      <c r="T125487" s="250"/>
      <c r="U125487" s="250"/>
      <c r="V125487" s="250"/>
      <c r="W125487" s="250"/>
      <c r="X125487" s="250"/>
      <c r="Y125487" s="250"/>
    </row>
    <row r="125533" spans="19:25" x14ac:dyDescent="0.2">
      <c r="S125533" s="250"/>
      <c r="T125533" s="250"/>
      <c r="U125533" s="250"/>
      <c r="V125533" s="250"/>
      <c r="W125533" s="250"/>
      <c r="X125533" s="250"/>
      <c r="Y125533" s="250"/>
    </row>
    <row r="125579" spans="19:25" x14ac:dyDescent="0.2">
      <c r="S125579" s="250"/>
      <c r="T125579" s="250"/>
      <c r="U125579" s="250"/>
      <c r="V125579" s="250"/>
      <c r="W125579" s="250"/>
      <c r="X125579" s="250"/>
      <c r="Y125579" s="250"/>
    </row>
    <row r="125625" spans="19:25" x14ac:dyDescent="0.2">
      <c r="S125625" s="250"/>
      <c r="T125625" s="250"/>
      <c r="U125625" s="250"/>
      <c r="V125625" s="250"/>
      <c r="W125625" s="250"/>
      <c r="X125625" s="250"/>
      <c r="Y125625" s="250"/>
    </row>
    <row r="125671" spans="19:25" x14ac:dyDescent="0.2">
      <c r="S125671" s="250"/>
      <c r="T125671" s="250"/>
      <c r="U125671" s="250"/>
      <c r="V125671" s="250"/>
      <c r="W125671" s="250"/>
      <c r="X125671" s="250"/>
      <c r="Y125671" s="250"/>
    </row>
    <row r="125717" spans="19:25" x14ac:dyDescent="0.2">
      <c r="S125717" s="250"/>
      <c r="T125717" s="250"/>
      <c r="U125717" s="250"/>
      <c r="V125717" s="250"/>
      <c r="W125717" s="250"/>
      <c r="X125717" s="250"/>
      <c r="Y125717" s="250"/>
    </row>
    <row r="125763" spans="19:25" x14ac:dyDescent="0.2">
      <c r="S125763" s="250"/>
      <c r="T125763" s="250"/>
      <c r="U125763" s="250"/>
      <c r="V125763" s="250"/>
      <c r="W125763" s="250"/>
      <c r="X125763" s="250"/>
      <c r="Y125763" s="250"/>
    </row>
    <row r="125809" spans="19:25" x14ac:dyDescent="0.2">
      <c r="S125809" s="250"/>
      <c r="T125809" s="250"/>
      <c r="U125809" s="250"/>
      <c r="V125809" s="250"/>
      <c r="W125809" s="250"/>
      <c r="X125809" s="250"/>
      <c r="Y125809" s="250"/>
    </row>
    <row r="125855" spans="19:25" x14ac:dyDescent="0.2">
      <c r="S125855" s="250"/>
      <c r="T125855" s="250"/>
      <c r="U125855" s="250"/>
      <c r="V125855" s="250"/>
      <c r="W125855" s="250"/>
      <c r="X125855" s="250"/>
      <c r="Y125855" s="250"/>
    </row>
    <row r="125901" spans="19:25" x14ac:dyDescent="0.2">
      <c r="S125901" s="250"/>
      <c r="T125901" s="250"/>
      <c r="U125901" s="250"/>
      <c r="V125901" s="250"/>
      <c r="W125901" s="250"/>
      <c r="X125901" s="250"/>
      <c r="Y125901" s="250"/>
    </row>
    <row r="125947" spans="19:25" x14ac:dyDescent="0.2">
      <c r="S125947" s="250"/>
      <c r="T125947" s="250"/>
      <c r="U125947" s="250"/>
      <c r="V125947" s="250"/>
      <c r="W125947" s="250"/>
      <c r="X125947" s="250"/>
      <c r="Y125947" s="250"/>
    </row>
    <row r="125993" spans="19:25" x14ac:dyDescent="0.2">
      <c r="S125993" s="250"/>
      <c r="T125993" s="250"/>
      <c r="U125993" s="250"/>
      <c r="V125993" s="250"/>
      <c r="W125993" s="250"/>
      <c r="X125993" s="250"/>
      <c r="Y125993" s="250"/>
    </row>
    <row r="126039" spans="19:25" x14ac:dyDescent="0.2">
      <c r="S126039" s="250"/>
      <c r="T126039" s="250"/>
      <c r="U126039" s="250"/>
      <c r="V126039" s="250"/>
      <c r="W126039" s="250"/>
      <c r="X126039" s="250"/>
      <c r="Y126039" s="250"/>
    </row>
    <row r="126085" spans="19:25" x14ac:dyDescent="0.2">
      <c r="S126085" s="250"/>
      <c r="T126085" s="250"/>
      <c r="U126085" s="250"/>
      <c r="V126085" s="250"/>
      <c r="W126085" s="250"/>
      <c r="X126085" s="250"/>
      <c r="Y126085" s="250"/>
    </row>
    <row r="126131" spans="19:25" x14ac:dyDescent="0.2">
      <c r="S126131" s="250"/>
      <c r="T126131" s="250"/>
      <c r="U126131" s="250"/>
      <c r="V126131" s="250"/>
      <c r="W126131" s="250"/>
      <c r="X126131" s="250"/>
      <c r="Y126131" s="250"/>
    </row>
    <row r="126177" spans="19:25" x14ac:dyDescent="0.2">
      <c r="S126177" s="250"/>
      <c r="T126177" s="250"/>
      <c r="U126177" s="250"/>
      <c r="V126177" s="250"/>
      <c r="W126177" s="250"/>
      <c r="X126177" s="250"/>
      <c r="Y126177" s="250"/>
    </row>
    <row r="126223" spans="19:25" x14ac:dyDescent="0.2">
      <c r="S126223" s="250"/>
      <c r="T126223" s="250"/>
      <c r="U126223" s="250"/>
      <c r="V126223" s="250"/>
      <c r="W126223" s="250"/>
      <c r="X126223" s="250"/>
      <c r="Y126223" s="250"/>
    </row>
    <row r="126269" spans="19:25" x14ac:dyDescent="0.2">
      <c r="S126269" s="250"/>
      <c r="T126269" s="250"/>
      <c r="U126269" s="250"/>
      <c r="V126269" s="250"/>
      <c r="W126269" s="250"/>
      <c r="X126269" s="250"/>
      <c r="Y126269" s="250"/>
    </row>
    <row r="126315" spans="19:25" x14ac:dyDescent="0.2">
      <c r="S126315" s="250"/>
      <c r="T126315" s="250"/>
      <c r="U126315" s="250"/>
      <c r="V126315" s="250"/>
      <c r="W126315" s="250"/>
      <c r="X126315" s="250"/>
      <c r="Y126315" s="250"/>
    </row>
    <row r="126361" spans="19:25" x14ac:dyDescent="0.2">
      <c r="S126361" s="250"/>
      <c r="T126361" s="250"/>
      <c r="U126361" s="250"/>
      <c r="V126361" s="250"/>
      <c r="W126361" s="250"/>
      <c r="X126361" s="250"/>
      <c r="Y126361" s="250"/>
    </row>
    <row r="126407" spans="19:25" x14ac:dyDescent="0.2">
      <c r="S126407" s="250"/>
      <c r="T126407" s="250"/>
      <c r="U126407" s="250"/>
      <c r="V126407" s="250"/>
      <c r="W126407" s="250"/>
      <c r="X126407" s="250"/>
      <c r="Y126407" s="250"/>
    </row>
    <row r="126453" spans="19:25" x14ac:dyDescent="0.2">
      <c r="S126453" s="250"/>
      <c r="T126453" s="250"/>
      <c r="U126453" s="250"/>
      <c r="V126453" s="250"/>
      <c r="W126453" s="250"/>
      <c r="X126453" s="250"/>
      <c r="Y126453" s="250"/>
    </row>
    <row r="126499" spans="19:25" x14ac:dyDescent="0.2">
      <c r="S126499" s="250"/>
      <c r="T126499" s="250"/>
      <c r="U126499" s="250"/>
      <c r="V126499" s="250"/>
      <c r="W126499" s="250"/>
      <c r="X126499" s="250"/>
      <c r="Y126499" s="250"/>
    </row>
    <row r="126545" spans="19:25" x14ac:dyDescent="0.2">
      <c r="S126545" s="250"/>
      <c r="T126545" s="250"/>
      <c r="U126545" s="250"/>
      <c r="V126545" s="250"/>
      <c r="W126545" s="250"/>
      <c r="X126545" s="250"/>
      <c r="Y126545" s="250"/>
    </row>
    <row r="126591" spans="19:25" x14ac:dyDescent="0.2">
      <c r="S126591" s="250"/>
      <c r="T126591" s="250"/>
      <c r="U126591" s="250"/>
      <c r="V126591" s="250"/>
      <c r="W126591" s="250"/>
      <c r="X126591" s="250"/>
      <c r="Y126591" s="250"/>
    </row>
    <row r="126637" spans="19:25" x14ac:dyDescent="0.2">
      <c r="S126637" s="250"/>
      <c r="T126637" s="250"/>
      <c r="U126637" s="250"/>
      <c r="V126637" s="250"/>
      <c r="W126637" s="250"/>
      <c r="X126637" s="250"/>
      <c r="Y126637" s="250"/>
    </row>
    <row r="126683" spans="19:25" x14ac:dyDescent="0.2">
      <c r="S126683" s="250"/>
      <c r="T126683" s="250"/>
      <c r="U126683" s="250"/>
      <c r="V126683" s="250"/>
      <c r="W126683" s="250"/>
      <c r="X126683" s="250"/>
      <c r="Y126683" s="250"/>
    </row>
    <row r="126729" spans="19:25" x14ac:dyDescent="0.2">
      <c r="S126729" s="250"/>
      <c r="T126729" s="250"/>
      <c r="U126729" s="250"/>
      <c r="V126729" s="250"/>
      <c r="W126729" s="250"/>
      <c r="X126729" s="250"/>
      <c r="Y126729" s="250"/>
    </row>
    <row r="126775" spans="19:25" x14ac:dyDescent="0.2">
      <c r="S126775" s="250"/>
      <c r="T126775" s="250"/>
      <c r="U126775" s="250"/>
      <c r="V126775" s="250"/>
      <c r="W126775" s="250"/>
      <c r="X126775" s="250"/>
      <c r="Y126775" s="250"/>
    </row>
    <row r="126821" spans="19:25" x14ac:dyDescent="0.2">
      <c r="S126821" s="250"/>
      <c r="T126821" s="250"/>
      <c r="U126821" s="250"/>
      <c r="V126821" s="250"/>
      <c r="W126821" s="250"/>
      <c r="X126821" s="250"/>
      <c r="Y126821" s="250"/>
    </row>
    <row r="126867" spans="19:25" x14ac:dyDescent="0.2">
      <c r="S126867" s="250"/>
      <c r="T126867" s="250"/>
      <c r="U126867" s="250"/>
      <c r="V126867" s="250"/>
      <c r="W126867" s="250"/>
      <c r="X126867" s="250"/>
      <c r="Y126867" s="250"/>
    </row>
    <row r="126913" spans="19:25" x14ac:dyDescent="0.2">
      <c r="S126913" s="250"/>
      <c r="T126913" s="250"/>
      <c r="U126913" s="250"/>
      <c r="V126913" s="250"/>
      <c r="W126913" s="250"/>
      <c r="X126913" s="250"/>
      <c r="Y126913" s="250"/>
    </row>
    <row r="126959" spans="19:25" x14ac:dyDescent="0.2">
      <c r="S126959" s="250"/>
      <c r="T126959" s="250"/>
      <c r="U126959" s="250"/>
      <c r="V126959" s="250"/>
      <c r="W126959" s="250"/>
      <c r="X126959" s="250"/>
      <c r="Y126959" s="250"/>
    </row>
    <row r="127005" spans="19:25" x14ac:dyDescent="0.2">
      <c r="S127005" s="250"/>
      <c r="T127005" s="250"/>
      <c r="U127005" s="250"/>
      <c r="V127005" s="250"/>
      <c r="W127005" s="250"/>
      <c r="X127005" s="250"/>
      <c r="Y127005" s="250"/>
    </row>
    <row r="127051" spans="19:25" x14ac:dyDescent="0.2">
      <c r="S127051" s="250"/>
      <c r="T127051" s="250"/>
      <c r="U127051" s="250"/>
      <c r="V127051" s="250"/>
      <c r="W127051" s="250"/>
      <c r="X127051" s="250"/>
      <c r="Y127051" s="250"/>
    </row>
    <row r="127097" spans="19:25" x14ac:dyDescent="0.2">
      <c r="S127097" s="250"/>
      <c r="T127097" s="250"/>
      <c r="U127097" s="250"/>
      <c r="V127097" s="250"/>
      <c r="W127097" s="250"/>
      <c r="X127097" s="250"/>
      <c r="Y127097" s="250"/>
    </row>
    <row r="127143" spans="19:25" x14ac:dyDescent="0.2">
      <c r="S127143" s="250"/>
      <c r="T127143" s="250"/>
      <c r="U127143" s="250"/>
      <c r="V127143" s="250"/>
      <c r="W127143" s="250"/>
      <c r="X127143" s="250"/>
      <c r="Y127143" s="250"/>
    </row>
    <row r="127189" spans="19:25" x14ac:dyDescent="0.2">
      <c r="S127189" s="250"/>
      <c r="T127189" s="250"/>
      <c r="U127189" s="250"/>
      <c r="V127189" s="250"/>
      <c r="W127189" s="250"/>
      <c r="X127189" s="250"/>
      <c r="Y127189" s="250"/>
    </row>
    <row r="127235" spans="19:25" x14ac:dyDescent="0.2">
      <c r="S127235" s="250"/>
      <c r="T127235" s="250"/>
      <c r="U127235" s="250"/>
      <c r="V127235" s="250"/>
      <c r="W127235" s="250"/>
      <c r="X127235" s="250"/>
      <c r="Y127235" s="250"/>
    </row>
    <row r="127281" spans="19:25" x14ac:dyDescent="0.2">
      <c r="S127281" s="250"/>
      <c r="T127281" s="250"/>
      <c r="U127281" s="250"/>
      <c r="V127281" s="250"/>
      <c r="W127281" s="250"/>
      <c r="X127281" s="250"/>
      <c r="Y127281" s="250"/>
    </row>
    <row r="127327" spans="19:25" x14ac:dyDescent="0.2">
      <c r="S127327" s="250"/>
      <c r="T127327" s="250"/>
      <c r="U127327" s="250"/>
      <c r="V127327" s="250"/>
      <c r="W127327" s="250"/>
      <c r="X127327" s="250"/>
      <c r="Y127327" s="250"/>
    </row>
    <row r="127373" spans="19:25" x14ac:dyDescent="0.2">
      <c r="S127373" s="250"/>
      <c r="T127373" s="250"/>
      <c r="U127373" s="250"/>
      <c r="V127373" s="250"/>
      <c r="W127373" s="250"/>
      <c r="X127373" s="250"/>
      <c r="Y127373" s="250"/>
    </row>
    <row r="127419" spans="19:25" x14ac:dyDescent="0.2">
      <c r="S127419" s="250"/>
      <c r="T127419" s="250"/>
      <c r="U127419" s="250"/>
      <c r="V127419" s="250"/>
      <c r="W127419" s="250"/>
      <c r="X127419" s="250"/>
      <c r="Y127419" s="250"/>
    </row>
    <row r="127465" spans="19:25" x14ac:dyDescent="0.2">
      <c r="S127465" s="250"/>
      <c r="T127465" s="250"/>
      <c r="U127465" s="250"/>
      <c r="V127465" s="250"/>
      <c r="W127465" s="250"/>
      <c r="X127465" s="250"/>
      <c r="Y127465" s="250"/>
    </row>
    <row r="127511" spans="19:25" x14ac:dyDescent="0.2">
      <c r="S127511" s="250"/>
      <c r="T127511" s="250"/>
      <c r="U127511" s="250"/>
      <c r="V127511" s="250"/>
      <c r="W127511" s="250"/>
      <c r="X127511" s="250"/>
      <c r="Y127511" s="250"/>
    </row>
    <row r="127557" spans="19:25" x14ac:dyDescent="0.2">
      <c r="S127557" s="250"/>
      <c r="T127557" s="250"/>
      <c r="U127557" s="250"/>
      <c r="V127557" s="250"/>
      <c r="W127557" s="250"/>
      <c r="X127557" s="250"/>
      <c r="Y127557" s="250"/>
    </row>
    <row r="127603" spans="19:25" x14ac:dyDescent="0.2">
      <c r="S127603" s="250"/>
      <c r="T127603" s="250"/>
      <c r="U127603" s="250"/>
      <c r="V127603" s="250"/>
      <c r="W127603" s="250"/>
      <c r="X127603" s="250"/>
      <c r="Y127603" s="250"/>
    </row>
    <row r="127649" spans="19:25" x14ac:dyDescent="0.2">
      <c r="S127649" s="250"/>
      <c r="T127649" s="250"/>
      <c r="U127649" s="250"/>
      <c r="V127649" s="250"/>
      <c r="W127649" s="250"/>
      <c r="X127649" s="250"/>
      <c r="Y127649" s="250"/>
    </row>
    <row r="127695" spans="19:25" x14ac:dyDescent="0.2">
      <c r="S127695" s="250"/>
      <c r="T127695" s="250"/>
      <c r="U127695" s="250"/>
      <c r="V127695" s="250"/>
      <c r="W127695" s="250"/>
      <c r="X127695" s="250"/>
      <c r="Y127695" s="250"/>
    </row>
    <row r="127741" spans="19:25" x14ac:dyDescent="0.2">
      <c r="S127741" s="250"/>
      <c r="T127741" s="250"/>
      <c r="U127741" s="250"/>
      <c r="V127741" s="250"/>
      <c r="W127741" s="250"/>
      <c r="X127741" s="250"/>
      <c r="Y127741" s="250"/>
    </row>
    <row r="127787" spans="19:25" x14ac:dyDescent="0.2">
      <c r="S127787" s="250"/>
      <c r="T127787" s="250"/>
      <c r="U127787" s="250"/>
      <c r="V127787" s="250"/>
      <c r="W127787" s="250"/>
      <c r="X127787" s="250"/>
      <c r="Y127787" s="250"/>
    </row>
    <row r="127833" spans="19:25" x14ac:dyDescent="0.2">
      <c r="S127833" s="250"/>
      <c r="T127833" s="250"/>
      <c r="U127833" s="250"/>
      <c r="V127833" s="250"/>
      <c r="W127833" s="250"/>
      <c r="X127833" s="250"/>
      <c r="Y127833" s="250"/>
    </row>
    <row r="127879" spans="19:25" x14ac:dyDescent="0.2">
      <c r="S127879" s="250"/>
      <c r="T127879" s="250"/>
      <c r="U127879" s="250"/>
      <c r="V127879" s="250"/>
      <c r="W127879" s="250"/>
      <c r="X127879" s="250"/>
      <c r="Y127879" s="250"/>
    </row>
    <row r="127925" spans="19:25" x14ac:dyDescent="0.2">
      <c r="S127925" s="250"/>
      <c r="T127925" s="250"/>
      <c r="U127925" s="250"/>
      <c r="V127925" s="250"/>
      <c r="W127925" s="250"/>
      <c r="X127925" s="250"/>
      <c r="Y127925" s="250"/>
    </row>
    <row r="127971" spans="19:25" x14ac:dyDescent="0.2">
      <c r="S127971" s="250"/>
      <c r="T127971" s="250"/>
      <c r="U127971" s="250"/>
      <c r="V127971" s="250"/>
      <c r="W127971" s="250"/>
      <c r="X127971" s="250"/>
      <c r="Y127971" s="250"/>
    </row>
    <row r="128017" spans="19:25" x14ac:dyDescent="0.2">
      <c r="S128017" s="250"/>
      <c r="T128017" s="250"/>
      <c r="U128017" s="250"/>
      <c r="V128017" s="250"/>
      <c r="W128017" s="250"/>
      <c r="X128017" s="250"/>
      <c r="Y128017" s="250"/>
    </row>
    <row r="128063" spans="19:25" x14ac:dyDescent="0.2">
      <c r="S128063" s="250"/>
      <c r="T128063" s="250"/>
      <c r="U128063" s="250"/>
      <c r="V128063" s="250"/>
      <c r="W128063" s="250"/>
      <c r="X128063" s="250"/>
      <c r="Y128063" s="250"/>
    </row>
    <row r="128109" spans="19:25" x14ac:dyDescent="0.2">
      <c r="S128109" s="250"/>
      <c r="T128109" s="250"/>
      <c r="U128109" s="250"/>
      <c r="V128109" s="250"/>
      <c r="W128109" s="250"/>
      <c r="X128109" s="250"/>
      <c r="Y128109" s="250"/>
    </row>
    <row r="128155" spans="19:25" x14ac:dyDescent="0.2">
      <c r="S128155" s="250"/>
      <c r="T128155" s="250"/>
      <c r="U128155" s="250"/>
      <c r="V128155" s="250"/>
      <c r="W128155" s="250"/>
      <c r="X128155" s="250"/>
      <c r="Y128155" s="250"/>
    </row>
    <row r="128201" spans="19:25" x14ac:dyDescent="0.2">
      <c r="S128201" s="250"/>
      <c r="T128201" s="250"/>
      <c r="U128201" s="250"/>
      <c r="V128201" s="250"/>
      <c r="W128201" s="250"/>
      <c r="X128201" s="250"/>
      <c r="Y128201" s="250"/>
    </row>
    <row r="128247" spans="19:25" x14ac:dyDescent="0.2">
      <c r="S128247" s="250"/>
      <c r="T128247" s="250"/>
      <c r="U128247" s="250"/>
      <c r="V128247" s="250"/>
      <c r="W128247" s="250"/>
      <c r="X128247" s="250"/>
      <c r="Y128247" s="250"/>
    </row>
    <row r="128293" spans="19:25" x14ac:dyDescent="0.2">
      <c r="S128293" s="250"/>
      <c r="T128293" s="250"/>
      <c r="U128293" s="250"/>
      <c r="V128293" s="250"/>
      <c r="W128293" s="250"/>
      <c r="X128293" s="250"/>
      <c r="Y128293" s="250"/>
    </row>
    <row r="128339" spans="19:25" x14ac:dyDescent="0.2">
      <c r="S128339" s="250"/>
      <c r="T128339" s="250"/>
      <c r="U128339" s="250"/>
      <c r="V128339" s="250"/>
      <c r="W128339" s="250"/>
      <c r="X128339" s="250"/>
      <c r="Y128339" s="250"/>
    </row>
    <row r="128385" spans="19:25" x14ac:dyDescent="0.2">
      <c r="S128385" s="250"/>
      <c r="T128385" s="250"/>
      <c r="U128385" s="250"/>
      <c r="V128385" s="250"/>
      <c r="W128385" s="250"/>
      <c r="X128385" s="250"/>
      <c r="Y128385" s="250"/>
    </row>
    <row r="128431" spans="19:25" x14ac:dyDescent="0.2">
      <c r="S128431" s="250"/>
      <c r="T128431" s="250"/>
      <c r="U128431" s="250"/>
      <c r="V128431" s="250"/>
      <c r="W128431" s="250"/>
      <c r="X128431" s="250"/>
      <c r="Y128431" s="250"/>
    </row>
    <row r="128477" spans="19:25" x14ac:dyDescent="0.2">
      <c r="S128477" s="250"/>
      <c r="T128477" s="250"/>
      <c r="U128477" s="250"/>
      <c r="V128477" s="250"/>
      <c r="W128477" s="250"/>
      <c r="X128477" s="250"/>
      <c r="Y128477" s="250"/>
    </row>
    <row r="128523" spans="19:25" x14ac:dyDescent="0.2">
      <c r="S128523" s="250"/>
      <c r="T128523" s="250"/>
      <c r="U128523" s="250"/>
      <c r="V128523" s="250"/>
      <c r="W128523" s="250"/>
      <c r="X128523" s="250"/>
      <c r="Y128523" s="250"/>
    </row>
    <row r="128569" spans="19:25" x14ac:dyDescent="0.2">
      <c r="S128569" s="250"/>
      <c r="T128569" s="250"/>
      <c r="U128569" s="250"/>
      <c r="V128569" s="250"/>
      <c r="W128569" s="250"/>
      <c r="X128569" s="250"/>
      <c r="Y128569" s="250"/>
    </row>
    <row r="128615" spans="19:25" x14ac:dyDescent="0.2">
      <c r="S128615" s="250"/>
      <c r="T128615" s="250"/>
      <c r="U128615" s="250"/>
      <c r="V128615" s="250"/>
      <c r="W128615" s="250"/>
      <c r="X128615" s="250"/>
      <c r="Y128615" s="250"/>
    </row>
    <row r="128661" spans="19:25" x14ac:dyDescent="0.2">
      <c r="S128661" s="250"/>
      <c r="T128661" s="250"/>
      <c r="U128661" s="250"/>
      <c r="V128661" s="250"/>
      <c r="W128661" s="250"/>
      <c r="X128661" s="250"/>
      <c r="Y128661" s="250"/>
    </row>
    <row r="128707" spans="19:25" x14ac:dyDescent="0.2">
      <c r="S128707" s="250"/>
      <c r="T128707" s="250"/>
      <c r="U128707" s="250"/>
      <c r="V128707" s="250"/>
      <c r="W128707" s="250"/>
      <c r="X128707" s="250"/>
      <c r="Y128707" s="250"/>
    </row>
    <row r="128753" spans="19:25" x14ac:dyDescent="0.2">
      <c r="S128753" s="250"/>
      <c r="T128753" s="250"/>
      <c r="U128753" s="250"/>
      <c r="V128753" s="250"/>
      <c r="W128753" s="250"/>
      <c r="X128753" s="250"/>
      <c r="Y128753" s="250"/>
    </row>
    <row r="128799" spans="19:25" x14ac:dyDescent="0.2">
      <c r="S128799" s="250"/>
      <c r="T128799" s="250"/>
      <c r="U128799" s="250"/>
      <c r="V128799" s="250"/>
      <c r="W128799" s="250"/>
      <c r="X128799" s="250"/>
      <c r="Y128799" s="250"/>
    </row>
    <row r="128845" spans="19:25" x14ac:dyDescent="0.2">
      <c r="S128845" s="250"/>
      <c r="T128845" s="250"/>
      <c r="U128845" s="250"/>
      <c r="V128845" s="250"/>
      <c r="W128845" s="250"/>
      <c r="X128845" s="250"/>
      <c r="Y128845" s="250"/>
    </row>
    <row r="128891" spans="19:25" x14ac:dyDescent="0.2">
      <c r="S128891" s="250"/>
      <c r="T128891" s="250"/>
      <c r="U128891" s="250"/>
      <c r="V128891" s="250"/>
      <c r="W128891" s="250"/>
      <c r="X128891" s="250"/>
      <c r="Y128891" s="250"/>
    </row>
    <row r="128937" spans="19:25" x14ac:dyDescent="0.2">
      <c r="S128937" s="250"/>
      <c r="T128937" s="250"/>
      <c r="U128937" s="250"/>
      <c r="V128937" s="250"/>
      <c r="W128937" s="250"/>
      <c r="X128937" s="250"/>
      <c r="Y128937" s="250"/>
    </row>
    <row r="128983" spans="19:25" x14ac:dyDescent="0.2">
      <c r="S128983" s="250"/>
      <c r="T128983" s="250"/>
      <c r="U128983" s="250"/>
      <c r="V128983" s="250"/>
      <c r="W128983" s="250"/>
      <c r="X128983" s="250"/>
      <c r="Y128983" s="250"/>
    </row>
    <row r="129029" spans="19:25" x14ac:dyDescent="0.2">
      <c r="S129029" s="250"/>
      <c r="T129029" s="250"/>
      <c r="U129029" s="250"/>
      <c r="V129029" s="250"/>
      <c r="W129029" s="250"/>
      <c r="X129029" s="250"/>
      <c r="Y129029" s="250"/>
    </row>
    <row r="129075" spans="19:25" x14ac:dyDescent="0.2">
      <c r="S129075" s="250"/>
      <c r="T129075" s="250"/>
      <c r="U129075" s="250"/>
      <c r="V129075" s="250"/>
      <c r="W129075" s="250"/>
      <c r="X129075" s="250"/>
      <c r="Y129075" s="250"/>
    </row>
    <row r="129121" spans="19:25" x14ac:dyDescent="0.2">
      <c r="S129121" s="250"/>
      <c r="T129121" s="250"/>
      <c r="U129121" s="250"/>
      <c r="V129121" s="250"/>
      <c r="W129121" s="250"/>
      <c r="X129121" s="250"/>
      <c r="Y129121" s="250"/>
    </row>
    <row r="129167" spans="19:25" x14ac:dyDescent="0.2">
      <c r="S129167" s="250"/>
      <c r="T129167" s="250"/>
      <c r="U129167" s="250"/>
      <c r="V129167" s="250"/>
      <c r="W129167" s="250"/>
      <c r="X129167" s="250"/>
      <c r="Y129167" s="250"/>
    </row>
    <row r="129213" spans="19:25" x14ac:dyDescent="0.2">
      <c r="S129213" s="250"/>
      <c r="T129213" s="250"/>
      <c r="U129213" s="250"/>
      <c r="V129213" s="250"/>
      <c r="W129213" s="250"/>
      <c r="X129213" s="250"/>
      <c r="Y129213" s="250"/>
    </row>
    <row r="129259" spans="19:25" x14ac:dyDescent="0.2">
      <c r="S129259" s="250"/>
      <c r="T129259" s="250"/>
      <c r="U129259" s="250"/>
      <c r="V129259" s="250"/>
      <c r="W129259" s="250"/>
      <c r="X129259" s="250"/>
      <c r="Y129259" s="250"/>
    </row>
    <row r="129305" spans="19:25" x14ac:dyDescent="0.2">
      <c r="S129305" s="250"/>
      <c r="T129305" s="250"/>
      <c r="U129305" s="250"/>
      <c r="V129305" s="250"/>
      <c r="W129305" s="250"/>
      <c r="X129305" s="250"/>
      <c r="Y129305" s="250"/>
    </row>
    <row r="129351" spans="19:25" x14ac:dyDescent="0.2">
      <c r="S129351" s="250"/>
      <c r="T129351" s="250"/>
      <c r="U129351" s="250"/>
      <c r="V129351" s="250"/>
      <c r="W129351" s="250"/>
      <c r="X129351" s="250"/>
      <c r="Y129351" s="250"/>
    </row>
    <row r="129397" spans="19:25" x14ac:dyDescent="0.2">
      <c r="S129397" s="250"/>
      <c r="T129397" s="250"/>
      <c r="U129397" s="250"/>
      <c r="V129397" s="250"/>
      <c r="W129397" s="250"/>
      <c r="X129397" s="250"/>
      <c r="Y129397" s="250"/>
    </row>
    <row r="129443" spans="19:25" x14ac:dyDescent="0.2">
      <c r="S129443" s="250"/>
      <c r="T129443" s="250"/>
      <c r="U129443" s="250"/>
      <c r="V129443" s="250"/>
      <c r="W129443" s="250"/>
      <c r="X129443" s="250"/>
      <c r="Y129443" s="250"/>
    </row>
    <row r="129489" spans="19:25" x14ac:dyDescent="0.2">
      <c r="S129489" s="250"/>
      <c r="T129489" s="250"/>
      <c r="U129489" s="250"/>
      <c r="V129489" s="250"/>
      <c r="W129489" s="250"/>
      <c r="X129489" s="250"/>
      <c r="Y129489" s="250"/>
    </row>
    <row r="129535" spans="19:25" x14ac:dyDescent="0.2">
      <c r="S129535" s="250"/>
      <c r="T129535" s="250"/>
      <c r="U129535" s="250"/>
      <c r="V129535" s="250"/>
      <c r="W129535" s="250"/>
      <c r="X129535" s="250"/>
      <c r="Y129535" s="250"/>
    </row>
    <row r="129581" spans="19:25" x14ac:dyDescent="0.2">
      <c r="S129581" s="250"/>
      <c r="T129581" s="250"/>
      <c r="U129581" s="250"/>
      <c r="V129581" s="250"/>
      <c r="W129581" s="250"/>
      <c r="X129581" s="250"/>
      <c r="Y129581" s="250"/>
    </row>
    <row r="129627" spans="19:25" x14ac:dyDescent="0.2">
      <c r="S129627" s="250"/>
      <c r="T129627" s="250"/>
      <c r="U129627" s="250"/>
      <c r="V129627" s="250"/>
      <c r="W129627" s="250"/>
      <c r="X129627" s="250"/>
      <c r="Y129627" s="250"/>
    </row>
    <row r="129673" spans="19:25" x14ac:dyDescent="0.2">
      <c r="S129673" s="250"/>
      <c r="T129673" s="250"/>
      <c r="U129673" s="250"/>
      <c r="V129673" s="250"/>
      <c r="W129673" s="250"/>
      <c r="X129673" s="250"/>
      <c r="Y129673" s="250"/>
    </row>
    <row r="129719" spans="19:25" x14ac:dyDescent="0.2">
      <c r="S129719" s="250"/>
      <c r="T129719" s="250"/>
      <c r="U129719" s="250"/>
      <c r="V129719" s="250"/>
      <c r="W129719" s="250"/>
      <c r="X129719" s="250"/>
      <c r="Y129719" s="250"/>
    </row>
    <row r="129765" spans="19:25" x14ac:dyDescent="0.2">
      <c r="S129765" s="250"/>
      <c r="T129765" s="250"/>
      <c r="U129765" s="250"/>
      <c r="V129765" s="250"/>
      <c r="W129765" s="250"/>
      <c r="X129765" s="250"/>
      <c r="Y129765" s="250"/>
    </row>
    <row r="129811" spans="19:25" x14ac:dyDescent="0.2">
      <c r="S129811" s="250"/>
      <c r="T129811" s="250"/>
      <c r="U129811" s="250"/>
      <c r="V129811" s="250"/>
      <c r="W129811" s="250"/>
      <c r="X129811" s="250"/>
      <c r="Y129811" s="250"/>
    </row>
    <row r="129857" spans="19:25" x14ac:dyDescent="0.2">
      <c r="S129857" s="250"/>
      <c r="T129857" s="250"/>
      <c r="U129857" s="250"/>
      <c r="V129857" s="250"/>
      <c r="W129857" s="250"/>
      <c r="X129857" s="250"/>
      <c r="Y129857" s="250"/>
    </row>
    <row r="129903" spans="19:25" x14ac:dyDescent="0.2">
      <c r="S129903" s="250"/>
      <c r="T129903" s="250"/>
      <c r="U129903" s="250"/>
      <c r="V129903" s="250"/>
      <c r="W129903" s="250"/>
      <c r="X129903" s="250"/>
      <c r="Y129903" s="250"/>
    </row>
    <row r="129949" spans="19:25" x14ac:dyDescent="0.2">
      <c r="S129949" s="250"/>
      <c r="T129949" s="250"/>
      <c r="U129949" s="250"/>
      <c r="V129949" s="250"/>
      <c r="W129949" s="250"/>
      <c r="X129949" s="250"/>
      <c r="Y129949" s="250"/>
    </row>
    <row r="129995" spans="19:25" x14ac:dyDescent="0.2">
      <c r="S129995" s="250"/>
      <c r="T129995" s="250"/>
      <c r="U129995" s="250"/>
      <c r="V129995" s="250"/>
      <c r="W129995" s="250"/>
      <c r="X129995" s="250"/>
      <c r="Y129995" s="250"/>
    </row>
    <row r="130041" spans="19:25" x14ac:dyDescent="0.2">
      <c r="S130041" s="250"/>
      <c r="T130041" s="250"/>
      <c r="U130041" s="250"/>
      <c r="V130041" s="250"/>
      <c r="W130041" s="250"/>
      <c r="X130041" s="250"/>
      <c r="Y130041" s="250"/>
    </row>
    <row r="130087" spans="19:25" x14ac:dyDescent="0.2">
      <c r="S130087" s="250"/>
      <c r="T130087" s="250"/>
      <c r="U130087" s="250"/>
      <c r="V130087" s="250"/>
      <c r="W130087" s="250"/>
      <c r="X130087" s="250"/>
      <c r="Y130087" s="250"/>
    </row>
    <row r="130133" spans="19:25" x14ac:dyDescent="0.2">
      <c r="S130133" s="250"/>
      <c r="T130133" s="250"/>
      <c r="U130133" s="250"/>
      <c r="V130133" s="250"/>
      <c r="W130133" s="250"/>
      <c r="X130133" s="250"/>
      <c r="Y130133" s="250"/>
    </row>
    <row r="130179" spans="19:25" x14ac:dyDescent="0.2">
      <c r="S130179" s="250"/>
      <c r="T130179" s="250"/>
      <c r="U130179" s="250"/>
      <c r="V130179" s="250"/>
      <c r="W130179" s="250"/>
      <c r="X130179" s="250"/>
      <c r="Y130179" s="250"/>
    </row>
    <row r="130225" spans="19:25" x14ac:dyDescent="0.2">
      <c r="S130225" s="250"/>
      <c r="T130225" s="250"/>
      <c r="U130225" s="250"/>
      <c r="V130225" s="250"/>
      <c r="W130225" s="250"/>
      <c r="X130225" s="250"/>
      <c r="Y130225" s="250"/>
    </row>
    <row r="130271" spans="19:25" x14ac:dyDescent="0.2">
      <c r="S130271" s="250"/>
      <c r="T130271" s="250"/>
      <c r="U130271" s="250"/>
      <c r="V130271" s="250"/>
      <c r="W130271" s="250"/>
      <c r="X130271" s="250"/>
      <c r="Y130271" s="250"/>
    </row>
    <row r="130317" spans="19:25" x14ac:dyDescent="0.2">
      <c r="S130317" s="250"/>
      <c r="T130317" s="250"/>
      <c r="U130317" s="250"/>
      <c r="V130317" s="250"/>
      <c r="W130317" s="250"/>
      <c r="X130317" s="250"/>
      <c r="Y130317" s="250"/>
    </row>
    <row r="130363" spans="19:25" x14ac:dyDescent="0.2">
      <c r="S130363" s="250"/>
      <c r="T130363" s="250"/>
      <c r="U130363" s="250"/>
      <c r="V130363" s="250"/>
      <c r="W130363" s="250"/>
      <c r="X130363" s="250"/>
      <c r="Y130363" s="250"/>
    </row>
    <row r="130409" spans="19:25" x14ac:dyDescent="0.2">
      <c r="S130409" s="250"/>
      <c r="T130409" s="250"/>
      <c r="U130409" s="250"/>
      <c r="V130409" s="250"/>
      <c r="W130409" s="250"/>
      <c r="X130409" s="250"/>
      <c r="Y130409" s="250"/>
    </row>
    <row r="130455" spans="19:25" x14ac:dyDescent="0.2">
      <c r="S130455" s="250"/>
      <c r="T130455" s="250"/>
      <c r="U130455" s="250"/>
      <c r="V130455" s="250"/>
      <c r="W130455" s="250"/>
      <c r="X130455" s="250"/>
      <c r="Y130455" s="250"/>
    </row>
    <row r="130501" spans="19:25" x14ac:dyDescent="0.2">
      <c r="S130501" s="250"/>
      <c r="T130501" s="250"/>
      <c r="U130501" s="250"/>
      <c r="V130501" s="250"/>
      <c r="W130501" s="250"/>
      <c r="X130501" s="250"/>
      <c r="Y130501" s="250"/>
    </row>
    <row r="130547" spans="19:25" x14ac:dyDescent="0.2">
      <c r="S130547" s="250"/>
      <c r="T130547" s="250"/>
      <c r="U130547" s="250"/>
      <c r="V130547" s="250"/>
      <c r="W130547" s="250"/>
      <c r="X130547" s="250"/>
      <c r="Y130547" s="250"/>
    </row>
    <row r="130593" spans="19:25" x14ac:dyDescent="0.2">
      <c r="S130593" s="250"/>
      <c r="T130593" s="250"/>
      <c r="U130593" s="250"/>
      <c r="V130593" s="250"/>
      <c r="W130593" s="250"/>
      <c r="X130593" s="250"/>
      <c r="Y130593" s="250"/>
    </row>
    <row r="130639" spans="19:25" x14ac:dyDescent="0.2">
      <c r="S130639" s="250"/>
      <c r="T130639" s="250"/>
      <c r="U130639" s="250"/>
      <c r="V130639" s="250"/>
      <c r="W130639" s="250"/>
      <c r="X130639" s="250"/>
      <c r="Y130639" s="250"/>
    </row>
    <row r="130685" spans="19:25" x14ac:dyDescent="0.2">
      <c r="S130685" s="250"/>
      <c r="T130685" s="250"/>
      <c r="U130685" s="250"/>
      <c r="V130685" s="250"/>
      <c r="W130685" s="250"/>
      <c r="X130685" s="250"/>
      <c r="Y130685" s="250"/>
    </row>
    <row r="130731" spans="19:25" x14ac:dyDescent="0.2">
      <c r="S130731" s="250"/>
      <c r="T130731" s="250"/>
      <c r="U130731" s="250"/>
      <c r="V130731" s="250"/>
      <c r="W130731" s="250"/>
      <c r="X130731" s="250"/>
      <c r="Y130731" s="250"/>
    </row>
    <row r="130777" spans="19:25" x14ac:dyDescent="0.2">
      <c r="S130777" s="250"/>
      <c r="T130777" s="250"/>
      <c r="U130777" s="250"/>
      <c r="V130777" s="250"/>
      <c r="W130777" s="250"/>
      <c r="X130777" s="250"/>
      <c r="Y130777" s="250"/>
    </row>
    <row r="130823" spans="19:25" x14ac:dyDescent="0.2">
      <c r="S130823" s="250"/>
      <c r="T130823" s="250"/>
      <c r="U130823" s="250"/>
      <c r="V130823" s="250"/>
      <c r="W130823" s="250"/>
      <c r="X130823" s="250"/>
      <c r="Y130823" s="250"/>
    </row>
    <row r="130869" spans="19:25" x14ac:dyDescent="0.2">
      <c r="S130869" s="250"/>
      <c r="T130869" s="250"/>
      <c r="U130869" s="250"/>
      <c r="V130869" s="250"/>
      <c r="W130869" s="250"/>
      <c r="X130869" s="250"/>
      <c r="Y130869" s="250"/>
    </row>
    <row r="130915" spans="19:25" x14ac:dyDescent="0.2">
      <c r="S130915" s="250"/>
      <c r="T130915" s="250"/>
      <c r="U130915" s="250"/>
      <c r="V130915" s="250"/>
      <c r="W130915" s="250"/>
      <c r="X130915" s="250"/>
      <c r="Y130915" s="250"/>
    </row>
    <row r="130961" spans="19:25" x14ac:dyDescent="0.2">
      <c r="S130961" s="250"/>
      <c r="T130961" s="250"/>
      <c r="U130961" s="250"/>
      <c r="V130961" s="250"/>
      <c r="W130961" s="250"/>
      <c r="X130961" s="250"/>
      <c r="Y130961" s="250"/>
    </row>
    <row r="131007" spans="19:25" x14ac:dyDescent="0.2">
      <c r="S131007" s="250"/>
      <c r="T131007" s="250"/>
      <c r="U131007" s="250"/>
      <c r="V131007" s="250"/>
      <c r="W131007" s="250"/>
      <c r="X131007" s="250"/>
      <c r="Y131007" s="250"/>
    </row>
    <row r="131053" spans="19:25" x14ac:dyDescent="0.2">
      <c r="S131053" s="250"/>
      <c r="T131053" s="250"/>
      <c r="U131053" s="250"/>
      <c r="V131053" s="250"/>
      <c r="W131053" s="250"/>
      <c r="X131053" s="250"/>
      <c r="Y131053" s="250"/>
    </row>
    <row r="131099" spans="19:25" x14ac:dyDescent="0.2">
      <c r="S131099" s="250"/>
      <c r="T131099" s="250"/>
      <c r="U131099" s="250"/>
      <c r="V131099" s="250"/>
      <c r="W131099" s="250"/>
      <c r="X131099" s="250"/>
      <c r="Y131099" s="250"/>
    </row>
    <row r="131145" spans="19:25" x14ac:dyDescent="0.2">
      <c r="S131145" s="250"/>
      <c r="T131145" s="250"/>
      <c r="U131145" s="250"/>
      <c r="V131145" s="250"/>
      <c r="W131145" s="250"/>
      <c r="X131145" s="250"/>
      <c r="Y131145" s="250"/>
    </row>
    <row r="131191" spans="19:25" x14ac:dyDescent="0.2">
      <c r="S131191" s="250"/>
      <c r="T131191" s="250"/>
      <c r="U131191" s="250"/>
      <c r="V131191" s="250"/>
      <c r="W131191" s="250"/>
      <c r="X131191" s="250"/>
      <c r="Y131191" s="250"/>
    </row>
    <row r="131237" spans="19:25" x14ac:dyDescent="0.2">
      <c r="S131237" s="250"/>
      <c r="T131237" s="250"/>
      <c r="U131237" s="250"/>
      <c r="V131237" s="250"/>
      <c r="W131237" s="250"/>
      <c r="X131237" s="250"/>
      <c r="Y131237" s="250"/>
    </row>
    <row r="131283" spans="19:25" x14ac:dyDescent="0.2">
      <c r="S131283" s="250"/>
      <c r="T131283" s="250"/>
      <c r="U131283" s="250"/>
      <c r="V131283" s="250"/>
      <c r="W131283" s="250"/>
      <c r="X131283" s="250"/>
      <c r="Y131283" s="250"/>
    </row>
    <row r="131329" spans="19:25" x14ac:dyDescent="0.2">
      <c r="S131329" s="250"/>
      <c r="T131329" s="250"/>
      <c r="U131329" s="250"/>
      <c r="V131329" s="250"/>
      <c r="W131329" s="250"/>
      <c r="X131329" s="250"/>
      <c r="Y131329" s="250"/>
    </row>
    <row r="131375" spans="19:25" x14ac:dyDescent="0.2">
      <c r="S131375" s="250"/>
      <c r="T131375" s="250"/>
      <c r="U131375" s="250"/>
      <c r="V131375" s="250"/>
      <c r="W131375" s="250"/>
      <c r="X131375" s="250"/>
      <c r="Y131375" s="250"/>
    </row>
    <row r="131421" spans="19:25" x14ac:dyDescent="0.2">
      <c r="S131421" s="250"/>
      <c r="T131421" s="250"/>
      <c r="U131421" s="250"/>
      <c r="V131421" s="250"/>
      <c r="W131421" s="250"/>
      <c r="X131421" s="250"/>
      <c r="Y131421" s="250"/>
    </row>
    <row r="131467" spans="19:25" x14ac:dyDescent="0.2">
      <c r="S131467" s="250"/>
      <c r="T131467" s="250"/>
      <c r="U131467" s="250"/>
      <c r="V131467" s="250"/>
      <c r="W131467" s="250"/>
      <c r="X131467" s="250"/>
      <c r="Y131467" s="250"/>
    </row>
    <row r="131513" spans="19:25" x14ac:dyDescent="0.2">
      <c r="S131513" s="250"/>
      <c r="T131513" s="250"/>
      <c r="U131513" s="250"/>
      <c r="V131513" s="250"/>
      <c r="W131513" s="250"/>
      <c r="X131513" s="250"/>
      <c r="Y131513" s="250"/>
    </row>
    <row r="131559" spans="19:25" x14ac:dyDescent="0.2">
      <c r="S131559" s="250"/>
      <c r="T131559" s="250"/>
      <c r="U131559" s="250"/>
      <c r="V131559" s="250"/>
      <c r="W131559" s="250"/>
      <c r="X131559" s="250"/>
      <c r="Y131559" s="250"/>
    </row>
    <row r="131605" spans="19:25" x14ac:dyDescent="0.2">
      <c r="S131605" s="250"/>
      <c r="T131605" s="250"/>
      <c r="U131605" s="250"/>
      <c r="V131605" s="250"/>
      <c r="W131605" s="250"/>
      <c r="X131605" s="250"/>
      <c r="Y131605" s="250"/>
    </row>
    <row r="131651" spans="19:25" x14ac:dyDescent="0.2">
      <c r="S131651" s="250"/>
      <c r="T131651" s="250"/>
      <c r="U131651" s="250"/>
      <c r="V131651" s="250"/>
      <c r="W131651" s="250"/>
      <c r="X131651" s="250"/>
      <c r="Y131651" s="250"/>
    </row>
    <row r="131697" spans="19:25" x14ac:dyDescent="0.2">
      <c r="S131697" s="250"/>
      <c r="T131697" s="250"/>
      <c r="U131697" s="250"/>
      <c r="V131697" s="250"/>
      <c r="W131697" s="250"/>
      <c r="X131697" s="250"/>
      <c r="Y131697" s="250"/>
    </row>
    <row r="131743" spans="19:25" x14ac:dyDescent="0.2">
      <c r="S131743" s="250"/>
      <c r="T131743" s="250"/>
      <c r="U131743" s="250"/>
      <c r="V131743" s="250"/>
      <c r="W131743" s="250"/>
      <c r="X131743" s="250"/>
      <c r="Y131743" s="250"/>
    </row>
    <row r="131789" spans="19:25" x14ac:dyDescent="0.2">
      <c r="S131789" s="250"/>
      <c r="T131789" s="250"/>
      <c r="U131789" s="250"/>
      <c r="V131789" s="250"/>
      <c r="W131789" s="250"/>
      <c r="X131789" s="250"/>
      <c r="Y131789" s="250"/>
    </row>
    <row r="131835" spans="19:25" x14ac:dyDescent="0.2">
      <c r="S131835" s="250"/>
      <c r="T131835" s="250"/>
      <c r="U131835" s="250"/>
      <c r="V131835" s="250"/>
      <c r="W131835" s="250"/>
      <c r="X131835" s="250"/>
      <c r="Y131835" s="250"/>
    </row>
    <row r="131881" spans="19:25" x14ac:dyDescent="0.2">
      <c r="S131881" s="250"/>
      <c r="T131881" s="250"/>
      <c r="U131881" s="250"/>
      <c r="V131881" s="250"/>
      <c r="W131881" s="250"/>
      <c r="X131881" s="250"/>
      <c r="Y131881" s="250"/>
    </row>
    <row r="131927" spans="19:25" x14ac:dyDescent="0.2">
      <c r="S131927" s="250"/>
      <c r="T131927" s="250"/>
      <c r="U131927" s="250"/>
      <c r="V131927" s="250"/>
      <c r="W131927" s="250"/>
      <c r="X131927" s="250"/>
      <c r="Y131927" s="250"/>
    </row>
    <row r="131973" spans="19:25" x14ac:dyDescent="0.2">
      <c r="S131973" s="250"/>
      <c r="T131973" s="250"/>
      <c r="U131973" s="250"/>
      <c r="V131973" s="250"/>
      <c r="W131973" s="250"/>
      <c r="X131973" s="250"/>
      <c r="Y131973" s="250"/>
    </row>
    <row r="132019" spans="19:25" x14ac:dyDescent="0.2">
      <c r="S132019" s="250"/>
      <c r="T132019" s="250"/>
      <c r="U132019" s="250"/>
      <c r="V132019" s="250"/>
      <c r="W132019" s="250"/>
      <c r="X132019" s="250"/>
      <c r="Y132019" s="250"/>
    </row>
    <row r="132065" spans="19:25" x14ac:dyDescent="0.2">
      <c r="S132065" s="250"/>
      <c r="T132065" s="250"/>
      <c r="U132065" s="250"/>
      <c r="V132065" s="250"/>
      <c r="W132065" s="250"/>
      <c r="X132065" s="250"/>
      <c r="Y132065" s="250"/>
    </row>
    <row r="132111" spans="19:25" x14ac:dyDescent="0.2">
      <c r="S132111" s="250"/>
      <c r="T132111" s="250"/>
      <c r="U132111" s="250"/>
      <c r="V132111" s="250"/>
      <c r="W132111" s="250"/>
      <c r="X132111" s="250"/>
      <c r="Y132111" s="250"/>
    </row>
    <row r="132157" spans="19:25" x14ac:dyDescent="0.2">
      <c r="S132157" s="250"/>
      <c r="T132157" s="250"/>
      <c r="U132157" s="250"/>
      <c r="V132157" s="250"/>
      <c r="W132157" s="250"/>
      <c r="X132157" s="250"/>
      <c r="Y132157" s="250"/>
    </row>
    <row r="132203" spans="19:25" x14ac:dyDescent="0.2">
      <c r="S132203" s="250"/>
      <c r="T132203" s="250"/>
      <c r="U132203" s="250"/>
      <c r="V132203" s="250"/>
      <c r="W132203" s="250"/>
      <c r="X132203" s="250"/>
      <c r="Y132203" s="250"/>
    </row>
    <row r="132249" spans="19:25" x14ac:dyDescent="0.2">
      <c r="S132249" s="250"/>
      <c r="T132249" s="250"/>
      <c r="U132249" s="250"/>
      <c r="V132249" s="250"/>
      <c r="W132249" s="250"/>
      <c r="X132249" s="250"/>
      <c r="Y132249" s="250"/>
    </row>
    <row r="132295" spans="19:25" x14ac:dyDescent="0.2">
      <c r="S132295" s="250"/>
      <c r="T132295" s="250"/>
      <c r="U132295" s="250"/>
      <c r="V132295" s="250"/>
      <c r="W132295" s="250"/>
      <c r="X132295" s="250"/>
      <c r="Y132295" s="250"/>
    </row>
    <row r="132341" spans="19:25" x14ac:dyDescent="0.2">
      <c r="S132341" s="250"/>
      <c r="T132341" s="250"/>
      <c r="U132341" s="250"/>
      <c r="V132341" s="250"/>
      <c r="W132341" s="250"/>
      <c r="X132341" s="250"/>
      <c r="Y132341" s="250"/>
    </row>
    <row r="132387" spans="19:25" x14ac:dyDescent="0.2">
      <c r="S132387" s="250"/>
      <c r="T132387" s="250"/>
      <c r="U132387" s="250"/>
      <c r="V132387" s="250"/>
      <c r="W132387" s="250"/>
      <c r="X132387" s="250"/>
      <c r="Y132387" s="250"/>
    </row>
    <row r="132433" spans="19:25" x14ac:dyDescent="0.2">
      <c r="S132433" s="250"/>
      <c r="T132433" s="250"/>
      <c r="U132433" s="250"/>
      <c r="V132433" s="250"/>
      <c r="W132433" s="250"/>
      <c r="X132433" s="250"/>
      <c r="Y132433" s="250"/>
    </row>
    <row r="132479" spans="19:25" x14ac:dyDescent="0.2">
      <c r="S132479" s="250"/>
      <c r="T132479" s="250"/>
      <c r="U132479" s="250"/>
      <c r="V132479" s="250"/>
      <c r="W132479" s="250"/>
      <c r="X132479" s="250"/>
      <c r="Y132479" s="250"/>
    </row>
    <row r="132525" spans="19:25" x14ac:dyDescent="0.2">
      <c r="S132525" s="250"/>
      <c r="T132525" s="250"/>
      <c r="U132525" s="250"/>
      <c r="V132525" s="250"/>
      <c r="W132525" s="250"/>
      <c r="X132525" s="250"/>
      <c r="Y132525" s="250"/>
    </row>
    <row r="132571" spans="19:25" x14ac:dyDescent="0.2">
      <c r="S132571" s="250"/>
      <c r="T132571" s="250"/>
      <c r="U132571" s="250"/>
      <c r="V132571" s="250"/>
      <c r="W132571" s="250"/>
      <c r="X132571" s="250"/>
      <c r="Y132571" s="250"/>
    </row>
    <row r="132617" spans="19:25" x14ac:dyDescent="0.2">
      <c r="S132617" s="250"/>
      <c r="T132617" s="250"/>
      <c r="U132617" s="250"/>
      <c r="V132617" s="250"/>
      <c r="W132617" s="250"/>
      <c r="X132617" s="250"/>
      <c r="Y132617" s="250"/>
    </row>
    <row r="132663" spans="19:25" x14ac:dyDescent="0.2">
      <c r="S132663" s="250"/>
      <c r="T132663" s="250"/>
      <c r="U132663" s="250"/>
      <c r="V132663" s="250"/>
      <c r="W132663" s="250"/>
      <c r="X132663" s="250"/>
      <c r="Y132663" s="250"/>
    </row>
    <row r="132709" spans="19:25" x14ac:dyDescent="0.2">
      <c r="S132709" s="250"/>
      <c r="T132709" s="250"/>
      <c r="U132709" s="250"/>
      <c r="V132709" s="250"/>
      <c r="W132709" s="250"/>
      <c r="X132709" s="250"/>
      <c r="Y132709" s="250"/>
    </row>
    <row r="132755" spans="19:25" x14ac:dyDescent="0.2">
      <c r="S132755" s="250"/>
      <c r="T132755" s="250"/>
      <c r="U132755" s="250"/>
      <c r="V132755" s="250"/>
      <c r="W132755" s="250"/>
      <c r="X132755" s="250"/>
      <c r="Y132755" s="250"/>
    </row>
    <row r="132801" spans="19:25" x14ac:dyDescent="0.2">
      <c r="S132801" s="250"/>
      <c r="T132801" s="250"/>
      <c r="U132801" s="250"/>
      <c r="V132801" s="250"/>
      <c r="W132801" s="250"/>
      <c r="X132801" s="250"/>
      <c r="Y132801" s="250"/>
    </row>
    <row r="132847" spans="19:25" x14ac:dyDescent="0.2">
      <c r="S132847" s="250"/>
      <c r="T132847" s="250"/>
      <c r="U132847" s="250"/>
      <c r="V132847" s="250"/>
      <c r="W132847" s="250"/>
      <c r="X132847" s="250"/>
      <c r="Y132847" s="250"/>
    </row>
    <row r="132893" spans="19:25" x14ac:dyDescent="0.2">
      <c r="S132893" s="250"/>
      <c r="T132893" s="250"/>
      <c r="U132893" s="250"/>
      <c r="V132893" s="250"/>
      <c r="W132893" s="250"/>
      <c r="X132893" s="250"/>
      <c r="Y132893" s="250"/>
    </row>
    <row r="132939" spans="19:25" x14ac:dyDescent="0.2">
      <c r="S132939" s="250"/>
      <c r="T132939" s="250"/>
      <c r="U132939" s="250"/>
      <c r="V132939" s="250"/>
      <c r="W132939" s="250"/>
      <c r="X132939" s="250"/>
      <c r="Y132939" s="250"/>
    </row>
    <row r="132985" spans="19:25" x14ac:dyDescent="0.2">
      <c r="S132985" s="250"/>
      <c r="T132985" s="250"/>
      <c r="U132985" s="250"/>
      <c r="V132985" s="250"/>
      <c r="W132985" s="250"/>
      <c r="X132985" s="250"/>
      <c r="Y132985" s="250"/>
    </row>
    <row r="133031" spans="19:25" x14ac:dyDescent="0.2">
      <c r="S133031" s="250"/>
      <c r="T133031" s="250"/>
      <c r="U133031" s="250"/>
      <c r="V133031" s="250"/>
      <c r="W133031" s="250"/>
      <c r="X133031" s="250"/>
      <c r="Y133031" s="250"/>
    </row>
    <row r="133077" spans="19:25" x14ac:dyDescent="0.2">
      <c r="S133077" s="250"/>
      <c r="T133077" s="250"/>
      <c r="U133077" s="250"/>
      <c r="V133077" s="250"/>
      <c r="W133077" s="250"/>
      <c r="X133077" s="250"/>
      <c r="Y133077" s="250"/>
    </row>
    <row r="133123" spans="19:25" x14ac:dyDescent="0.2">
      <c r="S133123" s="250"/>
      <c r="T133123" s="250"/>
      <c r="U133123" s="250"/>
      <c r="V133123" s="250"/>
      <c r="W133123" s="250"/>
      <c r="X133123" s="250"/>
      <c r="Y133123" s="250"/>
    </row>
    <row r="133169" spans="19:25" x14ac:dyDescent="0.2">
      <c r="S133169" s="250"/>
      <c r="T133169" s="250"/>
      <c r="U133169" s="250"/>
      <c r="V133169" s="250"/>
      <c r="W133169" s="250"/>
      <c r="X133169" s="250"/>
      <c r="Y133169" s="250"/>
    </row>
    <row r="133215" spans="19:25" x14ac:dyDescent="0.2">
      <c r="S133215" s="250"/>
      <c r="T133215" s="250"/>
      <c r="U133215" s="250"/>
      <c r="V133215" s="250"/>
      <c r="W133215" s="250"/>
      <c r="X133215" s="250"/>
      <c r="Y133215" s="250"/>
    </row>
    <row r="133261" spans="19:25" x14ac:dyDescent="0.2">
      <c r="S133261" s="250"/>
      <c r="T133261" s="250"/>
      <c r="U133261" s="250"/>
      <c r="V133261" s="250"/>
      <c r="W133261" s="250"/>
      <c r="X133261" s="250"/>
      <c r="Y133261" s="250"/>
    </row>
    <row r="133307" spans="19:25" x14ac:dyDescent="0.2">
      <c r="S133307" s="250"/>
      <c r="T133307" s="250"/>
      <c r="U133307" s="250"/>
      <c r="V133307" s="250"/>
      <c r="W133307" s="250"/>
      <c r="X133307" s="250"/>
      <c r="Y133307" s="250"/>
    </row>
    <row r="133353" spans="19:25" x14ac:dyDescent="0.2">
      <c r="S133353" s="250"/>
      <c r="T133353" s="250"/>
      <c r="U133353" s="250"/>
      <c r="V133353" s="250"/>
      <c r="W133353" s="250"/>
      <c r="X133353" s="250"/>
      <c r="Y133353" s="250"/>
    </row>
    <row r="133399" spans="19:25" x14ac:dyDescent="0.2">
      <c r="S133399" s="250"/>
      <c r="T133399" s="250"/>
      <c r="U133399" s="250"/>
      <c r="V133399" s="250"/>
      <c r="W133399" s="250"/>
      <c r="X133399" s="250"/>
      <c r="Y133399" s="250"/>
    </row>
    <row r="133445" spans="19:25" x14ac:dyDescent="0.2">
      <c r="S133445" s="250"/>
      <c r="T133445" s="250"/>
      <c r="U133445" s="250"/>
      <c r="V133445" s="250"/>
      <c r="W133445" s="250"/>
      <c r="X133445" s="250"/>
      <c r="Y133445" s="250"/>
    </row>
    <row r="133491" spans="19:25" x14ac:dyDescent="0.2">
      <c r="S133491" s="250"/>
      <c r="T133491" s="250"/>
      <c r="U133491" s="250"/>
      <c r="V133491" s="250"/>
      <c r="W133491" s="250"/>
      <c r="X133491" s="250"/>
      <c r="Y133491" s="250"/>
    </row>
    <row r="133537" spans="19:25" x14ac:dyDescent="0.2">
      <c r="S133537" s="250"/>
      <c r="T133537" s="250"/>
      <c r="U133537" s="250"/>
      <c r="V133537" s="250"/>
      <c r="W133537" s="250"/>
      <c r="X133537" s="250"/>
      <c r="Y133537" s="250"/>
    </row>
    <row r="133583" spans="19:25" x14ac:dyDescent="0.2">
      <c r="S133583" s="250"/>
      <c r="T133583" s="250"/>
      <c r="U133583" s="250"/>
      <c r="V133583" s="250"/>
      <c r="W133583" s="250"/>
      <c r="X133583" s="250"/>
      <c r="Y133583" s="250"/>
    </row>
    <row r="133629" spans="19:25" x14ac:dyDescent="0.2">
      <c r="S133629" s="250"/>
      <c r="T133629" s="250"/>
      <c r="U133629" s="250"/>
      <c r="V133629" s="250"/>
      <c r="W133629" s="250"/>
      <c r="X133629" s="250"/>
      <c r="Y133629" s="250"/>
    </row>
    <row r="133675" spans="19:25" x14ac:dyDescent="0.2">
      <c r="S133675" s="250"/>
      <c r="T133675" s="250"/>
      <c r="U133675" s="250"/>
      <c r="V133675" s="250"/>
      <c r="W133675" s="250"/>
      <c r="X133675" s="250"/>
      <c r="Y133675" s="250"/>
    </row>
    <row r="133721" spans="19:25" x14ac:dyDescent="0.2">
      <c r="S133721" s="250"/>
      <c r="T133721" s="250"/>
      <c r="U133721" s="250"/>
      <c r="V133721" s="250"/>
      <c r="W133721" s="250"/>
      <c r="X133721" s="250"/>
      <c r="Y133721" s="250"/>
    </row>
    <row r="133767" spans="19:25" x14ac:dyDescent="0.2">
      <c r="S133767" s="250"/>
      <c r="T133767" s="250"/>
      <c r="U133767" s="250"/>
      <c r="V133767" s="250"/>
      <c r="W133767" s="250"/>
      <c r="X133767" s="250"/>
      <c r="Y133767" s="250"/>
    </row>
    <row r="133813" spans="19:25" x14ac:dyDescent="0.2">
      <c r="S133813" s="250"/>
      <c r="T133813" s="250"/>
      <c r="U133813" s="250"/>
      <c r="V133813" s="250"/>
      <c r="W133813" s="250"/>
      <c r="X133813" s="250"/>
      <c r="Y133813" s="250"/>
    </row>
    <row r="133859" spans="19:25" x14ac:dyDescent="0.2">
      <c r="S133859" s="250"/>
      <c r="T133859" s="250"/>
      <c r="U133859" s="250"/>
      <c r="V133859" s="250"/>
      <c r="W133859" s="250"/>
      <c r="X133859" s="250"/>
      <c r="Y133859" s="250"/>
    </row>
    <row r="133905" spans="19:25" x14ac:dyDescent="0.2">
      <c r="S133905" s="250"/>
      <c r="T133905" s="250"/>
      <c r="U133905" s="250"/>
      <c r="V133905" s="250"/>
      <c r="W133905" s="250"/>
      <c r="X133905" s="250"/>
      <c r="Y133905" s="250"/>
    </row>
    <row r="133951" spans="19:25" x14ac:dyDescent="0.2">
      <c r="S133951" s="250"/>
      <c r="T133951" s="250"/>
      <c r="U133951" s="250"/>
      <c r="V133951" s="250"/>
      <c r="W133951" s="250"/>
      <c r="X133951" s="250"/>
      <c r="Y133951" s="250"/>
    </row>
    <row r="133997" spans="19:25" x14ac:dyDescent="0.2">
      <c r="S133997" s="250"/>
      <c r="T133997" s="250"/>
      <c r="U133997" s="250"/>
      <c r="V133997" s="250"/>
      <c r="W133997" s="250"/>
      <c r="X133997" s="250"/>
      <c r="Y133997" s="250"/>
    </row>
    <row r="134043" spans="19:25" x14ac:dyDescent="0.2">
      <c r="S134043" s="250"/>
      <c r="T134043" s="250"/>
      <c r="U134043" s="250"/>
      <c r="V134043" s="250"/>
      <c r="W134043" s="250"/>
      <c r="X134043" s="250"/>
      <c r="Y134043" s="250"/>
    </row>
    <row r="134089" spans="19:25" x14ac:dyDescent="0.2">
      <c r="S134089" s="250"/>
      <c r="T134089" s="250"/>
      <c r="U134089" s="250"/>
      <c r="V134089" s="250"/>
      <c r="W134089" s="250"/>
      <c r="X134089" s="250"/>
      <c r="Y134089" s="250"/>
    </row>
    <row r="134135" spans="19:25" x14ac:dyDescent="0.2">
      <c r="S134135" s="250"/>
      <c r="T134135" s="250"/>
      <c r="U134135" s="250"/>
      <c r="V134135" s="250"/>
      <c r="W134135" s="250"/>
      <c r="X134135" s="250"/>
      <c r="Y134135" s="250"/>
    </row>
    <row r="134181" spans="19:25" x14ac:dyDescent="0.2">
      <c r="S134181" s="250"/>
      <c r="T134181" s="250"/>
      <c r="U134181" s="250"/>
      <c r="V134181" s="250"/>
      <c r="W134181" s="250"/>
      <c r="X134181" s="250"/>
      <c r="Y134181" s="250"/>
    </row>
    <row r="134227" spans="19:25" x14ac:dyDescent="0.2">
      <c r="S134227" s="250"/>
      <c r="T134227" s="250"/>
      <c r="U134227" s="250"/>
      <c r="V134227" s="250"/>
      <c r="W134227" s="250"/>
      <c r="X134227" s="250"/>
      <c r="Y134227" s="250"/>
    </row>
    <row r="134273" spans="19:25" x14ac:dyDescent="0.2">
      <c r="S134273" s="250"/>
      <c r="T134273" s="250"/>
      <c r="U134273" s="250"/>
      <c r="V134273" s="250"/>
      <c r="W134273" s="250"/>
      <c r="X134273" s="250"/>
      <c r="Y134273" s="250"/>
    </row>
    <row r="134319" spans="19:25" x14ac:dyDescent="0.2">
      <c r="S134319" s="250"/>
      <c r="T134319" s="250"/>
      <c r="U134319" s="250"/>
      <c r="V134319" s="250"/>
      <c r="W134319" s="250"/>
      <c r="X134319" s="250"/>
      <c r="Y134319" s="250"/>
    </row>
    <row r="134365" spans="19:25" x14ac:dyDescent="0.2">
      <c r="S134365" s="250"/>
      <c r="T134365" s="250"/>
      <c r="U134365" s="250"/>
      <c r="V134365" s="250"/>
      <c r="W134365" s="250"/>
      <c r="X134365" s="250"/>
      <c r="Y134365" s="250"/>
    </row>
    <row r="134411" spans="19:25" x14ac:dyDescent="0.2">
      <c r="S134411" s="250"/>
      <c r="T134411" s="250"/>
      <c r="U134411" s="250"/>
      <c r="V134411" s="250"/>
      <c r="W134411" s="250"/>
      <c r="X134411" s="250"/>
      <c r="Y134411" s="250"/>
    </row>
    <row r="134457" spans="19:25" x14ac:dyDescent="0.2">
      <c r="S134457" s="250"/>
      <c r="T134457" s="250"/>
      <c r="U134457" s="250"/>
      <c r="V134457" s="250"/>
      <c r="W134457" s="250"/>
      <c r="X134457" s="250"/>
      <c r="Y134457" s="250"/>
    </row>
    <row r="134503" spans="19:25" x14ac:dyDescent="0.2">
      <c r="S134503" s="250"/>
      <c r="T134503" s="250"/>
      <c r="U134503" s="250"/>
      <c r="V134503" s="250"/>
      <c r="W134503" s="250"/>
      <c r="X134503" s="250"/>
      <c r="Y134503" s="250"/>
    </row>
    <row r="134549" spans="19:25" x14ac:dyDescent="0.2">
      <c r="S134549" s="250"/>
      <c r="T134549" s="250"/>
      <c r="U134549" s="250"/>
      <c r="V134549" s="250"/>
      <c r="W134549" s="250"/>
      <c r="X134549" s="250"/>
      <c r="Y134549" s="250"/>
    </row>
    <row r="134595" spans="19:25" x14ac:dyDescent="0.2">
      <c r="S134595" s="250"/>
      <c r="T134595" s="250"/>
      <c r="U134595" s="250"/>
      <c r="V134595" s="250"/>
      <c r="W134595" s="250"/>
      <c r="X134595" s="250"/>
      <c r="Y134595" s="250"/>
    </row>
    <row r="134641" spans="19:25" x14ac:dyDescent="0.2">
      <c r="S134641" s="250"/>
      <c r="T134641" s="250"/>
      <c r="U134641" s="250"/>
      <c r="V134641" s="250"/>
      <c r="W134641" s="250"/>
      <c r="X134641" s="250"/>
      <c r="Y134641" s="250"/>
    </row>
    <row r="134687" spans="19:25" x14ac:dyDescent="0.2">
      <c r="S134687" s="250"/>
      <c r="T134687" s="250"/>
      <c r="U134687" s="250"/>
      <c r="V134687" s="250"/>
      <c r="W134687" s="250"/>
      <c r="X134687" s="250"/>
      <c r="Y134687" s="250"/>
    </row>
    <row r="134733" spans="19:25" x14ac:dyDescent="0.2">
      <c r="S134733" s="250"/>
      <c r="T134733" s="250"/>
      <c r="U134733" s="250"/>
      <c r="V134733" s="250"/>
      <c r="W134733" s="250"/>
      <c r="X134733" s="250"/>
      <c r="Y134733" s="250"/>
    </row>
    <row r="134779" spans="19:25" x14ac:dyDescent="0.2">
      <c r="S134779" s="250"/>
      <c r="T134779" s="250"/>
      <c r="U134779" s="250"/>
      <c r="V134779" s="250"/>
      <c r="W134779" s="250"/>
      <c r="X134779" s="250"/>
      <c r="Y134779" s="250"/>
    </row>
    <row r="134825" spans="19:25" x14ac:dyDescent="0.2">
      <c r="S134825" s="250"/>
      <c r="T134825" s="250"/>
      <c r="U134825" s="250"/>
      <c r="V134825" s="250"/>
      <c r="W134825" s="250"/>
      <c r="X134825" s="250"/>
      <c r="Y134825" s="250"/>
    </row>
    <row r="134871" spans="19:25" x14ac:dyDescent="0.2">
      <c r="S134871" s="250"/>
      <c r="T134871" s="250"/>
      <c r="U134871" s="250"/>
      <c r="V134871" s="250"/>
      <c r="W134871" s="250"/>
      <c r="X134871" s="250"/>
      <c r="Y134871" s="250"/>
    </row>
    <row r="134917" spans="19:25" x14ac:dyDescent="0.2">
      <c r="S134917" s="250"/>
      <c r="T134917" s="250"/>
      <c r="U134917" s="250"/>
      <c r="V134917" s="250"/>
      <c r="W134917" s="250"/>
      <c r="X134917" s="250"/>
      <c r="Y134917" s="250"/>
    </row>
    <row r="134963" spans="19:25" x14ac:dyDescent="0.2">
      <c r="S134963" s="250"/>
      <c r="T134963" s="250"/>
      <c r="U134963" s="250"/>
      <c r="V134963" s="250"/>
      <c r="W134963" s="250"/>
      <c r="X134963" s="250"/>
      <c r="Y134963" s="250"/>
    </row>
    <row r="135009" spans="19:25" x14ac:dyDescent="0.2">
      <c r="S135009" s="250"/>
      <c r="T135009" s="250"/>
      <c r="U135009" s="250"/>
      <c r="V135009" s="250"/>
      <c r="W135009" s="250"/>
      <c r="X135009" s="250"/>
      <c r="Y135009" s="250"/>
    </row>
    <row r="135055" spans="19:25" x14ac:dyDescent="0.2">
      <c r="S135055" s="250"/>
      <c r="T135055" s="250"/>
      <c r="U135055" s="250"/>
      <c r="V135055" s="250"/>
      <c r="W135055" s="250"/>
      <c r="X135055" s="250"/>
      <c r="Y135055" s="250"/>
    </row>
    <row r="135101" spans="19:25" x14ac:dyDescent="0.2">
      <c r="S135101" s="250"/>
      <c r="T135101" s="250"/>
      <c r="U135101" s="250"/>
      <c r="V135101" s="250"/>
      <c r="W135101" s="250"/>
      <c r="X135101" s="250"/>
      <c r="Y135101" s="250"/>
    </row>
    <row r="135147" spans="19:25" x14ac:dyDescent="0.2">
      <c r="S135147" s="250"/>
      <c r="T135147" s="250"/>
      <c r="U135147" s="250"/>
      <c r="V135147" s="250"/>
      <c r="W135147" s="250"/>
      <c r="X135147" s="250"/>
      <c r="Y135147" s="250"/>
    </row>
    <row r="135193" spans="19:25" x14ac:dyDescent="0.2">
      <c r="S135193" s="250"/>
      <c r="T135193" s="250"/>
      <c r="U135193" s="250"/>
      <c r="V135193" s="250"/>
      <c r="W135193" s="250"/>
      <c r="X135193" s="250"/>
      <c r="Y135193" s="250"/>
    </row>
    <row r="135239" spans="19:25" x14ac:dyDescent="0.2">
      <c r="S135239" s="250"/>
      <c r="T135239" s="250"/>
      <c r="U135239" s="250"/>
      <c r="V135239" s="250"/>
      <c r="W135239" s="250"/>
      <c r="X135239" s="250"/>
      <c r="Y135239" s="250"/>
    </row>
    <row r="135285" spans="19:25" x14ac:dyDescent="0.2">
      <c r="S135285" s="250"/>
      <c r="T135285" s="250"/>
      <c r="U135285" s="250"/>
      <c r="V135285" s="250"/>
      <c r="W135285" s="250"/>
      <c r="X135285" s="250"/>
      <c r="Y135285" s="250"/>
    </row>
    <row r="135331" spans="19:25" x14ac:dyDescent="0.2">
      <c r="S135331" s="250"/>
      <c r="T135331" s="250"/>
      <c r="U135331" s="250"/>
      <c r="V135331" s="250"/>
      <c r="W135331" s="250"/>
      <c r="X135331" s="250"/>
      <c r="Y135331" s="250"/>
    </row>
    <row r="135377" spans="19:25" x14ac:dyDescent="0.2">
      <c r="S135377" s="250"/>
      <c r="T135377" s="250"/>
      <c r="U135377" s="250"/>
      <c r="V135377" s="250"/>
      <c r="W135377" s="250"/>
      <c r="X135377" s="250"/>
      <c r="Y135377" s="250"/>
    </row>
    <row r="135423" spans="19:25" x14ac:dyDescent="0.2">
      <c r="S135423" s="250"/>
      <c r="T135423" s="250"/>
      <c r="U135423" s="250"/>
      <c r="V135423" s="250"/>
      <c r="W135423" s="250"/>
      <c r="X135423" s="250"/>
      <c r="Y135423" s="250"/>
    </row>
    <row r="135469" spans="19:25" x14ac:dyDescent="0.2">
      <c r="S135469" s="250"/>
      <c r="T135469" s="250"/>
      <c r="U135469" s="250"/>
      <c r="V135469" s="250"/>
      <c r="W135469" s="250"/>
      <c r="X135469" s="250"/>
      <c r="Y135469" s="250"/>
    </row>
    <row r="135515" spans="19:25" x14ac:dyDescent="0.2">
      <c r="S135515" s="250"/>
      <c r="T135515" s="250"/>
      <c r="U135515" s="250"/>
      <c r="V135515" s="250"/>
      <c r="W135515" s="250"/>
      <c r="X135515" s="250"/>
      <c r="Y135515" s="250"/>
    </row>
    <row r="135561" spans="19:25" x14ac:dyDescent="0.2">
      <c r="S135561" s="250"/>
      <c r="T135561" s="250"/>
      <c r="U135561" s="250"/>
      <c r="V135561" s="250"/>
      <c r="W135561" s="250"/>
      <c r="X135561" s="250"/>
      <c r="Y135561" s="250"/>
    </row>
    <row r="135607" spans="19:25" x14ac:dyDescent="0.2">
      <c r="S135607" s="250"/>
      <c r="T135607" s="250"/>
      <c r="U135607" s="250"/>
      <c r="V135607" s="250"/>
      <c r="W135607" s="250"/>
      <c r="X135607" s="250"/>
      <c r="Y135607" s="250"/>
    </row>
    <row r="135653" spans="19:25" x14ac:dyDescent="0.2">
      <c r="S135653" s="250"/>
      <c r="T135653" s="250"/>
      <c r="U135653" s="250"/>
      <c r="V135653" s="250"/>
      <c r="W135653" s="250"/>
      <c r="X135653" s="250"/>
      <c r="Y135653" s="250"/>
    </row>
    <row r="135699" spans="19:25" x14ac:dyDescent="0.2">
      <c r="S135699" s="250"/>
      <c r="T135699" s="250"/>
      <c r="U135699" s="250"/>
      <c r="V135699" s="250"/>
      <c r="W135699" s="250"/>
      <c r="X135699" s="250"/>
      <c r="Y135699" s="250"/>
    </row>
    <row r="135745" spans="19:25" x14ac:dyDescent="0.2">
      <c r="S135745" s="250"/>
      <c r="T135745" s="250"/>
      <c r="U135745" s="250"/>
      <c r="V135745" s="250"/>
      <c r="W135745" s="250"/>
      <c r="X135745" s="250"/>
      <c r="Y135745" s="250"/>
    </row>
    <row r="135791" spans="19:25" x14ac:dyDescent="0.2">
      <c r="S135791" s="250"/>
      <c r="T135791" s="250"/>
      <c r="U135791" s="250"/>
      <c r="V135791" s="250"/>
      <c r="W135791" s="250"/>
      <c r="X135791" s="250"/>
      <c r="Y135791" s="250"/>
    </row>
    <row r="135837" spans="19:25" x14ac:dyDescent="0.2">
      <c r="S135837" s="250"/>
      <c r="T135837" s="250"/>
      <c r="U135837" s="250"/>
      <c r="V135837" s="250"/>
      <c r="W135837" s="250"/>
      <c r="X135837" s="250"/>
      <c r="Y135837" s="250"/>
    </row>
    <row r="135883" spans="19:25" x14ac:dyDescent="0.2">
      <c r="S135883" s="250"/>
      <c r="T135883" s="250"/>
      <c r="U135883" s="250"/>
      <c r="V135883" s="250"/>
      <c r="W135883" s="250"/>
      <c r="X135883" s="250"/>
      <c r="Y135883" s="250"/>
    </row>
    <row r="135929" spans="19:25" x14ac:dyDescent="0.2">
      <c r="S135929" s="250"/>
      <c r="T135929" s="250"/>
      <c r="U135929" s="250"/>
      <c r="V135929" s="250"/>
      <c r="W135929" s="250"/>
      <c r="X135929" s="250"/>
      <c r="Y135929" s="250"/>
    </row>
    <row r="135975" spans="19:25" x14ac:dyDescent="0.2">
      <c r="S135975" s="250"/>
      <c r="T135975" s="250"/>
      <c r="U135975" s="250"/>
      <c r="V135975" s="250"/>
      <c r="W135975" s="250"/>
      <c r="X135975" s="250"/>
      <c r="Y135975" s="250"/>
    </row>
    <row r="136021" spans="19:25" x14ac:dyDescent="0.2">
      <c r="S136021" s="250"/>
      <c r="T136021" s="250"/>
      <c r="U136021" s="250"/>
      <c r="V136021" s="250"/>
      <c r="W136021" s="250"/>
      <c r="X136021" s="250"/>
      <c r="Y136021" s="250"/>
    </row>
    <row r="136067" spans="19:25" x14ac:dyDescent="0.2">
      <c r="S136067" s="250"/>
      <c r="T136067" s="250"/>
      <c r="U136067" s="250"/>
      <c r="V136067" s="250"/>
      <c r="W136067" s="250"/>
      <c r="X136067" s="250"/>
      <c r="Y136067" s="250"/>
    </row>
    <row r="136113" spans="19:25" x14ac:dyDescent="0.2">
      <c r="S136113" s="250"/>
      <c r="T136113" s="250"/>
      <c r="U136113" s="250"/>
      <c r="V136113" s="250"/>
      <c r="W136113" s="250"/>
      <c r="X136113" s="250"/>
      <c r="Y136113" s="250"/>
    </row>
    <row r="136159" spans="19:25" x14ac:dyDescent="0.2">
      <c r="S136159" s="250"/>
      <c r="T136159" s="250"/>
      <c r="U136159" s="250"/>
      <c r="V136159" s="250"/>
      <c r="W136159" s="250"/>
      <c r="X136159" s="250"/>
      <c r="Y136159" s="250"/>
    </row>
    <row r="136205" spans="19:25" x14ac:dyDescent="0.2">
      <c r="S136205" s="250"/>
      <c r="T136205" s="250"/>
      <c r="U136205" s="250"/>
      <c r="V136205" s="250"/>
      <c r="W136205" s="250"/>
      <c r="X136205" s="250"/>
      <c r="Y136205" s="250"/>
    </row>
    <row r="136251" spans="19:25" x14ac:dyDescent="0.2">
      <c r="S136251" s="250"/>
      <c r="T136251" s="250"/>
      <c r="U136251" s="250"/>
      <c r="V136251" s="250"/>
      <c r="W136251" s="250"/>
      <c r="X136251" s="250"/>
      <c r="Y136251" s="250"/>
    </row>
    <row r="136297" spans="19:25" x14ac:dyDescent="0.2">
      <c r="S136297" s="250"/>
      <c r="T136297" s="250"/>
      <c r="U136297" s="250"/>
      <c r="V136297" s="250"/>
      <c r="W136297" s="250"/>
      <c r="X136297" s="250"/>
      <c r="Y136297" s="250"/>
    </row>
    <row r="136343" spans="19:25" x14ac:dyDescent="0.2">
      <c r="S136343" s="250"/>
      <c r="T136343" s="250"/>
      <c r="U136343" s="250"/>
      <c r="V136343" s="250"/>
      <c r="W136343" s="250"/>
      <c r="X136343" s="250"/>
      <c r="Y136343" s="250"/>
    </row>
    <row r="136389" spans="19:25" x14ac:dyDescent="0.2">
      <c r="S136389" s="250"/>
      <c r="T136389" s="250"/>
      <c r="U136389" s="250"/>
      <c r="V136389" s="250"/>
      <c r="W136389" s="250"/>
      <c r="X136389" s="250"/>
      <c r="Y136389" s="250"/>
    </row>
    <row r="136435" spans="19:25" x14ac:dyDescent="0.2">
      <c r="S136435" s="250"/>
      <c r="T136435" s="250"/>
      <c r="U136435" s="250"/>
      <c r="V136435" s="250"/>
      <c r="W136435" s="250"/>
      <c r="X136435" s="250"/>
      <c r="Y136435" s="250"/>
    </row>
    <row r="136481" spans="19:25" x14ac:dyDescent="0.2">
      <c r="S136481" s="250"/>
      <c r="T136481" s="250"/>
      <c r="U136481" s="250"/>
      <c r="V136481" s="250"/>
      <c r="W136481" s="250"/>
      <c r="X136481" s="250"/>
      <c r="Y136481" s="250"/>
    </row>
    <row r="136527" spans="19:25" x14ac:dyDescent="0.2">
      <c r="S136527" s="250"/>
      <c r="T136527" s="250"/>
      <c r="U136527" s="250"/>
      <c r="V136527" s="250"/>
      <c r="W136527" s="250"/>
      <c r="X136527" s="250"/>
      <c r="Y136527" s="250"/>
    </row>
    <row r="136573" spans="19:25" x14ac:dyDescent="0.2">
      <c r="S136573" s="250"/>
      <c r="T136573" s="250"/>
      <c r="U136573" s="250"/>
      <c r="V136573" s="250"/>
      <c r="W136573" s="250"/>
      <c r="X136573" s="250"/>
      <c r="Y136573" s="250"/>
    </row>
    <row r="136619" spans="19:25" x14ac:dyDescent="0.2">
      <c r="S136619" s="250"/>
      <c r="T136619" s="250"/>
      <c r="U136619" s="250"/>
      <c r="V136619" s="250"/>
      <c r="W136619" s="250"/>
      <c r="X136619" s="250"/>
      <c r="Y136619" s="250"/>
    </row>
    <row r="136665" spans="19:25" x14ac:dyDescent="0.2">
      <c r="S136665" s="250"/>
      <c r="T136665" s="250"/>
      <c r="U136665" s="250"/>
      <c r="V136665" s="250"/>
      <c r="W136665" s="250"/>
      <c r="X136665" s="250"/>
      <c r="Y136665" s="250"/>
    </row>
    <row r="136711" spans="19:25" x14ac:dyDescent="0.2">
      <c r="S136711" s="250"/>
      <c r="T136711" s="250"/>
      <c r="U136711" s="250"/>
      <c r="V136711" s="250"/>
      <c r="W136711" s="250"/>
      <c r="X136711" s="250"/>
      <c r="Y136711" s="250"/>
    </row>
    <row r="136757" spans="19:25" x14ac:dyDescent="0.2">
      <c r="S136757" s="250"/>
      <c r="T136757" s="250"/>
      <c r="U136757" s="250"/>
      <c r="V136757" s="250"/>
      <c r="W136757" s="250"/>
      <c r="X136757" s="250"/>
      <c r="Y136757" s="250"/>
    </row>
    <row r="136803" spans="19:25" x14ac:dyDescent="0.2">
      <c r="S136803" s="250"/>
      <c r="T136803" s="250"/>
      <c r="U136803" s="250"/>
      <c r="V136803" s="250"/>
      <c r="W136803" s="250"/>
      <c r="X136803" s="250"/>
      <c r="Y136803" s="250"/>
    </row>
    <row r="136849" spans="19:25" x14ac:dyDescent="0.2">
      <c r="S136849" s="250"/>
      <c r="T136849" s="250"/>
      <c r="U136849" s="250"/>
      <c r="V136849" s="250"/>
      <c r="W136849" s="250"/>
      <c r="X136849" s="250"/>
      <c r="Y136849" s="250"/>
    </row>
    <row r="136895" spans="19:25" x14ac:dyDescent="0.2">
      <c r="S136895" s="250"/>
      <c r="T136895" s="250"/>
      <c r="U136895" s="250"/>
      <c r="V136895" s="250"/>
      <c r="W136895" s="250"/>
      <c r="X136895" s="250"/>
      <c r="Y136895" s="250"/>
    </row>
    <row r="136941" spans="19:25" x14ac:dyDescent="0.2">
      <c r="S136941" s="250"/>
      <c r="T136941" s="250"/>
      <c r="U136941" s="250"/>
      <c r="V136941" s="250"/>
      <c r="W136941" s="250"/>
      <c r="X136941" s="250"/>
      <c r="Y136941" s="250"/>
    </row>
    <row r="136987" spans="19:25" x14ac:dyDescent="0.2">
      <c r="S136987" s="250"/>
      <c r="T136987" s="250"/>
      <c r="U136987" s="250"/>
      <c r="V136987" s="250"/>
      <c r="W136987" s="250"/>
      <c r="X136987" s="250"/>
      <c r="Y136987" s="250"/>
    </row>
    <row r="137033" spans="19:25" x14ac:dyDescent="0.2">
      <c r="S137033" s="250"/>
      <c r="T137033" s="250"/>
      <c r="U137033" s="250"/>
      <c r="V137033" s="250"/>
      <c r="W137033" s="250"/>
      <c r="X137033" s="250"/>
      <c r="Y137033" s="250"/>
    </row>
    <row r="137079" spans="19:25" x14ac:dyDescent="0.2">
      <c r="S137079" s="250"/>
      <c r="T137079" s="250"/>
      <c r="U137079" s="250"/>
      <c r="V137079" s="250"/>
      <c r="W137079" s="250"/>
      <c r="X137079" s="250"/>
      <c r="Y137079" s="250"/>
    </row>
    <row r="137125" spans="19:25" x14ac:dyDescent="0.2">
      <c r="S137125" s="250"/>
      <c r="T137125" s="250"/>
      <c r="U137125" s="250"/>
      <c r="V137125" s="250"/>
      <c r="W137125" s="250"/>
      <c r="X137125" s="250"/>
      <c r="Y137125" s="250"/>
    </row>
    <row r="137171" spans="19:25" x14ac:dyDescent="0.2">
      <c r="S137171" s="250"/>
      <c r="T137171" s="250"/>
      <c r="U137171" s="250"/>
      <c r="V137171" s="250"/>
      <c r="W137171" s="250"/>
      <c r="X137171" s="250"/>
      <c r="Y137171" s="250"/>
    </row>
    <row r="137217" spans="19:25" x14ac:dyDescent="0.2">
      <c r="S137217" s="250"/>
      <c r="T137217" s="250"/>
      <c r="U137217" s="250"/>
      <c r="V137217" s="250"/>
      <c r="W137217" s="250"/>
      <c r="X137217" s="250"/>
      <c r="Y137217" s="250"/>
    </row>
    <row r="137263" spans="19:25" x14ac:dyDescent="0.2">
      <c r="S137263" s="250"/>
      <c r="T137263" s="250"/>
      <c r="U137263" s="250"/>
      <c r="V137263" s="250"/>
      <c r="W137263" s="250"/>
      <c r="X137263" s="250"/>
      <c r="Y137263" s="250"/>
    </row>
    <row r="137309" spans="19:25" x14ac:dyDescent="0.2">
      <c r="S137309" s="250"/>
      <c r="T137309" s="250"/>
      <c r="U137309" s="250"/>
      <c r="V137309" s="250"/>
      <c r="W137309" s="250"/>
      <c r="X137309" s="250"/>
      <c r="Y137309" s="250"/>
    </row>
    <row r="137355" spans="19:25" x14ac:dyDescent="0.2">
      <c r="S137355" s="250"/>
      <c r="T137355" s="250"/>
      <c r="U137355" s="250"/>
      <c r="V137355" s="250"/>
      <c r="W137355" s="250"/>
      <c r="X137355" s="250"/>
      <c r="Y137355" s="250"/>
    </row>
    <row r="137401" spans="19:25" x14ac:dyDescent="0.2">
      <c r="S137401" s="250"/>
      <c r="T137401" s="250"/>
      <c r="U137401" s="250"/>
      <c r="V137401" s="250"/>
      <c r="W137401" s="250"/>
      <c r="X137401" s="250"/>
      <c r="Y137401" s="250"/>
    </row>
    <row r="137447" spans="19:25" x14ac:dyDescent="0.2">
      <c r="S137447" s="250"/>
      <c r="T137447" s="250"/>
      <c r="U137447" s="250"/>
      <c r="V137447" s="250"/>
      <c r="W137447" s="250"/>
      <c r="X137447" s="250"/>
      <c r="Y137447" s="250"/>
    </row>
    <row r="137493" spans="19:25" x14ac:dyDescent="0.2">
      <c r="S137493" s="250"/>
      <c r="T137493" s="250"/>
      <c r="U137493" s="250"/>
      <c r="V137493" s="250"/>
      <c r="W137493" s="250"/>
      <c r="X137493" s="250"/>
      <c r="Y137493" s="250"/>
    </row>
    <row r="137539" spans="19:25" x14ac:dyDescent="0.2">
      <c r="S137539" s="250"/>
      <c r="T137539" s="250"/>
      <c r="U137539" s="250"/>
      <c r="V137539" s="250"/>
      <c r="W137539" s="250"/>
      <c r="X137539" s="250"/>
      <c r="Y137539" s="250"/>
    </row>
    <row r="137585" spans="19:25" x14ac:dyDescent="0.2">
      <c r="S137585" s="250"/>
      <c r="T137585" s="250"/>
      <c r="U137585" s="250"/>
      <c r="V137585" s="250"/>
      <c r="W137585" s="250"/>
      <c r="X137585" s="250"/>
      <c r="Y137585" s="250"/>
    </row>
    <row r="137631" spans="19:25" x14ac:dyDescent="0.2">
      <c r="S137631" s="250"/>
      <c r="T137631" s="250"/>
      <c r="U137631" s="250"/>
      <c r="V137631" s="250"/>
      <c r="W137631" s="250"/>
      <c r="X137631" s="250"/>
      <c r="Y137631" s="250"/>
    </row>
    <row r="137677" spans="19:25" x14ac:dyDescent="0.2">
      <c r="S137677" s="250"/>
      <c r="T137677" s="250"/>
      <c r="U137677" s="250"/>
      <c r="V137677" s="250"/>
      <c r="W137677" s="250"/>
      <c r="X137677" s="250"/>
      <c r="Y137677" s="250"/>
    </row>
    <row r="137723" spans="19:25" x14ac:dyDescent="0.2">
      <c r="S137723" s="250"/>
      <c r="T137723" s="250"/>
      <c r="U137723" s="250"/>
      <c r="V137723" s="250"/>
      <c r="W137723" s="250"/>
      <c r="X137723" s="250"/>
      <c r="Y137723" s="250"/>
    </row>
    <row r="137769" spans="19:25" x14ac:dyDescent="0.2">
      <c r="S137769" s="250"/>
      <c r="T137769" s="250"/>
      <c r="U137769" s="250"/>
      <c r="V137769" s="250"/>
      <c r="W137769" s="250"/>
      <c r="X137769" s="250"/>
      <c r="Y137769" s="250"/>
    </row>
    <row r="137815" spans="19:25" x14ac:dyDescent="0.2">
      <c r="S137815" s="250"/>
      <c r="T137815" s="250"/>
      <c r="U137815" s="250"/>
      <c r="V137815" s="250"/>
      <c r="W137815" s="250"/>
      <c r="X137815" s="250"/>
      <c r="Y137815" s="250"/>
    </row>
    <row r="137861" spans="19:25" x14ac:dyDescent="0.2">
      <c r="S137861" s="250"/>
      <c r="T137861" s="250"/>
      <c r="U137861" s="250"/>
      <c r="V137861" s="250"/>
      <c r="W137861" s="250"/>
      <c r="X137861" s="250"/>
      <c r="Y137861" s="250"/>
    </row>
    <row r="137907" spans="19:25" x14ac:dyDescent="0.2">
      <c r="S137907" s="250"/>
      <c r="T137907" s="250"/>
      <c r="U137907" s="250"/>
      <c r="V137907" s="250"/>
      <c r="W137907" s="250"/>
      <c r="X137907" s="250"/>
      <c r="Y137907" s="250"/>
    </row>
    <row r="137953" spans="19:25" x14ac:dyDescent="0.2">
      <c r="S137953" s="250"/>
      <c r="T137953" s="250"/>
      <c r="U137953" s="250"/>
      <c r="V137953" s="250"/>
      <c r="W137953" s="250"/>
      <c r="X137953" s="250"/>
      <c r="Y137953" s="250"/>
    </row>
    <row r="137999" spans="19:25" x14ac:dyDescent="0.2">
      <c r="S137999" s="250"/>
      <c r="T137999" s="250"/>
      <c r="U137999" s="250"/>
      <c r="V137999" s="250"/>
      <c r="W137999" s="250"/>
      <c r="X137999" s="250"/>
      <c r="Y137999" s="250"/>
    </row>
    <row r="138045" spans="19:25" x14ac:dyDescent="0.2">
      <c r="S138045" s="250"/>
      <c r="T138045" s="250"/>
      <c r="U138045" s="250"/>
      <c r="V138045" s="250"/>
      <c r="W138045" s="250"/>
      <c r="X138045" s="250"/>
      <c r="Y138045" s="250"/>
    </row>
    <row r="138091" spans="19:25" x14ac:dyDescent="0.2">
      <c r="S138091" s="250"/>
      <c r="T138091" s="250"/>
      <c r="U138091" s="250"/>
      <c r="V138091" s="250"/>
      <c r="W138091" s="250"/>
      <c r="X138091" s="250"/>
      <c r="Y138091" s="250"/>
    </row>
    <row r="138137" spans="19:25" x14ac:dyDescent="0.2">
      <c r="S138137" s="250"/>
      <c r="T138137" s="250"/>
      <c r="U138137" s="250"/>
      <c r="V138137" s="250"/>
      <c r="W138137" s="250"/>
      <c r="X138137" s="250"/>
      <c r="Y138137" s="250"/>
    </row>
    <row r="138183" spans="19:25" x14ac:dyDescent="0.2">
      <c r="S138183" s="250"/>
      <c r="T138183" s="250"/>
      <c r="U138183" s="250"/>
      <c r="V138183" s="250"/>
      <c r="W138183" s="250"/>
      <c r="X138183" s="250"/>
      <c r="Y138183" s="250"/>
    </row>
    <row r="138229" spans="19:25" x14ac:dyDescent="0.2">
      <c r="S138229" s="250"/>
      <c r="T138229" s="250"/>
      <c r="U138229" s="250"/>
      <c r="V138229" s="250"/>
      <c r="W138229" s="250"/>
      <c r="X138229" s="250"/>
      <c r="Y138229" s="250"/>
    </row>
    <row r="138275" spans="19:25" x14ac:dyDescent="0.2">
      <c r="S138275" s="250"/>
      <c r="T138275" s="250"/>
      <c r="U138275" s="250"/>
      <c r="V138275" s="250"/>
      <c r="W138275" s="250"/>
      <c r="X138275" s="250"/>
      <c r="Y138275" s="250"/>
    </row>
    <row r="138321" spans="19:25" x14ac:dyDescent="0.2">
      <c r="S138321" s="250"/>
      <c r="T138321" s="250"/>
      <c r="U138321" s="250"/>
      <c r="V138321" s="250"/>
      <c r="W138321" s="250"/>
      <c r="X138321" s="250"/>
      <c r="Y138321" s="250"/>
    </row>
    <row r="138367" spans="19:25" x14ac:dyDescent="0.2">
      <c r="S138367" s="250"/>
      <c r="T138367" s="250"/>
      <c r="U138367" s="250"/>
      <c r="V138367" s="250"/>
      <c r="W138367" s="250"/>
      <c r="X138367" s="250"/>
      <c r="Y138367" s="250"/>
    </row>
    <row r="138413" spans="19:25" x14ac:dyDescent="0.2">
      <c r="S138413" s="250"/>
      <c r="T138413" s="250"/>
      <c r="U138413" s="250"/>
      <c r="V138413" s="250"/>
      <c r="W138413" s="250"/>
      <c r="X138413" s="250"/>
      <c r="Y138413" s="250"/>
    </row>
    <row r="138459" spans="19:25" x14ac:dyDescent="0.2">
      <c r="S138459" s="250"/>
      <c r="T138459" s="250"/>
      <c r="U138459" s="250"/>
      <c r="V138459" s="250"/>
      <c r="W138459" s="250"/>
      <c r="X138459" s="250"/>
      <c r="Y138459" s="250"/>
    </row>
    <row r="138505" spans="19:25" x14ac:dyDescent="0.2">
      <c r="S138505" s="250"/>
      <c r="T138505" s="250"/>
      <c r="U138505" s="250"/>
      <c r="V138505" s="250"/>
      <c r="W138505" s="250"/>
      <c r="X138505" s="250"/>
      <c r="Y138505" s="250"/>
    </row>
    <row r="138551" spans="19:25" x14ac:dyDescent="0.2">
      <c r="S138551" s="250"/>
      <c r="T138551" s="250"/>
      <c r="U138551" s="250"/>
      <c r="V138551" s="250"/>
      <c r="W138551" s="250"/>
      <c r="X138551" s="250"/>
      <c r="Y138551" s="250"/>
    </row>
    <row r="138597" spans="19:25" x14ac:dyDescent="0.2">
      <c r="S138597" s="250"/>
      <c r="T138597" s="250"/>
      <c r="U138597" s="250"/>
      <c r="V138597" s="250"/>
      <c r="W138597" s="250"/>
      <c r="X138597" s="250"/>
      <c r="Y138597" s="250"/>
    </row>
    <row r="138643" spans="19:25" x14ac:dyDescent="0.2">
      <c r="S138643" s="250"/>
      <c r="T138643" s="250"/>
      <c r="U138643" s="250"/>
      <c r="V138643" s="250"/>
      <c r="W138643" s="250"/>
      <c r="X138643" s="250"/>
      <c r="Y138643" s="250"/>
    </row>
    <row r="138689" spans="19:25" x14ac:dyDescent="0.2">
      <c r="S138689" s="250"/>
      <c r="T138689" s="250"/>
      <c r="U138689" s="250"/>
      <c r="V138689" s="250"/>
      <c r="W138689" s="250"/>
      <c r="X138689" s="250"/>
      <c r="Y138689" s="250"/>
    </row>
    <row r="138735" spans="19:25" x14ac:dyDescent="0.2">
      <c r="S138735" s="250"/>
      <c r="T138735" s="250"/>
      <c r="U138735" s="250"/>
      <c r="V138735" s="250"/>
      <c r="W138735" s="250"/>
      <c r="X138735" s="250"/>
      <c r="Y138735" s="250"/>
    </row>
    <row r="138781" spans="19:25" x14ac:dyDescent="0.2">
      <c r="S138781" s="250"/>
      <c r="T138781" s="250"/>
      <c r="U138781" s="250"/>
      <c r="V138781" s="250"/>
      <c r="W138781" s="250"/>
      <c r="X138781" s="250"/>
      <c r="Y138781" s="250"/>
    </row>
    <row r="138827" spans="19:25" x14ac:dyDescent="0.2">
      <c r="S138827" s="250"/>
      <c r="T138827" s="250"/>
      <c r="U138827" s="250"/>
      <c r="V138827" s="250"/>
      <c r="W138827" s="250"/>
      <c r="X138827" s="250"/>
      <c r="Y138827" s="250"/>
    </row>
    <row r="138873" spans="19:25" x14ac:dyDescent="0.2">
      <c r="S138873" s="250"/>
      <c r="T138873" s="250"/>
      <c r="U138873" s="250"/>
      <c r="V138873" s="250"/>
      <c r="W138873" s="250"/>
      <c r="X138873" s="250"/>
      <c r="Y138873" s="250"/>
    </row>
    <row r="138919" spans="19:25" x14ac:dyDescent="0.2">
      <c r="S138919" s="250"/>
      <c r="T138919" s="250"/>
      <c r="U138919" s="250"/>
      <c r="V138919" s="250"/>
      <c r="W138919" s="250"/>
      <c r="X138919" s="250"/>
      <c r="Y138919" s="250"/>
    </row>
    <row r="138965" spans="19:25" x14ac:dyDescent="0.2">
      <c r="S138965" s="250"/>
      <c r="T138965" s="250"/>
      <c r="U138965" s="250"/>
      <c r="V138965" s="250"/>
      <c r="W138965" s="250"/>
      <c r="X138965" s="250"/>
      <c r="Y138965" s="250"/>
    </row>
    <row r="139011" spans="19:25" x14ac:dyDescent="0.2">
      <c r="S139011" s="250"/>
      <c r="T139011" s="250"/>
      <c r="U139011" s="250"/>
      <c r="V139011" s="250"/>
      <c r="W139011" s="250"/>
      <c r="X139011" s="250"/>
      <c r="Y139011" s="250"/>
    </row>
    <row r="139057" spans="19:25" x14ac:dyDescent="0.2">
      <c r="S139057" s="250"/>
      <c r="T139057" s="250"/>
      <c r="U139057" s="250"/>
      <c r="V139057" s="250"/>
      <c r="W139057" s="250"/>
      <c r="X139057" s="250"/>
      <c r="Y139057" s="250"/>
    </row>
    <row r="139103" spans="19:25" x14ac:dyDescent="0.2">
      <c r="S139103" s="250"/>
      <c r="T139103" s="250"/>
      <c r="U139103" s="250"/>
      <c r="V139103" s="250"/>
      <c r="W139103" s="250"/>
      <c r="X139103" s="250"/>
      <c r="Y139103" s="250"/>
    </row>
    <row r="139149" spans="19:25" x14ac:dyDescent="0.2">
      <c r="S139149" s="250"/>
      <c r="T139149" s="250"/>
      <c r="U139149" s="250"/>
      <c r="V139149" s="250"/>
      <c r="W139149" s="250"/>
      <c r="X139149" s="250"/>
      <c r="Y139149" s="250"/>
    </row>
    <row r="139195" spans="19:25" x14ac:dyDescent="0.2">
      <c r="S139195" s="250"/>
      <c r="T139195" s="250"/>
      <c r="U139195" s="250"/>
      <c r="V139195" s="250"/>
      <c r="W139195" s="250"/>
      <c r="X139195" s="250"/>
      <c r="Y139195" s="250"/>
    </row>
    <row r="139241" spans="19:25" x14ac:dyDescent="0.2">
      <c r="S139241" s="250"/>
      <c r="T139241" s="250"/>
      <c r="U139241" s="250"/>
      <c r="V139241" s="250"/>
      <c r="W139241" s="250"/>
      <c r="X139241" s="250"/>
      <c r="Y139241" s="250"/>
    </row>
    <row r="139287" spans="19:25" x14ac:dyDescent="0.2">
      <c r="S139287" s="250"/>
      <c r="T139287" s="250"/>
      <c r="U139287" s="250"/>
      <c r="V139287" s="250"/>
      <c r="W139287" s="250"/>
      <c r="X139287" s="250"/>
      <c r="Y139287" s="250"/>
    </row>
    <row r="139333" spans="19:25" x14ac:dyDescent="0.2">
      <c r="S139333" s="250"/>
      <c r="T139333" s="250"/>
      <c r="U139333" s="250"/>
      <c r="V139333" s="250"/>
      <c r="W139333" s="250"/>
      <c r="X139333" s="250"/>
      <c r="Y139333" s="250"/>
    </row>
    <row r="139379" spans="19:25" x14ac:dyDescent="0.2">
      <c r="S139379" s="250"/>
      <c r="T139379" s="250"/>
      <c r="U139379" s="250"/>
      <c r="V139379" s="250"/>
      <c r="W139379" s="250"/>
      <c r="X139379" s="250"/>
      <c r="Y139379" s="250"/>
    </row>
    <row r="139425" spans="19:25" x14ac:dyDescent="0.2">
      <c r="S139425" s="250"/>
      <c r="T139425" s="250"/>
      <c r="U139425" s="250"/>
      <c r="V139425" s="250"/>
      <c r="W139425" s="250"/>
      <c r="X139425" s="250"/>
      <c r="Y139425" s="250"/>
    </row>
    <row r="139471" spans="19:25" x14ac:dyDescent="0.2">
      <c r="S139471" s="250"/>
      <c r="T139471" s="250"/>
      <c r="U139471" s="250"/>
      <c r="V139471" s="250"/>
      <c r="W139471" s="250"/>
      <c r="X139471" s="250"/>
      <c r="Y139471" s="250"/>
    </row>
    <row r="139517" spans="19:25" x14ac:dyDescent="0.2">
      <c r="S139517" s="250"/>
      <c r="T139517" s="250"/>
      <c r="U139517" s="250"/>
      <c r="V139517" s="250"/>
      <c r="W139517" s="250"/>
      <c r="X139517" s="250"/>
      <c r="Y139517" s="250"/>
    </row>
    <row r="139563" spans="19:25" x14ac:dyDescent="0.2">
      <c r="S139563" s="250"/>
      <c r="T139563" s="250"/>
      <c r="U139563" s="250"/>
      <c r="V139563" s="250"/>
      <c r="W139563" s="250"/>
      <c r="X139563" s="250"/>
      <c r="Y139563" s="250"/>
    </row>
    <row r="139609" spans="19:25" x14ac:dyDescent="0.2">
      <c r="S139609" s="250"/>
      <c r="T139609" s="250"/>
      <c r="U139609" s="250"/>
      <c r="V139609" s="250"/>
      <c r="W139609" s="250"/>
      <c r="X139609" s="250"/>
      <c r="Y139609" s="250"/>
    </row>
    <row r="139655" spans="19:25" x14ac:dyDescent="0.2">
      <c r="S139655" s="250"/>
      <c r="T139655" s="250"/>
      <c r="U139655" s="250"/>
      <c r="V139655" s="250"/>
      <c r="W139655" s="250"/>
      <c r="X139655" s="250"/>
      <c r="Y139655" s="250"/>
    </row>
    <row r="139701" spans="19:25" x14ac:dyDescent="0.2">
      <c r="S139701" s="250"/>
      <c r="T139701" s="250"/>
      <c r="U139701" s="250"/>
      <c r="V139701" s="250"/>
      <c r="W139701" s="250"/>
      <c r="X139701" s="250"/>
      <c r="Y139701" s="250"/>
    </row>
    <row r="139747" spans="19:25" x14ac:dyDescent="0.2">
      <c r="S139747" s="250"/>
      <c r="T139747" s="250"/>
      <c r="U139747" s="250"/>
      <c r="V139747" s="250"/>
      <c r="W139747" s="250"/>
      <c r="X139747" s="250"/>
      <c r="Y139747" s="250"/>
    </row>
    <row r="139793" spans="19:25" x14ac:dyDescent="0.2">
      <c r="S139793" s="250"/>
      <c r="T139793" s="250"/>
      <c r="U139793" s="250"/>
      <c r="V139793" s="250"/>
      <c r="W139793" s="250"/>
      <c r="X139793" s="250"/>
      <c r="Y139793" s="250"/>
    </row>
    <row r="139839" spans="19:25" x14ac:dyDescent="0.2">
      <c r="S139839" s="250"/>
      <c r="T139839" s="250"/>
      <c r="U139839" s="250"/>
      <c r="V139839" s="250"/>
      <c r="W139839" s="250"/>
      <c r="X139839" s="250"/>
      <c r="Y139839" s="250"/>
    </row>
    <row r="139885" spans="19:25" x14ac:dyDescent="0.2">
      <c r="S139885" s="250"/>
      <c r="T139885" s="250"/>
      <c r="U139885" s="250"/>
      <c r="V139885" s="250"/>
      <c r="W139885" s="250"/>
      <c r="X139885" s="250"/>
      <c r="Y139885" s="250"/>
    </row>
    <row r="139931" spans="19:25" x14ac:dyDescent="0.2">
      <c r="S139931" s="250"/>
      <c r="T139931" s="250"/>
      <c r="U139931" s="250"/>
      <c r="V139931" s="250"/>
      <c r="W139931" s="250"/>
      <c r="X139931" s="250"/>
      <c r="Y139931" s="250"/>
    </row>
    <row r="139977" spans="19:25" x14ac:dyDescent="0.2">
      <c r="S139977" s="250"/>
      <c r="T139977" s="250"/>
      <c r="U139977" s="250"/>
      <c r="V139977" s="250"/>
      <c r="W139977" s="250"/>
      <c r="X139977" s="250"/>
      <c r="Y139977" s="250"/>
    </row>
    <row r="140023" spans="19:25" x14ac:dyDescent="0.2">
      <c r="S140023" s="250"/>
      <c r="T140023" s="250"/>
      <c r="U140023" s="250"/>
      <c r="V140023" s="250"/>
      <c r="W140023" s="250"/>
      <c r="X140023" s="250"/>
      <c r="Y140023" s="250"/>
    </row>
    <row r="140069" spans="19:25" x14ac:dyDescent="0.2">
      <c r="S140069" s="250"/>
      <c r="T140069" s="250"/>
      <c r="U140069" s="250"/>
      <c r="V140069" s="250"/>
      <c r="W140069" s="250"/>
      <c r="X140069" s="250"/>
      <c r="Y140069" s="250"/>
    </row>
    <row r="140115" spans="19:25" x14ac:dyDescent="0.2">
      <c r="S140115" s="250"/>
      <c r="T140115" s="250"/>
      <c r="U140115" s="250"/>
      <c r="V140115" s="250"/>
      <c r="W140115" s="250"/>
      <c r="X140115" s="250"/>
      <c r="Y140115" s="250"/>
    </row>
    <row r="140161" spans="19:25" x14ac:dyDescent="0.2">
      <c r="S140161" s="250"/>
      <c r="T140161" s="250"/>
      <c r="U140161" s="250"/>
      <c r="V140161" s="250"/>
      <c r="W140161" s="250"/>
      <c r="X140161" s="250"/>
      <c r="Y140161" s="250"/>
    </row>
    <row r="140207" spans="19:25" x14ac:dyDescent="0.2">
      <c r="S140207" s="250"/>
      <c r="T140207" s="250"/>
      <c r="U140207" s="250"/>
      <c r="V140207" s="250"/>
      <c r="W140207" s="250"/>
      <c r="X140207" s="250"/>
      <c r="Y140207" s="250"/>
    </row>
    <row r="140253" spans="19:25" x14ac:dyDescent="0.2">
      <c r="S140253" s="250"/>
      <c r="T140253" s="250"/>
      <c r="U140253" s="250"/>
      <c r="V140253" s="250"/>
      <c r="W140253" s="250"/>
      <c r="X140253" s="250"/>
      <c r="Y140253" s="250"/>
    </row>
    <row r="140299" spans="19:25" x14ac:dyDescent="0.2">
      <c r="S140299" s="250"/>
      <c r="T140299" s="250"/>
      <c r="U140299" s="250"/>
      <c r="V140299" s="250"/>
      <c r="W140299" s="250"/>
      <c r="X140299" s="250"/>
      <c r="Y140299" s="250"/>
    </row>
    <row r="140345" spans="19:25" x14ac:dyDescent="0.2">
      <c r="S140345" s="250"/>
      <c r="T140345" s="250"/>
      <c r="U140345" s="250"/>
      <c r="V140345" s="250"/>
      <c r="W140345" s="250"/>
      <c r="X140345" s="250"/>
      <c r="Y140345" s="250"/>
    </row>
    <row r="140391" spans="19:25" x14ac:dyDescent="0.2">
      <c r="S140391" s="250"/>
      <c r="T140391" s="250"/>
      <c r="U140391" s="250"/>
      <c r="V140391" s="250"/>
      <c r="W140391" s="250"/>
      <c r="X140391" s="250"/>
      <c r="Y140391" s="250"/>
    </row>
    <row r="140437" spans="19:25" x14ac:dyDescent="0.2">
      <c r="S140437" s="250"/>
      <c r="T140437" s="250"/>
      <c r="U140437" s="250"/>
      <c r="V140437" s="250"/>
      <c r="W140437" s="250"/>
      <c r="X140437" s="250"/>
      <c r="Y140437" s="250"/>
    </row>
    <row r="140483" spans="19:25" x14ac:dyDescent="0.2">
      <c r="S140483" s="250"/>
      <c r="T140483" s="250"/>
      <c r="U140483" s="250"/>
      <c r="V140483" s="250"/>
      <c r="W140483" s="250"/>
      <c r="X140483" s="250"/>
      <c r="Y140483" s="250"/>
    </row>
    <row r="140529" spans="19:25" x14ac:dyDescent="0.2">
      <c r="S140529" s="250"/>
      <c r="T140529" s="250"/>
      <c r="U140529" s="250"/>
      <c r="V140529" s="250"/>
      <c r="W140529" s="250"/>
      <c r="X140529" s="250"/>
      <c r="Y140529" s="250"/>
    </row>
    <row r="140575" spans="19:25" x14ac:dyDescent="0.2">
      <c r="S140575" s="250"/>
      <c r="T140575" s="250"/>
      <c r="U140575" s="250"/>
      <c r="V140575" s="250"/>
      <c r="W140575" s="250"/>
      <c r="X140575" s="250"/>
      <c r="Y140575" s="250"/>
    </row>
    <row r="140621" spans="19:25" x14ac:dyDescent="0.2">
      <c r="S140621" s="250"/>
      <c r="T140621" s="250"/>
      <c r="U140621" s="250"/>
      <c r="V140621" s="250"/>
      <c r="W140621" s="250"/>
      <c r="X140621" s="250"/>
      <c r="Y140621" s="250"/>
    </row>
    <row r="140667" spans="19:25" x14ac:dyDescent="0.2">
      <c r="S140667" s="250"/>
      <c r="T140667" s="250"/>
      <c r="U140667" s="250"/>
      <c r="V140667" s="250"/>
      <c r="W140667" s="250"/>
      <c r="X140667" s="250"/>
      <c r="Y140667" s="250"/>
    </row>
    <row r="140713" spans="19:25" x14ac:dyDescent="0.2">
      <c r="S140713" s="250"/>
      <c r="T140713" s="250"/>
      <c r="U140713" s="250"/>
      <c r="V140713" s="250"/>
      <c r="W140713" s="250"/>
      <c r="X140713" s="250"/>
      <c r="Y140713" s="250"/>
    </row>
    <row r="140759" spans="19:25" x14ac:dyDescent="0.2">
      <c r="S140759" s="250"/>
      <c r="T140759" s="250"/>
      <c r="U140759" s="250"/>
      <c r="V140759" s="250"/>
      <c r="W140759" s="250"/>
      <c r="X140759" s="250"/>
      <c r="Y140759" s="250"/>
    </row>
    <row r="140805" spans="19:25" x14ac:dyDescent="0.2">
      <c r="S140805" s="250"/>
      <c r="T140805" s="250"/>
      <c r="U140805" s="250"/>
      <c r="V140805" s="250"/>
      <c r="W140805" s="250"/>
      <c r="X140805" s="250"/>
      <c r="Y140805" s="250"/>
    </row>
    <row r="140851" spans="19:25" x14ac:dyDescent="0.2">
      <c r="S140851" s="250"/>
      <c r="T140851" s="250"/>
      <c r="U140851" s="250"/>
      <c r="V140851" s="250"/>
      <c r="W140851" s="250"/>
      <c r="X140851" s="250"/>
      <c r="Y140851" s="250"/>
    </row>
    <row r="140897" spans="19:25" x14ac:dyDescent="0.2">
      <c r="S140897" s="250"/>
      <c r="T140897" s="250"/>
      <c r="U140897" s="250"/>
      <c r="V140897" s="250"/>
      <c r="W140897" s="250"/>
      <c r="X140897" s="250"/>
      <c r="Y140897" s="250"/>
    </row>
    <row r="140943" spans="19:25" x14ac:dyDescent="0.2">
      <c r="S140943" s="250"/>
      <c r="T140943" s="250"/>
      <c r="U140943" s="250"/>
      <c r="V140943" s="250"/>
      <c r="W140943" s="250"/>
      <c r="X140943" s="250"/>
      <c r="Y140943" s="250"/>
    </row>
    <row r="140989" spans="19:25" x14ac:dyDescent="0.2">
      <c r="S140989" s="250"/>
      <c r="T140989" s="250"/>
      <c r="U140989" s="250"/>
      <c r="V140989" s="250"/>
      <c r="W140989" s="250"/>
      <c r="X140989" s="250"/>
      <c r="Y140989" s="250"/>
    </row>
    <row r="141035" spans="19:25" x14ac:dyDescent="0.2">
      <c r="S141035" s="250"/>
      <c r="T141035" s="250"/>
      <c r="U141035" s="250"/>
      <c r="V141035" s="250"/>
      <c r="W141035" s="250"/>
      <c r="X141035" s="250"/>
      <c r="Y141035" s="250"/>
    </row>
    <row r="141081" spans="19:25" x14ac:dyDescent="0.2">
      <c r="S141081" s="250"/>
      <c r="T141081" s="250"/>
      <c r="U141081" s="250"/>
      <c r="V141081" s="250"/>
      <c r="W141081" s="250"/>
      <c r="X141081" s="250"/>
      <c r="Y141081" s="250"/>
    </row>
    <row r="141127" spans="19:25" x14ac:dyDescent="0.2">
      <c r="S141127" s="250"/>
      <c r="T141127" s="250"/>
      <c r="U141127" s="250"/>
      <c r="V141127" s="250"/>
      <c r="W141127" s="250"/>
      <c r="X141127" s="250"/>
      <c r="Y141127" s="250"/>
    </row>
    <row r="141173" spans="19:25" x14ac:dyDescent="0.2">
      <c r="S141173" s="250"/>
      <c r="T141173" s="250"/>
      <c r="U141173" s="250"/>
      <c r="V141173" s="250"/>
      <c r="W141173" s="250"/>
      <c r="X141173" s="250"/>
      <c r="Y141173" s="250"/>
    </row>
    <row r="141219" spans="19:25" x14ac:dyDescent="0.2">
      <c r="S141219" s="250"/>
      <c r="T141219" s="250"/>
      <c r="U141219" s="250"/>
      <c r="V141219" s="250"/>
      <c r="W141219" s="250"/>
      <c r="X141219" s="250"/>
      <c r="Y141219" s="250"/>
    </row>
    <row r="141265" spans="19:25" x14ac:dyDescent="0.2">
      <c r="S141265" s="250"/>
      <c r="T141265" s="250"/>
      <c r="U141265" s="250"/>
      <c r="V141265" s="250"/>
      <c r="W141265" s="250"/>
      <c r="X141265" s="250"/>
      <c r="Y141265" s="250"/>
    </row>
    <row r="141311" spans="19:25" x14ac:dyDescent="0.2">
      <c r="S141311" s="250"/>
      <c r="T141311" s="250"/>
      <c r="U141311" s="250"/>
      <c r="V141311" s="250"/>
      <c r="W141311" s="250"/>
      <c r="X141311" s="250"/>
      <c r="Y141311" s="250"/>
    </row>
    <row r="141357" spans="19:25" x14ac:dyDescent="0.2">
      <c r="S141357" s="250"/>
      <c r="T141357" s="250"/>
      <c r="U141357" s="250"/>
      <c r="V141357" s="250"/>
      <c r="W141357" s="250"/>
      <c r="X141357" s="250"/>
      <c r="Y141357" s="250"/>
    </row>
    <row r="141403" spans="19:25" x14ac:dyDescent="0.2">
      <c r="S141403" s="250"/>
      <c r="T141403" s="250"/>
      <c r="U141403" s="250"/>
      <c r="V141403" s="250"/>
      <c r="W141403" s="250"/>
      <c r="X141403" s="250"/>
      <c r="Y141403" s="250"/>
    </row>
    <row r="141449" spans="19:25" x14ac:dyDescent="0.2">
      <c r="S141449" s="250"/>
      <c r="T141449" s="250"/>
      <c r="U141449" s="250"/>
      <c r="V141449" s="250"/>
      <c r="W141449" s="250"/>
      <c r="X141449" s="250"/>
      <c r="Y141449" s="250"/>
    </row>
    <row r="141495" spans="19:25" x14ac:dyDescent="0.2">
      <c r="S141495" s="250"/>
      <c r="T141495" s="250"/>
      <c r="U141495" s="250"/>
      <c r="V141495" s="250"/>
      <c r="W141495" s="250"/>
      <c r="X141495" s="250"/>
      <c r="Y141495" s="250"/>
    </row>
    <row r="141541" spans="19:25" x14ac:dyDescent="0.2">
      <c r="S141541" s="250"/>
      <c r="T141541" s="250"/>
      <c r="U141541" s="250"/>
      <c r="V141541" s="250"/>
      <c r="W141541" s="250"/>
      <c r="X141541" s="250"/>
      <c r="Y141541" s="250"/>
    </row>
    <row r="141587" spans="19:25" x14ac:dyDescent="0.2">
      <c r="S141587" s="250"/>
      <c r="T141587" s="250"/>
      <c r="U141587" s="250"/>
      <c r="V141587" s="250"/>
      <c r="W141587" s="250"/>
      <c r="X141587" s="250"/>
      <c r="Y141587" s="250"/>
    </row>
    <row r="141633" spans="19:25" x14ac:dyDescent="0.2">
      <c r="S141633" s="250"/>
      <c r="T141633" s="250"/>
      <c r="U141633" s="250"/>
      <c r="V141633" s="250"/>
      <c r="W141633" s="250"/>
      <c r="X141633" s="250"/>
      <c r="Y141633" s="250"/>
    </row>
    <row r="141679" spans="19:25" x14ac:dyDescent="0.2">
      <c r="S141679" s="250"/>
      <c r="T141679" s="250"/>
      <c r="U141679" s="250"/>
      <c r="V141679" s="250"/>
      <c r="W141679" s="250"/>
      <c r="X141679" s="250"/>
      <c r="Y141679" s="250"/>
    </row>
    <row r="141725" spans="19:25" x14ac:dyDescent="0.2">
      <c r="S141725" s="250"/>
      <c r="T141725" s="250"/>
      <c r="U141725" s="250"/>
      <c r="V141725" s="250"/>
      <c r="W141725" s="250"/>
      <c r="X141725" s="250"/>
      <c r="Y141725" s="250"/>
    </row>
    <row r="141771" spans="19:25" x14ac:dyDescent="0.2">
      <c r="S141771" s="250"/>
      <c r="T141771" s="250"/>
      <c r="U141771" s="250"/>
      <c r="V141771" s="250"/>
      <c r="W141771" s="250"/>
      <c r="X141771" s="250"/>
      <c r="Y141771" s="250"/>
    </row>
    <row r="141817" spans="19:25" x14ac:dyDescent="0.2">
      <c r="S141817" s="250"/>
      <c r="T141817" s="250"/>
      <c r="U141817" s="250"/>
      <c r="V141817" s="250"/>
      <c r="W141817" s="250"/>
      <c r="X141817" s="250"/>
      <c r="Y141817" s="250"/>
    </row>
    <row r="141863" spans="19:25" x14ac:dyDescent="0.2">
      <c r="S141863" s="250"/>
      <c r="T141863" s="250"/>
      <c r="U141863" s="250"/>
      <c r="V141863" s="250"/>
      <c r="W141863" s="250"/>
      <c r="X141863" s="250"/>
      <c r="Y141863" s="250"/>
    </row>
    <row r="141909" spans="19:25" x14ac:dyDescent="0.2">
      <c r="S141909" s="250"/>
      <c r="T141909" s="250"/>
      <c r="U141909" s="250"/>
      <c r="V141909" s="250"/>
      <c r="W141909" s="250"/>
      <c r="X141909" s="250"/>
      <c r="Y141909" s="250"/>
    </row>
    <row r="141955" spans="19:25" x14ac:dyDescent="0.2">
      <c r="S141955" s="250"/>
      <c r="T141955" s="250"/>
      <c r="U141955" s="250"/>
      <c r="V141955" s="250"/>
      <c r="W141955" s="250"/>
      <c r="X141955" s="250"/>
      <c r="Y141955" s="250"/>
    </row>
    <row r="142001" spans="19:25" x14ac:dyDescent="0.2">
      <c r="S142001" s="250"/>
      <c r="T142001" s="250"/>
      <c r="U142001" s="250"/>
      <c r="V142001" s="250"/>
      <c r="W142001" s="250"/>
      <c r="X142001" s="250"/>
      <c r="Y142001" s="250"/>
    </row>
    <row r="142047" spans="19:25" x14ac:dyDescent="0.2">
      <c r="S142047" s="250"/>
      <c r="T142047" s="250"/>
      <c r="U142047" s="250"/>
      <c r="V142047" s="250"/>
      <c r="W142047" s="250"/>
      <c r="X142047" s="250"/>
      <c r="Y142047" s="250"/>
    </row>
    <row r="142093" spans="19:25" x14ac:dyDescent="0.2">
      <c r="S142093" s="250"/>
      <c r="T142093" s="250"/>
      <c r="U142093" s="250"/>
      <c r="V142093" s="250"/>
      <c r="W142093" s="250"/>
      <c r="X142093" s="250"/>
      <c r="Y142093" s="250"/>
    </row>
    <row r="142139" spans="19:25" x14ac:dyDescent="0.2">
      <c r="S142139" s="250"/>
      <c r="T142139" s="250"/>
      <c r="U142139" s="250"/>
      <c r="V142139" s="250"/>
      <c r="W142139" s="250"/>
      <c r="X142139" s="250"/>
      <c r="Y142139" s="250"/>
    </row>
    <row r="142185" spans="19:25" x14ac:dyDescent="0.2">
      <c r="S142185" s="250"/>
      <c r="T142185" s="250"/>
      <c r="U142185" s="250"/>
      <c r="V142185" s="250"/>
      <c r="W142185" s="250"/>
      <c r="X142185" s="250"/>
      <c r="Y142185" s="250"/>
    </row>
    <row r="142231" spans="19:25" x14ac:dyDescent="0.2">
      <c r="S142231" s="250"/>
      <c r="T142231" s="250"/>
      <c r="U142231" s="250"/>
      <c r="V142231" s="250"/>
      <c r="W142231" s="250"/>
      <c r="X142231" s="250"/>
      <c r="Y142231" s="250"/>
    </row>
    <row r="142277" spans="19:25" x14ac:dyDescent="0.2">
      <c r="S142277" s="250"/>
      <c r="T142277" s="250"/>
      <c r="U142277" s="250"/>
      <c r="V142277" s="250"/>
      <c r="W142277" s="250"/>
      <c r="X142277" s="250"/>
      <c r="Y142277" s="250"/>
    </row>
    <row r="142323" spans="19:25" x14ac:dyDescent="0.2">
      <c r="S142323" s="250"/>
      <c r="T142323" s="250"/>
      <c r="U142323" s="250"/>
      <c r="V142323" s="250"/>
      <c r="W142323" s="250"/>
      <c r="X142323" s="250"/>
      <c r="Y142323" s="250"/>
    </row>
    <row r="142369" spans="19:25" x14ac:dyDescent="0.2">
      <c r="S142369" s="250"/>
      <c r="T142369" s="250"/>
      <c r="U142369" s="250"/>
      <c r="V142369" s="250"/>
      <c r="W142369" s="250"/>
      <c r="X142369" s="250"/>
      <c r="Y142369" s="250"/>
    </row>
    <row r="142415" spans="19:25" x14ac:dyDescent="0.2">
      <c r="S142415" s="250"/>
      <c r="T142415" s="250"/>
      <c r="U142415" s="250"/>
      <c r="V142415" s="250"/>
      <c r="W142415" s="250"/>
      <c r="X142415" s="250"/>
      <c r="Y142415" s="250"/>
    </row>
    <row r="142461" spans="19:25" x14ac:dyDescent="0.2">
      <c r="S142461" s="250"/>
      <c r="T142461" s="250"/>
      <c r="U142461" s="250"/>
      <c r="V142461" s="250"/>
      <c r="W142461" s="250"/>
      <c r="X142461" s="250"/>
      <c r="Y142461" s="250"/>
    </row>
    <row r="142507" spans="19:25" x14ac:dyDescent="0.2">
      <c r="S142507" s="250"/>
      <c r="T142507" s="250"/>
      <c r="U142507" s="250"/>
      <c r="V142507" s="250"/>
      <c r="W142507" s="250"/>
      <c r="X142507" s="250"/>
      <c r="Y142507" s="250"/>
    </row>
    <row r="142553" spans="19:25" x14ac:dyDescent="0.2">
      <c r="S142553" s="250"/>
      <c r="T142553" s="250"/>
      <c r="U142553" s="250"/>
      <c r="V142553" s="250"/>
      <c r="W142553" s="250"/>
      <c r="X142553" s="250"/>
      <c r="Y142553" s="250"/>
    </row>
    <row r="142599" spans="19:25" x14ac:dyDescent="0.2">
      <c r="S142599" s="250"/>
      <c r="T142599" s="250"/>
      <c r="U142599" s="250"/>
      <c r="V142599" s="250"/>
      <c r="W142599" s="250"/>
      <c r="X142599" s="250"/>
      <c r="Y142599" s="250"/>
    </row>
    <row r="142645" spans="19:25" x14ac:dyDescent="0.2">
      <c r="S142645" s="250"/>
      <c r="T142645" s="250"/>
      <c r="U142645" s="250"/>
      <c r="V142645" s="250"/>
      <c r="W142645" s="250"/>
      <c r="X142645" s="250"/>
      <c r="Y142645" s="250"/>
    </row>
    <row r="142691" spans="19:25" x14ac:dyDescent="0.2">
      <c r="S142691" s="250"/>
      <c r="T142691" s="250"/>
      <c r="U142691" s="250"/>
      <c r="V142691" s="250"/>
      <c r="W142691" s="250"/>
      <c r="X142691" s="250"/>
      <c r="Y142691" s="250"/>
    </row>
    <row r="142737" spans="19:25" x14ac:dyDescent="0.2">
      <c r="S142737" s="250"/>
      <c r="T142737" s="250"/>
      <c r="U142737" s="250"/>
      <c r="V142737" s="250"/>
      <c r="W142737" s="250"/>
      <c r="X142737" s="250"/>
      <c r="Y142737" s="250"/>
    </row>
    <row r="142783" spans="19:25" x14ac:dyDescent="0.2">
      <c r="S142783" s="250"/>
      <c r="T142783" s="250"/>
      <c r="U142783" s="250"/>
      <c r="V142783" s="250"/>
      <c r="W142783" s="250"/>
      <c r="X142783" s="250"/>
      <c r="Y142783" s="250"/>
    </row>
    <row r="142829" spans="19:25" x14ac:dyDescent="0.2">
      <c r="S142829" s="250"/>
      <c r="T142829" s="250"/>
      <c r="U142829" s="250"/>
      <c r="V142829" s="250"/>
      <c r="W142829" s="250"/>
      <c r="X142829" s="250"/>
      <c r="Y142829" s="250"/>
    </row>
    <row r="142875" spans="19:25" x14ac:dyDescent="0.2">
      <c r="S142875" s="250"/>
      <c r="T142875" s="250"/>
      <c r="U142875" s="250"/>
      <c r="V142875" s="250"/>
      <c r="W142875" s="250"/>
      <c r="X142875" s="250"/>
      <c r="Y142875" s="250"/>
    </row>
    <row r="142921" spans="19:25" x14ac:dyDescent="0.2">
      <c r="S142921" s="250"/>
      <c r="T142921" s="250"/>
      <c r="U142921" s="250"/>
      <c r="V142921" s="250"/>
      <c r="W142921" s="250"/>
      <c r="X142921" s="250"/>
      <c r="Y142921" s="250"/>
    </row>
    <row r="142967" spans="19:25" x14ac:dyDescent="0.2">
      <c r="S142967" s="250"/>
      <c r="T142967" s="250"/>
      <c r="U142967" s="250"/>
      <c r="V142967" s="250"/>
      <c r="W142967" s="250"/>
      <c r="X142967" s="250"/>
      <c r="Y142967" s="250"/>
    </row>
    <row r="143013" spans="19:25" x14ac:dyDescent="0.2">
      <c r="S143013" s="250"/>
      <c r="T143013" s="250"/>
      <c r="U143013" s="250"/>
      <c r="V143013" s="250"/>
      <c r="W143013" s="250"/>
      <c r="X143013" s="250"/>
      <c r="Y143013" s="250"/>
    </row>
    <row r="143059" spans="19:25" x14ac:dyDescent="0.2">
      <c r="S143059" s="250"/>
      <c r="T143059" s="250"/>
      <c r="U143059" s="250"/>
      <c r="V143059" s="250"/>
      <c r="W143059" s="250"/>
      <c r="X143059" s="250"/>
      <c r="Y143059" s="250"/>
    </row>
    <row r="143105" spans="19:25" x14ac:dyDescent="0.2">
      <c r="S143105" s="250"/>
      <c r="T143105" s="250"/>
      <c r="U143105" s="250"/>
      <c r="V143105" s="250"/>
      <c r="W143105" s="250"/>
      <c r="X143105" s="250"/>
      <c r="Y143105" s="250"/>
    </row>
    <row r="143151" spans="19:25" x14ac:dyDescent="0.2">
      <c r="S143151" s="250"/>
      <c r="T143151" s="250"/>
      <c r="U143151" s="250"/>
      <c r="V143151" s="250"/>
      <c r="W143151" s="250"/>
      <c r="X143151" s="250"/>
      <c r="Y143151" s="250"/>
    </row>
    <row r="143197" spans="19:25" x14ac:dyDescent="0.2">
      <c r="S143197" s="250"/>
      <c r="T143197" s="250"/>
      <c r="U143197" s="250"/>
      <c r="V143197" s="250"/>
      <c r="W143197" s="250"/>
      <c r="X143197" s="250"/>
      <c r="Y143197" s="250"/>
    </row>
    <row r="143243" spans="19:25" x14ac:dyDescent="0.2">
      <c r="S143243" s="250"/>
      <c r="T143243" s="250"/>
      <c r="U143243" s="250"/>
      <c r="V143243" s="250"/>
      <c r="W143243" s="250"/>
      <c r="X143243" s="250"/>
      <c r="Y143243" s="250"/>
    </row>
    <row r="143289" spans="19:25" x14ac:dyDescent="0.2">
      <c r="S143289" s="250"/>
      <c r="T143289" s="250"/>
      <c r="U143289" s="250"/>
      <c r="V143289" s="250"/>
      <c r="W143289" s="250"/>
      <c r="X143289" s="250"/>
      <c r="Y143289" s="250"/>
    </row>
    <row r="143335" spans="19:25" x14ac:dyDescent="0.2">
      <c r="S143335" s="250"/>
      <c r="T143335" s="250"/>
      <c r="U143335" s="250"/>
      <c r="V143335" s="250"/>
      <c r="W143335" s="250"/>
      <c r="X143335" s="250"/>
      <c r="Y143335" s="250"/>
    </row>
    <row r="143381" spans="19:25" x14ac:dyDescent="0.2">
      <c r="S143381" s="250"/>
      <c r="T143381" s="250"/>
      <c r="U143381" s="250"/>
      <c r="V143381" s="250"/>
      <c r="W143381" s="250"/>
      <c r="X143381" s="250"/>
      <c r="Y143381" s="250"/>
    </row>
    <row r="143427" spans="19:25" x14ac:dyDescent="0.2">
      <c r="S143427" s="250"/>
      <c r="T143427" s="250"/>
      <c r="U143427" s="250"/>
      <c r="V143427" s="250"/>
      <c r="W143427" s="250"/>
      <c r="X143427" s="250"/>
      <c r="Y143427" s="250"/>
    </row>
    <row r="143473" spans="19:25" x14ac:dyDescent="0.2">
      <c r="S143473" s="250"/>
      <c r="T143473" s="250"/>
      <c r="U143473" s="250"/>
      <c r="V143473" s="250"/>
      <c r="W143473" s="250"/>
      <c r="X143473" s="250"/>
      <c r="Y143473" s="250"/>
    </row>
    <row r="143519" spans="19:25" x14ac:dyDescent="0.2">
      <c r="S143519" s="250"/>
      <c r="T143519" s="250"/>
      <c r="U143519" s="250"/>
      <c r="V143519" s="250"/>
      <c r="W143519" s="250"/>
      <c r="X143519" s="250"/>
      <c r="Y143519" s="250"/>
    </row>
    <row r="143565" spans="19:25" x14ac:dyDescent="0.2">
      <c r="S143565" s="250"/>
      <c r="T143565" s="250"/>
      <c r="U143565" s="250"/>
      <c r="V143565" s="250"/>
      <c r="W143565" s="250"/>
      <c r="X143565" s="250"/>
      <c r="Y143565" s="250"/>
    </row>
    <row r="143611" spans="19:25" x14ac:dyDescent="0.2">
      <c r="S143611" s="250"/>
      <c r="T143611" s="250"/>
      <c r="U143611" s="250"/>
      <c r="V143611" s="250"/>
      <c r="W143611" s="250"/>
      <c r="X143611" s="250"/>
      <c r="Y143611" s="250"/>
    </row>
    <row r="143657" spans="19:25" x14ac:dyDescent="0.2">
      <c r="S143657" s="250"/>
      <c r="T143657" s="250"/>
      <c r="U143657" s="250"/>
      <c r="V143657" s="250"/>
      <c r="W143657" s="250"/>
      <c r="X143657" s="250"/>
      <c r="Y143657" s="250"/>
    </row>
    <row r="143703" spans="19:25" x14ac:dyDescent="0.2">
      <c r="S143703" s="250"/>
      <c r="T143703" s="250"/>
      <c r="U143703" s="250"/>
      <c r="V143703" s="250"/>
      <c r="W143703" s="250"/>
      <c r="X143703" s="250"/>
      <c r="Y143703" s="250"/>
    </row>
    <row r="143749" spans="19:25" x14ac:dyDescent="0.2">
      <c r="S143749" s="250"/>
      <c r="T143749" s="250"/>
      <c r="U143749" s="250"/>
      <c r="V143749" s="250"/>
      <c r="W143749" s="250"/>
      <c r="X143749" s="250"/>
      <c r="Y143749" s="250"/>
    </row>
    <row r="143795" spans="19:25" x14ac:dyDescent="0.2">
      <c r="S143795" s="250"/>
      <c r="T143795" s="250"/>
      <c r="U143795" s="250"/>
      <c r="V143795" s="250"/>
      <c r="W143795" s="250"/>
      <c r="X143795" s="250"/>
      <c r="Y143795" s="250"/>
    </row>
    <row r="143841" spans="19:25" x14ac:dyDescent="0.2">
      <c r="S143841" s="250"/>
      <c r="T143841" s="250"/>
      <c r="U143841" s="250"/>
      <c r="V143841" s="250"/>
      <c r="W143841" s="250"/>
      <c r="X143841" s="250"/>
      <c r="Y143841" s="250"/>
    </row>
    <row r="143887" spans="19:25" x14ac:dyDescent="0.2">
      <c r="S143887" s="250"/>
      <c r="T143887" s="250"/>
      <c r="U143887" s="250"/>
      <c r="V143887" s="250"/>
      <c r="W143887" s="250"/>
      <c r="X143887" s="250"/>
      <c r="Y143887" s="250"/>
    </row>
    <row r="143933" spans="19:25" x14ac:dyDescent="0.2">
      <c r="S143933" s="250"/>
      <c r="T143933" s="250"/>
      <c r="U143933" s="250"/>
      <c r="V143933" s="250"/>
      <c r="W143933" s="250"/>
      <c r="X143933" s="250"/>
      <c r="Y143933" s="250"/>
    </row>
    <row r="143979" spans="19:25" x14ac:dyDescent="0.2">
      <c r="S143979" s="250"/>
      <c r="T143979" s="250"/>
      <c r="U143979" s="250"/>
      <c r="V143979" s="250"/>
      <c r="W143979" s="250"/>
      <c r="X143979" s="250"/>
      <c r="Y143979" s="250"/>
    </row>
    <row r="144025" spans="19:25" x14ac:dyDescent="0.2">
      <c r="S144025" s="250"/>
      <c r="T144025" s="250"/>
      <c r="U144025" s="250"/>
      <c r="V144025" s="250"/>
      <c r="W144025" s="250"/>
      <c r="X144025" s="250"/>
      <c r="Y144025" s="250"/>
    </row>
    <row r="144071" spans="19:25" x14ac:dyDescent="0.2">
      <c r="S144071" s="250"/>
      <c r="T144071" s="250"/>
      <c r="U144071" s="250"/>
      <c r="V144071" s="250"/>
      <c r="W144071" s="250"/>
      <c r="X144071" s="250"/>
      <c r="Y144071" s="250"/>
    </row>
    <row r="144117" spans="19:25" x14ac:dyDescent="0.2">
      <c r="S144117" s="250"/>
      <c r="T144117" s="250"/>
      <c r="U144117" s="250"/>
      <c r="V144117" s="250"/>
      <c r="W144117" s="250"/>
      <c r="X144117" s="250"/>
      <c r="Y144117" s="250"/>
    </row>
    <row r="144163" spans="19:25" x14ac:dyDescent="0.2">
      <c r="S144163" s="250"/>
      <c r="T144163" s="250"/>
      <c r="U144163" s="250"/>
      <c r="V144163" s="250"/>
      <c r="W144163" s="250"/>
      <c r="X144163" s="250"/>
      <c r="Y144163" s="250"/>
    </row>
    <row r="144209" spans="19:25" x14ac:dyDescent="0.2">
      <c r="S144209" s="250"/>
      <c r="T144209" s="250"/>
      <c r="U144209" s="250"/>
      <c r="V144209" s="250"/>
      <c r="W144209" s="250"/>
      <c r="X144209" s="250"/>
      <c r="Y144209" s="250"/>
    </row>
    <row r="144255" spans="19:25" x14ac:dyDescent="0.2">
      <c r="S144255" s="250"/>
      <c r="T144255" s="250"/>
      <c r="U144255" s="250"/>
      <c r="V144255" s="250"/>
      <c r="W144255" s="250"/>
      <c r="X144255" s="250"/>
      <c r="Y144255" s="250"/>
    </row>
    <row r="144301" spans="19:25" x14ac:dyDescent="0.2">
      <c r="S144301" s="250"/>
      <c r="T144301" s="250"/>
      <c r="U144301" s="250"/>
      <c r="V144301" s="250"/>
      <c r="W144301" s="250"/>
      <c r="X144301" s="250"/>
      <c r="Y144301" s="250"/>
    </row>
    <row r="144347" spans="19:25" x14ac:dyDescent="0.2">
      <c r="S144347" s="250"/>
      <c r="T144347" s="250"/>
      <c r="U144347" s="250"/>
      <c r="V144347" s="250"/>
      <c r="W144347" s="250"/>
      <c r="X144347" s="250"/>
      <c r="Y144347" s="250"/>
    </row>
    <row r="144393" spans="19:25" x14ac:dyDescent="0.2">
      <c r="S144393" s="250"/>
      <c r="T144393" s="250"/>
      <c r="U144393" s="250"/>
      <c r="V144393" s="250"/>
      <c r="W144393" s="250"/>
      <c r="X144393" s="250"/>
      <c r="Y144393" s="250"/>
    </row>
    <row r="144439" spans="19:25" x14ac:dyDescent="0.2">
      <c r="S144439" s="250"/>
      <c r="T144439" s="250"/>
      <c r="U144439" s="250"/>
      <c r="V144439" s="250"/>
      <c r="W144439" s="250"/>
      <c r="X144439" s="250"/>
      <c r="Y144439" s="250"/>
    </row>
    <row r="144485" spans="19:25" x14ac:dyDescent="0.2">
      <c r="S144485" s="250"/>
      <c r="T144485" s="250"/>
      <c r="U144485" s="250"/>
      <c r="V144485" s="250"/>
      <c r="W144485" s="250"/>
      <c r="X144485" s="250"/>
      <c r="Y144485" s="250"/>
    </row>
    <row r="144531" spans="19:25" x14ac:dyDescent="0.2">
      <c r="S144531" s="250"/>
      <c r="T144531" s="250"/>
      <c r="U144531" s="250"/>
      <c r="V144531" s="250"/>
      <c r="W144531" s="250"/>
      <c r="X144531" s="250"/>
      <c r="Y144531" s="250"/>
    </row>
    <row r="144577" spans="19:25" x14ac:dyDescent="0.2">
      <c r="S144577" s="250"/>
      <c r="T144577" s="250"/>
      <c r="U144577" s="250"/>
      <c r="V144577" s="250"/>
      <c r="W144577" s="250"/>
      <c r="X144577" s="250"/>
      <c r="Y144577" s="250"/>
    </row>
    <row r="144623" spans="19:25" x14ac:dyDescent="0.2">
      <c r="S144623" s="250"/>
      <c r="T144623" s="250"/>
      <c r="U144623" s="250"/>
      <c r="V144623" s="250"/>
      <c r="W144623" s="250"/>
      <c r="X144623" s="250"/>
      <c r="Y144623" s="250"/>
    </row>
    <row r="144669" spans="19:25" x14ac:dyDescent="0.2">
      <c r="S144669" s="250"/>
      <c r="T144669" s="250"/>
      <c r="U144669" s="250"/>
      <c r="V144669" s="250"/>
      <c r="W144669" s="250"/>
      <c r="X144669" s="250"/>
      <c r="Y144669" s="250"/>
    </row>
    <row r="144715" spans="19:25" x14ac:dyDescent="0.2">
      <c r="S144715" s="250"/>
      <c r="T144715" s="250"/>
      <c r="U144715" s="250"/>
      <c r="V144715" s="250"/>
      <c r="W144715" s="250"/>
      <c r="X144715" s="250"/>
      <c r="Y144715" s="250"/>
    </row>
    <row r="144761" spans="19:25" x14ac:dyDescent="0.2">
      <c r="S144761" s="250"/>
      <c r="T144761" s="250"/>
      <c r="U144761" s="250"/>
      <c r="V144761" s="250"/>
      <c r="W144761" s="250"/>
      <c r="X144761" s="250"/>
      <c r="Y144761" s="250"/>
    </row>
    <row r="144807" spans="19:25" x14ac:dyDescent="0.2">
      <c r="S144807" s="250"/>
      <c r="T144807" s="250"/>
      <c r="U144807" s="250"/>
      <c r="V144807" s="250"/>
      <c r="W144807" s="250"/>
      <c r="X144807" s="250"/>
      <c r="Y144807" s="250"/>
    </row>
    <row r="144853" spans="19:25" x14ac:dyDescent="0.2">
      <c r="S144853" s="250"/>
      <c r="T144853" s="250"/>
      <c r="U144853" s="250"/>
      <c r="V144853" s="250"/>
      <c r="W144853" s="250"/>
      <c r="X144853" s="250"/>
      <c r="Y144853" s="250"/>
    </row>
    <row r="144899" spans="19:25" x14ac:dyDescent="0.2">
      <c r="S144899" s="250"/>
      <c r="T144899" s="250"/>
      <c r="U144899" s="250"/>
      <c r="V144899" s="250"/>
      <c r="W144899" s="250"/>
      <c r="X144899" s="250"/>
      <c r="Y144899" s="250"/>
    </row>
    <row r="144945" spans="19:25" x14ac:dyDescent="0.2">
      <c r="S144945" s="250"/>
      <c r="T144945" s="250"/>
      <c r="U144945" s="250"/>
      <c r="V144945" s="250"/>
      <c r="W144945" s="250"/>
      <c r="X144945" s="250"/>
      <c r="Y144945" s="250"/>
    </row>
    <row r="144991" spans="19:25" x14ac:dyDescent="0.2">
      <c r="S144991" s="250"/>
      <c r="T144991" s="250"/>
      <c r="U144991" s="250"/>
      <c r="V144991" s="250"/>
      <c r="W144991" s="250"/>
      <c r="X144991" s="250"/>
      <c r="Y144991" s="250"/>
    </row>
    <row r="145037" spans="19:25" x14ac:dyDescent="0.2">
      <c r="S145037" s="250"/>
      <c r="T145037" s="250"/>
      <c r="U145037" s="250"/>
      <c r="V145037" s="250"/>
      <c r="W145037" s="250"/>
      <c r="X145037" s="250"/>
      <c r="Y145037" s="250"/>
    </row>
    <row r="145083" spans="19:25" x14ac:dyDescent="0.2">
      <c r="S145083" s="250"/>
      <c r="T145083" s="250"/>
      <c r="U145083" s="250"/>
      <c r="V145083" s="250"/>
      <c r="W145083" s="250"/>
      <c r="X145083" s="250"/>
      <c r="Y145083" s="250"/>
    </row>
    <row r="145129" spans="19:25" x14ac:dyDescent="0.2">
      <c r="S145129" s="250"/>
      <c r="T145129" s="250"/>
      <c r="U145129" s="250"/>
      <c r="V145129" s="250"/>
      <c r="W145129" s="250"/>
      <c r="X145129" s="250"/>
      <c r="Y145129" s="250"/>
    </row>
    <row r="145175" spans="19:25" x14ac:dyDescent="0.2">
      <c r="S145175" s="250"/>
      <c r="T145175" s="250"/>
      <c r="U145175" s="250"/>
      <c r="V145175" s="250"/>
      <c r="W145175" s="250"/>
      <c r="X145175" s="250"/>
      <c r="Y145175" s="250"/>
    </row>
    <row r="145221" spans="19:25" x14ac:dyDescent="0.2">
      <c r="S145221" s="250"/>
      <c r="T145221" s="250"/>
      <c r="U145221" s="250"/>
      <c r="V145221" s="250"/>
      <c r="W145221" s="250"/>
      <c r="X145221" s="250"/>
      <c r="Y145221" s="250"/>
    </row>
    <row r="145267" spans="19:25" x14ac:dyDescent="0.2">
      <c r="S145267" s="250"/>
      <c r="T145267" s="250"/>
      <c r="U145267" s="250"/>
      <c r="V145267" s="250"/>
      <c r="W145267" s="250"/>
      <c r="X145267" s="250"/>
      <c r="Y145267" s="250"/>
    </row>
    <row r="145313" spans="19:25" x14ac:dyDescent="0.2">
      <c r="S145313" s="250"/>
      <c r="T145313" s="250"/>
      <c r="U145313" s="250"/>
      <c r="V145313" s="250"/>
      <c r="W145313" s="250"/>
      <c r="X145313" s="250"/>
      <c r="Y145313" s="250"/>
    </row>
    <row r="145359" spans="19:25" x14ac:dyDescent="0.2">
      <c r="S145359" s="250"/>
      <c r="T145359" s="250"/>
      <c r="U145359" s="250"/>
      <c r="V145359" s="250"/>
      <c r="W145359" s="250"/>
      <c r="X145359" s="250"/>
      <c r="Y145359" s="250"/>
    </row>
    <row r="145405" spans="19:25" x14ac:dyDescent="0.2">
      <c r="S145405" s="250"/>
      <c r="T145405" s="250"/>
      <c r="U145405" s="250"/>
      <c r="V145405" s="250"/>
      <c r="W145405" s="250"/>
      <c r="X145405" s="250"/>
      <c r="Y145405" s="250"/>
    </row>
    <row r="145451" spans="19:25" x14ac:dyDescent="0.2">
      <c r="S145451" s="250"/>
      <c r="T145451" s="250"/>
      <c r="U145451" s="250"/>
      <c r="V145451" s="250"/>
      <c r="W145451" s="250"/>
      <c r="X145451" s="250"/>
      <c r="Y145451" s="250"/>
    </row>
    <row r="145497" spans="19:25" x14ac:dyDescent="0.2">
      <c r="S145497" s="250"/>
      <c r="T145497" s="250"/>
      <c r="U145497" s="250"/>
      <c r="V145497" s="250"/>
      <c r="W145497" s="250"/>
      <c r="X145497" s="250"/>
      <c r="Y145497" s="250"/>
    </row>
    <row r="145543" spans="19:25" x14ac:dyDescent="0.2">
      <c r="S145543" s="250"/>
      <c r="T145543" s="250"/>
      <c r="U145543" s="250"/>
      <c r="V145543" s="250"/>
      <c r="W145543" s="250"/>
      <c r="X145543" s="250"/>
      <c r="Y145543" s="250"/>
    </row>
    <row r="145589" spans="19:25" x14ac:dyDescent="0.2">
      <c r="S145589" s="250"/>
      <c r="T145589" s="250"/>
      <c r="U145589" s="250"/>
      <c r="V145589" s="250"/>
      <c r="W145589" s="250"/>
      <c r="X145589" s="250"/>
      <c r="Y145589" s="250"/>
    </row>
    <row r="145635" spans="19:25" x14ac:dyDescent="0.2">
      <c r="S145635" s="250"/>
      <c r="T145635" s="250"/>
      <c r="U145635" s="250"/>
      <c r="V145635" s="250"/>
      <c r="W145635" s="250"/>
      <c r="X145635" s="250"/>
      <c r="Y145635" s="250"/>
    </row>
    <row r="145681" spans="19:25" x14ac:dyDescent="0.2">
      <c r="S145681" s="250"/>
      <c r="T145681" s="250"/>
      <c r="U145681" s="250"/>
      <c r="V145681" s="250"/>
      <c r="W145681" s="250"/>
      <c r="X145681" s="250"/>
      <c r="Y145681" s="250"/>
    </row>
    <row r="145727" spans="19:25" x14ac:dyDescent="0.2">
      <c r="S145727" s="250"/>
      <c r="T145727" s="250"/>
      <c r="U145727" s="250"/>
      <c r="V145727" s="250"/>
      <c r="W145727" s="250"/>
      <c r="X145727" s="250"/>
      <c r="Y145727" s="250"/>
    </row>
    <row r="145773" spans="19:25" x14ac:dyDescent="0.2">
      <c r="S145773" s="250"/>
      <c r="T145773" s="250"/>
      <c r="U145773" s="250"/>
      <c r="V145773" s="250"/>
      <c r="W145773" s="250"/>
      <c r="X145773" s="250"/>
      <c r="Y145773" s="250"/>
    </row>
    <row r="145819" spans="19:25" x14ac:dyDescent="0.2">
      <c r="S145819" s="250"/>
      <c r="T145819" s="250"/>
      <c r="U145819" s="250"/>
      <c r="V145819" s="250"/>
      <c r="W145819" s="250"/>
      <c r="X145819" s="250"/>
      <c r="Y145819" s="250"/>
    </row>
    <row r="145865" spans="19:25" x14ac:dyDescent="0.2">
      <c r="S145865" s="250"/>
      <c r="T145865" s="250"/>
      <c r="U145865" s="250"/>
      <c r="V145865" s="250"/>
      <c r="W145865" s="250"/>
      <c r="X145865" s="250"/>
      <c r="Y145865" s="250"/>
    </row>
    <row r="145911" spans="19:25" x14ac:dyDescent="0.2">
      <c r="S145911" s="250"/>
      <c r="T145911" s="250"/>
      <c r="U145911" s="250"/>
      <c r="V145911" s="250"/>
      <c r="W145911" s="250"/>
      <c r="X145911" s="250"/>
      <c r="Y145911" s="250"/>
    </row>
    <row r="145957" spans="19:25" x14ac:dyDescent="0.2">
      <c r="S145957" s="250"/>
      <c r="T145957" s="250"/>
      <c r="U145957" s="250"/>
      <c r="V145957" s="250"/>
      <c r="W145957" s="250"/>
      <c r="X145957" s="250"/>
      <c r="Y145957" s="250"/>
    </row>
    <row r="146003" spans="19:25" x14ac:dyDescent="0.2">
      <c r="S146003" s="250"/>
      <c r="T146003" s="250"/>
      <c r="U146003" s="250"/>
      <c r="V146003" s="250"/>
      <c r="W146003" s="250"/>
      <c r="X146003" s="250"/>
      <c r="Y146003" s="250"/>
    </row>
    <row r="146049" spans="19:25" x14ac:dyDescent="0.2">
      <c r="S146049" s="250"/>
      <c r="T146049" s="250"/>
      <c r="U146049" s="250"/>
      <c r="V146049" s="250"/>
      <c r="W146049" s="250"/>
      <c r="X146049" s="250"/>
      <c r="Y146049" s="250"/>
    </row>
    <row r="146095" spans="19:25" x14ac:dyDescent="0.2">
      <c r="S146095" s="250"/>
      <c r="T146095" s="250"/>
      <c r="U146095" s="250"/>
      <c r="V146095" s="250"/>
      <c r="W146095" s="250"/>
      <c r="X146095" s="250"/>
      <c r="Y146095" s="250"/>
    </row>
    <row r="146141" spans="19:25" x14ac:dyDescent="0.2">
      <c r="S146141" s="250"/>
      <c r="T146141" s="250"/>
      <c r="U146141" s="250"/>
      <c r="V146141" s="250"/>
      <c r="W146141" s="250"/>
      <c r="X146141" s="250"/>
      <c r="Y146141" s="250"/>
    </row>
    <row r="146187" spans="19:25" x14ac:dyDescent="0.2">
      <c r="S146187" s="250"/>
      <c r="T146187" s="250"/>
      <c r="U146187" s="250"/>
      <c r="V146187" s="250"/>
      <c r="W146187" s="250"/>
      <c r="X146187" s="250"/>
      <c r="Y146187" s="250"/>
    </row>
    <row r="146233" spans="19:25" x14ac:dyDescent="0.2">
      <c r="S146233" s="250"/>
      <c r="T146233" s="250"/>
      <c r="U146233" s="250"/>
      <c r="V146233" s="250"/>
      <c r="W146233" s="250"/>
      <c r="X146233" s="250"/>
      <c r="Y146233" s="250"/>
    </row>
    <row r="146279" spans="19:25" x14ac:dyDescent="0.2">
      <c r="S146279" s="250"/>
      <c r="T146279" s="250"/>
      <c r="U146279" s="250"/>
      <c r="V146279" s="250"/>
      <c r="W146279" s="250"/>
      <c r="X146279" s="250"/>
      <c r="Y146279" s="250"/>
    </row>
    <row r="146325" spans="19:25" x14ac:dyDescent="0.2">
      <c r="S146325" s="250"/>
      <c r="T146325" s="250"/>
      <c r="U146325" s="250"/>
      <c r="V146325" s="250"/>
      <c r="W146325" s="250"/>
      <c r="X146325" s="250"/>
      <c r="Y146325" s="250"/>
    </row>
    <row r="146371" spans="19:25" x14ac:dyDescent="0.2">
      <c r="S146371" s="250"/>
      <c r="T146371" s="250"/>
      <c r="U146371" s="250"/>
      <c r="V146371" s="250"/>
      <c r="W146371" s="250"/>
      <c r="X146371" s="250"/>
      <c r="Y146371" s="250"/>
    </row>
    <row r="146417" spans="19:25" x14ac:dyDescent="0.2">
      <c r="S146417" s="250"/>
      <c r="T146417" s="250"/>
      <c r="U146417" s="250"/>
      <c r="V146417" s="250"/>
      <c r="W146417" s="250"/>
      <c r="X146417" s="250"/>
      <c r="Y146417" s="250"/>
    </row>
    <row r="146463" spans="19:25" x14ac:dyDescent="0.2">
      <c r="S146463" s="250"/>
      <c r="T146463" s="250"/>
      <c r="U146463" s="250"/>
      <c r="V146463" s="250"/>
      <c r="W146463" s="250"/>
      <c r="X146463" s="250"/>
      <c r="Y146463" s="250"/>
    </row>
    <row r="146509" spans="19:25" x14ac:dyDescent="0.2">
      <c r="S146509" s="250"/>
      <c r="T146509" s="250"/>
      <c r="U146509" s="250"/>
      <c r="V146509" s="250"/>
      <c r="W146509" s="250"/>
      <c r="X146509" s="250"/>
      <c r="Y146509" s="250"/>
    </row>
    <row r="146555" spans="19:25" x14ac:dyDescent="0.2">
      <c r="S146555" s="250"/>
      <c r="T146555" s="250"/>
      <c r="U146555" s="250"/>
      <c r="V146555" s="250"/>
      <c r="W146555" s="250"/>
      <c r="X146555" s="250"/>
      <c r="Y146555" s="250"/>
    </row>
    <row r="146601" spans="19:25" x14ac:dyDescent="0.2">
      <c r="S146601" s="250"/>
      <c r="T146601" s="250"/>
      <c r="U146601" s="250"/>
      <c r="V146601" s="250"/>
      <c r="W146601" s="250"/>
      <c r="X146601" s="250"/>
      <c r="Y146601" s="250"/>
    </row>
    <row r="146647" spans="19:25" x14ac:dyDescent="0.2">
      <c r="S146647" s="250"/>
      <c r="T146647" s="250"/>
      <c r="U146647" s="250"/>
      <c r="V146647" s="250"/>
      <c r="W146647" s="250"/>
      <c r="X146647" s="250"/>
      <c r="Y146647" s="250"/>
    </row>
    <row r="146693" spans="19:25" x14ac:dyDescent="0.2">
      <c r="S146693" s="250"/>
      <c r="T146693" s="250"/>
      <c r="U146693" s="250"/>
      <c r="V146693" s="250"/>
      <c r="W146693" s="250"/>
      <c r="X146693" s="250"/>
      <c r="Y146693" s="250"/>
    </row>
    <row r="146739" spans="19:25" x14ac:dyDescent="0.2">
      <c r="S146739" s="250"/>
      <c r="T146739" s="250"/>
      <c r="U146739" s="250"/>
      <c r="V146739" s="250"/>
      <c r="W146739" s="250"/>
      <c r="X146739" s="250"/>
      <c r="Y146739" s="250"/>
    </row>
    <row r="146785" spans="19:25" x14ac:dyDescent="0.2">
      <c r="S146785" s="250"/>
      <c r="T146785" s="250"/>
      <c r="U146785" s="250"/>
      <c r="V146785" s="250"/>
      <c r="W146785" s="250"/>
      <c r="X146785" s="250"/>
      <c r="Y146785" s="250"/>
    </row>
    <row r="146831" spans="19:25" x14ac:dyDescent="0.2">
      <c r="S146831" s="250"/>
      <c r="T146831" s="250"/>
      <c r="U146831" s="250"/>
      <c r="V146831" s="250"/>
      <c r="W146831" s="250"/>
      <c r="X146831" s="250"/>
      <c r="Y146831" s="250"/>
    </row>
    <row r="146877" spans="19:25" x14ac:dyDescent="0.2">
      <c r="S146877" s="250"/>
      <c r="T146877" s="250"/>
      <c r="U146877" s="250"/>
      <c r="V146877" s="250"/>
      <c r="W146877" s="250"/>
      <c r="X146877" s="250"/>
      <c r="Y146877" s="250"/>
    </row>
    <row r="146923" spans="19:25" x14ac:dyDescent="0.2">
      <c r="S146923" s="250"/>
      <c r="T146923" s="250"/>
      <c r="U146923" s="250"/>
      <c r="V146923" s="250"/>
      <c r="W146923" s="250"/>
      <c r="X146923" s="250"/>
      <c r="Y146923" s="250"/>
    </row>
    <row r="146969" spans="19:25" x14ac:dyDescent="0.2">
      <c r="S146969" s="250"/>
      <c r="T146969" s="250"/>
      <c r="U146969" s="250"/>
      <c r="V146969" s="250"/>
      <c r="W146969" s="250"/>
      <c r="X146969" s="250"/>
      <c r="Y146969" s="250"/>
    </row>
    <row r="147015" spans="19:25" x14ac:dyDescent="0.2">
      <c r="S147015" s="250"/>
      <c r="T147015" s="250"/>
      <c r="U147015" s="250"/>
      <c r="V147015" s="250"/>
      <c r="W147015" s="250"/>
      <c r="X147015" s="250"/>
      <c r="Y147015" s="250"/>
    </row>
    <row r="147061" spans="19:25" x14ac:dyDescent="0.2">
      <c r="S147061" s="250"/>
      <c r="T147061" s="250"/>
      <c r="U147061" s="250"/>
      <c r="V147061" s="250"/>
      <c r="W147061" s="250"/>
      <c r="X147061" s="250"/>
      <c r="Y147061" s="250"/>
    </row>
    <row r="147107" spans="19:25" x14ac:dyDescent="0.2">
      <c r="S147107" s="250"/>
      <c r="T147107" s="250"/>
      <c r="U147107" s="250"/>
      <c r="V147107" s="250"/>
      <c r="W147107" s="250"/>
      <c r="X147107" s="250"/>
      <c r="Y147107" s="250"/>
    </row>
    <row r="147153" spans="19:25" x14ac:dyDescent="0.2">
      <c r="S147153" s="250"/>
      <c r="T147153" s="250"/>
      <c r="U147153" s="250"/>
      <c r="V147153" s="250"/>
      <c r="W147153" s="250"/>
      <c r="X147153" s="250"/>
      <c r="Y147153" s="250"/>
    </row>
    <row r="147199" spans="19:25" x14ac:dyDescent="0.2">
      <c r="S147199" s="250"/>
      <c r="T147199" s="250"/>
      <c r="U147199" s="250"/>
      <c r="V147199" s="250"/>
      <c r="W147199" s="250"/>
      <c r="X147199" s="250"/>
      <c r="Y147199" s="250"/>
    </row>
    <row r="147245" spans="19:25" x14ac:dyDescent="0.2">
      <c r="S147245" s="250"/>
      <c r="T147245" s="250"/>
      <c r="U147245" s="250"/>
      <c r="V147245" s="250"/>
      <c r="W147245" s="250"/>
      <c r="X147245" s="250"/>
      <c r="Y147245" s="250"/>
    </row>
    <row r="147291" spans="19:25" x14ac:dyDescent="0.2">
      <c r="S147291" s="250"/>
      <c r="T147291" s="250"/>
      <c r="U147291" s="250"/>
      <c r="V147291" s="250"/>
      <c r="W147291" s="250"/>
      <c r="X147291" s="250"/>
      <c r="Y147291" s="250"/>
    </row>
    <row r="147337" spans="19:25" x14ac:dyDescent="0.2">
      <c r="S147337" s="250"/>
      <c r="T147337" s="250"/>
      <c r="U147337" s="250"/>
      <c r="V147337" s="250"/>
      <c r="W147337" s="250"/>
      <c r="X147337" s="250"/>
      <c r="Y147337" s="250"/>
    </row>
    <row r="147383" spans="19:25" x14ac:dyDescent="0.2">
      <c r="S147383" s="250"/>
      <c r="T147383" s="250"/>
      <c r="U147383" s="250"/>
      <c r="V147383" s="250"/>
      <c r="W147383" s="250"/>
      <c r="X147383" s="250"/>
      <c r="Y147383" s="250"/>
    </row>
    <row r="147429" spans="19:25" x14ac:dyDescent="0.2">
      <c r="S147429" s="250"/>
      <c r="T147429" s="250"/>
      <c r="U147429" s="250"/>
      <c r="V147429" s="250"/>
      <c r="W147429" s="250"/>
      <c r="X147429" s="250"/>
      <c r="Y147429" s="250"/>
    </row>
    <row r="147475" spans="19:25" x14ac:dyDescent="0.2">
      <c r="S147475" s="250"/>
      <c r="T147475" s="250"/>
      <c r="U147475" s="250"/>
      <c r="V147475" s="250"/>
      <c r="W147475" s="250"/>
      <c r="X147475" s="250"/>
      <c r="Y147475" s="250"/>
    </row>
    <row r="147521" spans="19:25" x14ac:dyDescent="0.2">
      <c r="S147521" s="250"/>
      <c r="T147521" s="250"/>
      <c r="U147521" s="250"/>
      <c r="V147521" s="250"/>
      <c r="W147521" s="250"/>
      <c r="X147521" s="250"/>
      <c r="Y147521" s="250"/>
    </row>
    <row r="147567" spans="19:25" x14ac:dyDescent="0.2">
      <c r="S147567" s="250"/>
      <c r="T147567" s="250"/>
      <c r="U147567" s="250"/>
      <c r="V147567" s="250"/>
      <c r="W147567" s="250"/>
      <c r="X147567" s="250"/>
      <c r="Y147567" s="250"/>
    </row>
    <row r="147613" spans="19:25" x14ac:dyDescent="0.2">
      <c r="S147613" s="250"/>
      <c r="T147613" s="250"/>
      <c r="U147613" s="250"/>
      <c r="V147613" s="250"/>
      <c r="W147613" s="250"/>
      <c r="X147613" s="250"/>
      <c r="Y147613" s="250"/>
    </row>
    <row r="147659" spans="19:25" x14ac:dyDescent="0.2">
      <c r="S147659" s="250"/>
      <c r="T147659" s="250"/>
      <c r="U147659" s="250"/>
      <c r="V147659" s="250"/>
      <c r="W147659" s="250"/>
      <c r="X147659" s="250"/>
      <c r="Y147659" s="250"/>
    </row>
    <row r="147705" spans="19:25" x14ac:dyDescent="0.2">
      <c r="S147705" s="250"/>
      <c r="T147705" s="250"/>
      <c r="U147705" s="250"/>
      <c r="V147705" s="250"/>
      <c r="W147705" s="250"/>
      <c r="X147705" s="250"/>
      <c r="Y147705" s="250"/>
    </row>
    <row r="147751" spans="19:25" x14ac:dyDescent="0.2">
      <c r="S147751" s="250"/>
      <c r="T147751" s="250"/>
      <c r="U147751" s="250"/>
      <c r="V147751" s="250"/>
      <c r="W147751" s="250"/>
      <c r="X147751" s="250"/>
      <c r="Y147751" s="250"/>
    </row>
    <row r="147797" spans="19:25" x14ac:dyDescent="0.2">
      <c r="S147797" s="250"/>
      <c r="T147797" s="250"/>
      <c r="U147797" s="250"/>
      <c r="V147797" s="250"/>
      <c r="W147797" s="250"/>
      <c r="X147797" s="250"/>
      <c r="Y147797" s="250"/>
    </row>
    <row r="147843" spans="19:25" x14ac:dyDescent="0.2">
      <c r="S147843" s="250"/>
      <c r="T147843" s="250"/>
      <c r="U147843" s="250"/>
      <c r="V147843" s="250"/>
      <c r="W147843" s="250"/>
      <c r="X147843" s="250"/>
      <c r="Y147843" s="250"/>
    </row>
    <row r="147889" spans="19:25" x14ac:dyDescent="0.2">
      <c r="S147889" s="250"/>
      <c r="T147889" s="250"/>
      <c r="U147889" s="250"/>
      <c r="V147889" s="250"/>
      <c r="W147889" s="250"/>
      <c r="X147889" s="250"/>
      <c r="Y147889" s="250"/>
    </row>
    <row r="147935" spans="19:25" x14ac:dyDescent="0.2">
      <c r="S147935" s="250"/>
      <c r="T147935" s="250"/>
      <c r="U147935" s="250"/>
      <c r="V147935" s="250"/>
      <c r="W147935" s="250"/>
      <c r="X147935" s="250"/>
      <c r="Y147935" s="250"/>
    </row>
    <row r="147981" spans="19:25" x14ac:dyDescent="0.2">
      <c r="S147981" s="250"/>
      <c r="T147981" s="250"/>
      <c r="U147981" s="250"/>
      <c r="V147981" s="250"/>
      <c r="W147981" s="250"/>
      <c r="X147981" s="250"/>
      <c r="Y147981" s="250"/>
    </row>
    <row r="148027" spans="19:25" x14ac:dyDescent="0.2">
      <c r="S148027" s="250"/>
      <c r="T148027" s="250"/>
      <c r="U148027" s="250"/>
      <c r="V148027" s="250"/>
      <c r="W148027" s="250"/>
      <c r="X148027" s="250"/>
      <c r="Y148027" s="250"/>
    </row>
    <row r="148073" spans="19:25" x14ac:dyDescent="0.2">
      <c r="S148073" s="250"/>
      <c r="T148073" s="250"/>
      <c r="U148073" s="250"/>
      <c r="V148073" s="250"/>
      <c r="W148073" s="250"/>
      <c r="X148073" s="250"/>
      <c r="Y148073" s="250"/>
    </row>
    <row r="148119" spans="19:25" x14ac:dyDescent="0.2">
      <c r="S148119" s="250"/>
      <c r="T148119" s="250"/>
      <c r="U148119" s="250"/>
      <c r="V148119" s="250"/>
      <c r="W148119" s="250"/>
      <c r="X148119" s="250"/>
      <c r="Y148119" s="250"/>
    </row>
    <row r="148165" spans="19:25" x14ac:dyDescent="0.2">
      <c r="S148165" s="250"/>
      <c r="T148165" s="250"/>
      <c r="U148165" s="250"/>
      <c r="V148165" s="250"/>
      <c r="W148165" s="250"/>
      <c r="X148165" s="250"/>
      <c r="Y148165" s="250"/>
    </row>
    <row r="148211" spans="19:25" x14ac:dyDescent="0.2">
      <c r="S148211" s="250"/>
      <c r="T148211" s="250"/>
      <c r="U148211" s="250"/>
      <c r="V148211" s="250"/>
      <c r="W148211" s="250"/>
      <c r="X148211" s="250"/>
      <c r="Y148211" s="250"/>
    </row>
    <row r="148257" spans="19:25" x14ac:dyDescent="0.2">
      <c r="S148257" s="250"/>
      <c r="T148257" s="250"/>
      <c r="U148257" s="250"/>
      <c r="V148257" s="250"/>
      <c r="W148257" s="250"/>
      <c r="X148257" s="250"/>
      <c r="Y148257" s="250"/>
    </row>
    <row r="148303" spans="19:25" x14ac:dyDescent="0.2">
      <c r="S148303" s="250"/>
      <c r="T148303" s="250"/>
      <c r="U148303" s="250"/>
      <c r="V148303" s="250"/>
      <c r="W148303" s="250"/>
      <c r="X148303" s="250"/>
      <c r="Y148303" s="250"/>
    </row>
    <row r="148349" spans="19:25" x14ac:dyDescent="0.2">
      <c r="S148349" s="250"/>
      <c r="T148349" s="250"/>
      <c r="U148349" s="250"/>
      <c r="V148349" s="250"/>
      <c r="W148349" s="250"/>
      <c r="X148349" s="250"/>
      <c r="Y148349" s="250"/>
    </row>
    <row r="148395" spans="19:25" x14ac:dyDescent="0.2">
      <c r="S148395" s="250"/>
      <c r="T148395" s="250"/>
      <c r="U148395" s="250"/>
      <c r="V148395" s="250"/>
      <c r="W148395" s="250"/>
      <c r="X148395" s="250"/>
      <c r="Y148395" s="250"/>
    </row>
    <row r="148441" spans="19:25" x14ac:dyDescent="0.2">
      <c r="S148441" s="250"/>
      <c r="T148441" s="250"/>
      <c r="U148441" s="250"/>
      <c r="V148441" s="250"/>
      <c r="W148441" s="250"/>
      <c r="X148441" s="250"/>
      <c r="Y148441" s="250"/>
    </row>
    <row r="148487" spans="19:25" x14ac:dyDescent="0.2">
      <c r="S148487" s="250"/>
      <c r="T148487" s="250"/>
      <c r="U148487" s="250"/>
      <c r="V148487" s="250"/>
      <c r="W148487" s="250"/>
      <c r="X148487" s="250"/>
      <c r="Y148487" s="250"/>
    </row>
    <row r="148533" spans="19:25" x14ac:dyDescent="0.2">
      <c r="S148533" s="250"/>
      <c r="T148533" s="250"/>
      <c r="U148533" s="250"/>
      <c r="V148533" s="250"/>
      <c r="W148533" s="250"/>
      <c r="X148533" s="250"/>
      <c r="Y148533" s="250"/>
    </row>
    <row r="148579" spans="19:25" x14ac:dyDescent="0.2">
      <c r="S148579" s="250"/>
      <c r="T148579" s="250"/>
      <c r="U148579" s="250"/>
      <c r="V148579" s="250"/>
      <c r="W148579" s="250"/>
      <c r="X148579" s="250"/>
      <c r="Y148579" s="250"/>
    </row>
    <row r="148625" spans="19:25" x14ac:dyDescent="0.2">
      <c r="S148625" s="250"/>
      <c r="T148625" s="250"/>
      <c r="U148625" s="250"/>
      <c r="V148625" s="250"/>
      <c r="W148625" s="250"/>
      <c r="X148625" s="250"/>
      <c r="Y148625" s="250"/>
    </row>
    <row r="148671" spans="19:25" x14ac:dyDescent="0.2">
      <c r="S148671" s="250"/>
      <c r="T148671" s="250"/>
      <c r="U148671" s="250"/>
      <c r="V148671" s="250"/>
      <c r="W148671" s="250"/>
      <c r="X148671" s="250"/>
      <c r="Y148671" s="250"/>
    </row>
    <row r="148717" spans="19:25" x14ac:dyDescent="0.2">
      <c r="S148717" s="250"/>
      <c r="T148717" s="250"/>
      <c r="U148717" s="250"/>
      <c r="V148717" s="250"/>
      <c r="W148717" s="250"/>
      <c r="X148717" s="250"/>
      <c r="Y148717" s="250"/>
    </row>
    <row r="148763" spans="19:25" x14ac:dyDescent="0.2">
      <c r="S148763" s="250"/>
      <c r="T148763" s="250"/>
      <c r="U148763" s="250"/>
      <c r="V148763" s="250"/>
      <c r="W148763" s="250"/>
      <c r="X148763" s="250"/>
      <c r="Y148763" s="250"/>
    </row>
    <row r="148809" spans="19:25" x14ac:dyDescent="0.2">
      <c r="S148809" s="250"/>
      <c r="T148809" s="250"/>
      <c r="U148809" s="250"/>
      <c r="V148809" s="250"/>
      <c r="W148809" s="250"/>
      <c r="X148809" s="250"/>
      <c r="Y148809" s="250"/>
    </row>
    <row r="148855" spans="19:25" x14ac:dyDescent="0.2">
      <c r="S148855" s="250"/>
      <c r="T148855" s="250"/>
      <c r="U148855" s="250"/>
      <c r="V148855" s="250"/>
      <c r="W148855" s="250"/>
      <c r="X148855" s="250"/>
      <c r="Y148855" s="250"/>
    </row>
    <row r="148901" spans="19:25" x14ac:dyDescent="0.2">
      <c r="S148901" s="250"/>
      <c r="T148901" s="250"/>
      <c r="U148901" s="250"/>
      <c r="V148901" s="250"/>
      <c r="W148901" s="250"/>
      <c r="X148901" s="250"/>
      <c r="Y148901" s="250"/>
    </row>
    <row r="148947" spans="19:25" x14ac:dyDescent="0.2">
      <c r="S148947" s="250"/>
      <c r="T148947" s="250"/>
      <c r="U148947" s="250"/>
      <c r="V148947" s="250"/>
      <c r="W148947" s="250"/>
      <c r="X148947" s="250"/>
      <c r="Y148947" s="250"/>
    </row>
    <row r="148993" spans="19:25" x14ac:dyDescent="0.2">
      <c r="S148993" s="250"/>
      <c r="T148993" s="250"/>
      <c r="U148993" s="250"/>
      <c r="V148993" s="250"/>
      <c r="W148993" s="250"/>
      <c r="X148993" s="250"/>
      <c r="Y148993" s="250"/>
    </row>
    <row r="149039" spans="19:25" x14ac:dyDescent="0.2">
      <c r="S149039" s="250"/>
      <c r="T149039" s="250"/>
      <c r="U149039" s="250"/>
      <c r="V149039" s="250"/>
      <c r="W149039" s="250"/>
      <c r="X149039" s="250"/>
      <c r="Y149039" s="250"/>
    </row>
    <row r="149085" spans="19:25" x14ac:dyDescent="0.2">
      <c r="S149085" s="250"/>
      <c r="T149085" s="250"/>
      <c r="U149085" s="250"/>
      <c r="V149085" s="250"/>
      <c r="W149085" s="250"/>
      <c r="X149085" s="250"/>
      <c r="Y149085" s="250"/>
    </row>
    <row r="149131" spans="19:25" x14ac:dyDescent="0.2">
      <c r="S149131" s="250"/>
      <c r="T149131" s="250"/>
      <c r="U149131" s="250"/>
      <c r="V149131" s="250"/>
      <c r="W149131" s="250"/>
      <c r="X149131" s="250"/>
      <c r="Y149131" s="250"/>
    </row>
    <row r="149177" spans="19:25" x14ac:dyDescent="0.2">
      <c r="S149177" s="250"/>
      <c r="T149177" s="250"/>
      <c r="U149177" s="250"/>
      <c r="V149177" s="250"/>
      <c r="W149177" s="250"/>
      <c r="X149177" s="250"/>
      <c r="Y149177" s="250"/>
    </row>
    <row r="149223" spans="19:25" x14ac:dyDescent="0.2">
      <c r="S149223" s="250"/>
      <c r="T149223" s="250"/>
      <c r="U149223" s="250"/>
      <c r="V149223" s="250"/>
      <c r="W149223" s="250"/>
      <c r="X149223" s="250"/>
      <c r="Y149223" s="250"/>
    </row>
    <row r="149269" spans="19:25" x14ac:dyDescent="0.2">
      <c r="S149269" s="250"/>
      <c r="T149269" s="250"/>
      <c r="U149269" s="250"/>
      <c r="V149269" s="250"/>
      <c r="W149269" s="250"/>
      <c r="X149269" s="250"/>
      <c r="Y149269" s="250"/>
    </row>
    <row r="149315" spans="19:25" x14ac:dyDescent="0.2">
      <c r="S149315" s="250"/>
      <c r="T149315" s="250"/>
      <c r="U149315" s="250"/>
      <c r="V149315" s="250"/>
      <c r="W149315" s="250"/>
      <c r="X149315" s="250"/>
      <c r="Y149315" s="250"/>
    </row>
    <row r="149361" spans="19:25" x14ac:dyDescent="0.2">
      <c r="S149361" s="250"/>
      <c r="T149361" s="250"/>
      <c r="U149361" s="250"/>
      <c r="V149361" s="250"/>
      <c r="W149361" s="250"/>
      <c r="X149361" s="250"/>
      <c r="Y149361" s="250"/>
    </row>
    <row r="149407" spans="19:25" x14ac:dyDescent="0.2">
      <c r="S149407" s="250"/>
      <c r="T149407" s="250"/>
      <c r="U149407" s="250"/>
      <c r="V149407" s="250"/>
      <c r="W149407" s="250"/>
      <c r="X149407" s="250"/>
      <c r="Y149407" s="250"/>
    </row>
    <row r="149453" spans="19:25" x14ac:dyDescent="0.2">
      <c r="S149453" s="250"/>
      <c r="T149453" s="250"/>
      <c r="U149453" s="250"/>
      <c r="V149453" s="250"/>
      <c r="W149453" s="250"/>
      <c r="X149453" s="250"/>
      <c r="Y149453" s="250"/>
    </row>
    <row r="149499" spans="19:25" x14ac:dyDescent="0.2">
      <c r="S149499" s="250"/>
      <c r="T149499" s="250"/>
      <c r="U149499" s="250"/>
      <c r="V149499" s="250"/>
      <c r="W149499" s="250"/>
      <c r="X149499" s="250"/>
      <c r="Y149499" s="250"/>
    </row>
    <row r="149545" spans="19:25" x14ac:dyDescent="0.2">
      <c r="S149545" s="250"/>
      <c r="T149545" s="250"/>
      <c r="U149545" s="250"/>
      <c r="V149545" s="250"/>
      <c r="W149545" s="250"/>
      <c r="X149545" s="250"/>
      <c r="Y149545" s="250"/>
    </row>
    <row r="149591" spans="19:25" x14ac:dyDescent="0.2">
      <c r="S149591" s="250"/>
      <c r="T149591" s="250"/>
      <c r="U149591" s="250"/>
      <c r="V149591" s="250"/>
      <c r="W149591" s="250"/>
      <c r="X149591" s="250"/>
      <c r="Y149591" s="250"/>
    </row>
    <row r="149637" spans="19:25" x14ac:dyDescent="0.2">
      <c r="S149637" s="250"/>
      <c r="T149637" s="250"/>
      <c r="U149637" s="250"/>
      <c r="V149637" s="250"/>
      <c r="W149637" s="250"/>
      <c r="X149637" s="250"/>
      <c r="Y149637" s="250"/>
    </row>
    <row r="149683" spans="19:25" x14ac:dyDescent="0.2">
      <c r="S149683" s="250"/>
      <c r="T149683" s="250"/>
      <c r="U149683" s="250"/>
      <c r="V149683" s="250"/>
      <c r="W149683" s="250"/>
      <c r="X149683" s="250"/>
      <c r="Y149683" s="250"/>
    </row>
    <row r="149729" spans="19:25" x14ac:dyDescent="0.2">
      <c r="S149729" s="250"/>
      <c r="T149729" s="250"/>
      <c r="U149729" s="250"/>
      <c r="V149729" s="250"/>
      <c r="W149729" s="250"/>
      <c r="X149729" s="250"/>
      <c r="Y149729" s="250"/>
    </row>
    <row r="149775" spans="19:25" x14ac:dyDescent="0.2">
      <c r="S149775" s="250"/>
      <c r="T149775" s="250"/>
      <c r="U149775" s="250"/>
      <c r="V149775" s="250"/>
      <c r="W149775" s="250"/>
      <c r="X149775" s="250"/>
      <c r="Y149775" s="250"/>
    </row>
    <row r="149821" spans="19:25" x14ac:dyDescent="0.2">
      <c r="S149821" s="250"/>
      <c r="T149821" s="250"/>
      <c r="U149821" s="250"/>
      <c r="V149821" s="250"/>
      <c r="W149821" s="250"/>
      <c r="X149821" s="250"/>
      <c r="Y149821" s="250"/>
    </row>
    <row r="149867" spans="19:25" x14ac:dyDescent="0.2">
      <c r="S149867" s="250"/>
      <c r="T149867" s="250"/>
      <c r="U149867" s="250"/>
      <c r="V149867" s="250"/>
      <c r="W149867" s="250"/>
      <c r="X149867" s="250"/>
      <c r="Y149867" s="250"/>
    </row>
    <row r="149913" spans="19:25" x14ac:dyDescent="0.2">
      <c r="S149913" s="250"/>
      <c r="T149913" s="250"/>
      <c r="U149913" s="250"/>
      <c r="V149913" s="250"/>
      <c r="W149913" s="250"/>
      <c r="X149913" s="250"/>
      <c r="Y149913" s="250"/>
    </row>
    <row r="149959" spans="19:25" x14ac:dyDescent="0.2">
      <c r="S149959" s="250"/>
      <c r="T149959" s="250"/>
      <c r="U149959" s="250"/>
      <c r="V149959" s="250"/>
      <c r="W149959" s="250"/>
      <c r="X149959" s="250"/>
      <c r="Y149959" s="250"/>
    </row>
    <row r="150005" spans="19:25" x14ac:dyDescent="0.2">
      <c r="S150005" s="250"/>
      <c r="T150005" s="250"/>
      <c r="U150005" s="250"/>
      <c r="V150005" s="250"/>
      <c r="W150005" s="250"/>
      <c r="X150005" s="250"/>
      <c r="Y150005" s="250"/>
    </row>
    <row r="150051" spans="19:25" x14ac:dyDescent="0.2">
      <c r="S150051" s="250"/>
      <c r="T150051" s="250"/>
      <c r="U150051" s="250"/>
      <c r="V150051" s="250"/>
      <c r="W150051" s="250"/>
      <c r="X150051" s="250"/>
      <c r="Y150051" s="250"/>
    </row>
    <row r="150097" spans="19:25" x14ac:dyDescent="0.2">
      <c r="S150097" s="250"/>
      <c r="T150097" s="250"/>
      <c r="U150097" s="250"/>
      <c r="V150097" s="250"/>
      <c r="W150097" s="250"/>
      <c r="X150097" s="250"/>
      <c r="Y150097" s="250"/>
    </row>
    <row r="150143" spans="19:25" x14ac:dyDescent="0.2">
      <c r="S150143" s="250"/>
      <c r="T150143" s="250"/>
      <c r="U150143" s="250"/>
      <c r="V150143" s="250"/>
      <c r="W150143" s="250"/>
      <c r="X150143" s="250"/>
      <c r="Y150143" s="250"/>
    </row>
    <row r="150189" spans="19:25" x14ac:dyDescent="0.2">
      <c r="S150189" s="250"/>
      <c r="T150189" s="250"/>
      <c r="U150189" s="250"/>
      <c r="V150189" s="250"/>
      <c r="W150189" s="250"/>
      <c r="X150189" s="250"/>
      <c r="Y150189" s="250"/>
    </row>
    <row r="150235" spans="19:25" x14ac:dyDescent="0.2">
      <c r="S150235" s="250"/>
      <c r="T150235" s="250"/>
      <c r="U150235" s="250"/>
      <c r="V150235" s="250"/>
      <c r="W150235" s="250"/>
      <c r="X150235" s="250"/>
      <c r="Y150235" s="250"/>
    </row>
    <row r="150281" spans="19:25" x14ac:dyDescent="0.2">
      <c r="S150281" s="250"/>
      <c r="T150281" s="250"/>
      <c r="U150281" s="250"/>
      <c r="V150281" s="250"/>
      <c r="W150281" s="250"/>
      <c r="X150281" s="250"/>
      <c r="Y150281" s="250"/>
    </row>
    <row r="150327" spans="19:25" x14ac:dyDescent="0.2">
      <c r="S150327" s="250"/>
      <c r="T150327" s="250"/>
      <c r="U150327" s="250"/>
      <c r="V150327" s="250"/>
      <c r="W150327" s="250"/>
      <c r="X150327" s="250"/>
      <c r="Y150327" s="250"/>
    </row>
    <row r="150373" spans="19:25" x14ac:dyDescent="0.2">
      <c r="S150373" s="250"/>
      <c r="T150373" s="250"/>
      <c r="U150373" s="250"/>
      <c r="V150373" s="250"/>
      <c r="W150373" s="250"/>
      <c r="X150373" s="250"/>
      <c r="Y150373" s="250"/>
    </row>
    <row r="150419" spans="19:25" x14ac:dyDescent="0.2">
      <c r="S150419" s="250"/>
      <c r="T150419" s="250"/>
      <c r="U150419" s="250"/>
      <c r="V150419" s="250"/>
      <c r="W150419" s="250"/>
      <c r="X150419" s="250"/>
      <c r="Y150419" s="250"/>
    </row>
    <row r="150465" spans="19:25" x14ac:dyDescent="0.2">
      <c r="S150465" s="250"/>
      <c r="T150465" s="250"/>
      <c r="U150465" s="250"/>
      <c r="V150465" s="250"/>
      <c r="W150465" s="250"/>
      <c r="X150465" s="250"/>
      <c r="Y150465" s="250"/>
    </row>
    <row r="150511" spans="19:25" x14ac:dyDescent="0.2">
      <c r="S150511" s="250"/>
      <c r="T150511" s="250"/>
      <c r="U150511" s="250"/>
      <c r="V150511" s="250"/>
      <c r="W150511" s="250"/>
      <c r="X150511" s="250"/>
      <c r="Y150511" s="250"/>
    </row>
    <row r="150557" spans="19:25" x14ac:dyDescent="0.2">
      <c r="S150557" s="250"/>
      <c r="T150557" s="250"/>
      <c r="U150557" s="250"/>
      <c r="V150557" s="250"/>
      <c r="W150557" s="250"/>
      <c r="X150557" s="250"/>
      <c r="Y150557" s="250"/>
    </row>
    <row r="150603" spans="19:25" x14ac:dyDescent="0.2">
      <c r="S150603" s="250"/>
      <c r="T150603" s="250"/>
      <c r="U150603" s="250"/>
      <c r="V150603" s="250"/>
      <c r="W150603" s="250"/>
      <c r="X150603" s="250"/>
      <c r="Y150603" s="250"/>
    </row>
    <row r="150649" spans="19:25" x14ac:dyDescent="0.2">
      <c r="S150649" s="250"/>
      <c r="T150649" s="250"/>
      <c r="U150649" s="250"/>
      <c r="V150649" s="250"/>
      <c r="W150649" s="250"/>
      <c r="X150649" s="250"/>
      <c r="Y150649" s="250"/>
    </row>
    <row r="150695" spans="19:25" x14ac:dyDescent="0.2">
      <c r="S150695" s="250"/>
      <c r="T150695" s="250"/>
      <c r="U150695" s="250"/>
      <c r="V150695" s="250"/>
      <c r="W150695" s="250"/>
      <c r="X150695" s="250"/>
      <c r="Y150695" s="250"/>
    </row>
    <row r="150741" spans="19:25" x14ac:dyDescent="0.2">
      <c r="S150741" s="250"/>
      <c r="T150741" s="250"/>
      <c r="U150741" s="250"/>
      <c r="V150741" s="250"/>
      <c r="W150741" s="250"/>
      <c r="X150741" s="250"/>
      <c r="Y150741" s="250"/>
    </row>
    <row r="150787" spans="19:25" x14ac:dyDescent="0.2">
      <c r="S150787" s="250"/>
      <c r="T150787" s="250"/>
      <c r="U150787" s="250"/>
      <c r="V150787" s="250"/>
      <c r="W150787" s="250"/>
      <c r="X150787" s="250"/>
      <c r="Y150787" s="250"/>
    </row>
    <row r="150833" spans="19:25" x14ac:dyDescent="0.2">
      <c r="S150833" s="250"/>
      <c r="T150833" s="250"/>
      <c r="U150833" s="250"/>
      <c r="V150833" s="250"/>
      <c r="W150833" s="250"/>
      <c r="X150833" s="250"/>
      <c r="Y150833" s="250"/>
    </row>
    <row r="150879" spans="19:25" x14ac:dyDescent="0.2">
      <c r="S150879" s="250"/>
      <c r="T150879" s="250"/>
      <c r="U150879" s="250"/>
      <c r="V150879" s="250"/>
      <c r="W150879" s="250"/>
      <c r="X150879" s="250"/>
      <c r="Y150879" s="250"/>
    </row>
    <row r="150925" spans="19:25" x14ac:dyDescent="0.2">
      <c r="S150925" s="250"/>
      <c r="T150925" s="250"/>
      <c r="U150925" s="250"/>
      <c r="V150925" s="250"/>
      <c r="W150925" s="250"/>
      <c r="X150925" s="250"/>
      <c r="Y150925" s="250"/>
    </row>
    <row r="150971" spans="19:25" x14ac:dyDescent="0.2">
      <c r="S150971" s="250"/>
      <c r="T150971" s="250"/>
      <c r="U150971" s="250"/>
      <c r="V150971" s="250"/>
      <c r="W150971" s="250"/>
      <c r="X150971" s="250"/>
      <c r="Y150971" s="250"/>
    </row>
    <row r="151017" spans="19:25" x14ac:dyDescent="0.2">
      <c r="S151017" s="250"/>
      <c r="T151017" s="250"/>
      <c r="U151017" s="250"/>
      <c r="V151017" s="250"/>
      <c r="W151017" s="250"/>
      <c r="X151017" s="250"/>
      <c r="Y151017" s="250"/>
    </row>
    <row r="151063" spans="19:25" x14ac:dyDescent="0.2">
      <c r="S151063" s="250"/>
      <c r="T151063" s="250"/>
      <c r="U151063" s="250"/>
      <c r="V151063" s="250"/>
      <c r="W151063" s="250"/>
      <c r="X151063" s="250"/>
      <c r="Y151063" s="250"/>
    </row>
    <row r="151109" spans="19:25" x14ac:dyDescent="0.2">
      <c r="S151109" s="250"/>
      <c r="T151109" s="250"/>
      <c r="U151109" s="250"/>
      <c r="V151109" s="250"/>
      <c r="W151109" s="250"/>
      <c r="X151109" s="250"/>
      <c r="Y151109" s="250"/>
    </row>
    <row r="151155" spans="19:25" x14ac:dyDescent="0.2">
      <c r="S151155" s="250"/>
      <c r="T151155" s="250"/>
      <c r="U151155" s="250"/>
      <c r="V151155" s="250"/>
      <c r="W151155" s="250"/>
      <c r="X151155" s="250"/>
      <c r="Y151155" s="250"/>
    </row>
    <row r="151201" spans="19:25" x14ac:dyDescent="0.2">
      <c r="S151201" s="250"/>
      <c r="T151201" s="250"/>
      <c r="U151201" s="250"/>
      <c r="V151201" s="250"/>
      <c r="W151201" s="250"/>
      <c r="X151201" s="250"/>
      <c r="Y151201" s="250"/>
    </row>
    <row r="151247" spans="19:25" x14ac:dyDescent="0.2">
      <c r="S151247" s="250"/>
      <c r="T151247" s="250"/>
      <c r="U151247" s="250"/>
      <c r="V151247" s="250"/>
      <c r="W151247" s="250"/>
      <c r="X151247" s="250"/>
      <c r="Y151247" s="250"/>
    </row>
    <row r="151293" spans="19:25" x14ac:dyDescent="0.2">
      <c r="S151293" s="250"/>
      <c r="T151293" s="250"/>
      <c r="U151293" s="250"/>
      <c r="V151293" s="250"/>
      <c r="W151293" s="250"/>
      <c r="X151293" s="250"/>
      <c r="Y151293" s="250"/>
    </row>
    <row r="151339" spans="19:25" x14ac:dyDescent="0.2">
      <c r="S151339" s="250"/>
      <c r="T151339" s="250"/>
      <c r="U151339" s="250"/>
      <c r="V151339" s="250"/>
      <c r="W151339" s="250"/>
      <c r="X151339" s="250"/>
      <c r="Y151339" s="250"/>
    </row>
    <row r="151385" spans="19:25" x14ac:dyDescent="0.2">
      <c r="S151385" s="250"/>
      <c r="T151385" s="250"/>
      <c r="U151385" s="250"/>
      <c r="V151385" s="250"/>
      <c r="W151385" s="250"/>
      <c r="X151385" s="250"/>
      <c r="Y151385" s="250"/>
    </row>
    <row r="151431" spans="19:25" x14ac:dyDescent="0.2">
      <c r="S151431" s="250"/>
      <c r="T151431" s="250"/>
      <c r="U151431" s="250"/>
      <c r="V151431" s="250"/>
      <c r="W151431" s="250"/>
      <c r="X151431" s="250"/>
      <c r="Y151431" s="250"/>
    </row>
    <row r="151477" spans="19:25" x14ac:dyDescent="0.2">
      <c r="S151477" s="250"/>
      <c r="T151477" s="250"/>
      <c r="U151477" s="250"/>
      <c r="V151477" s="250"/>
      <c r="W151477" s="250"/>
      <c r="X151477" s="250"/>
      <c r="Y151477" s="250"/>
    </row>
    <row r="151523" spans="19:25" x14ac:dyDescent="0.2">
      <c r="S151523" s="250"/>
      <c r="T151523" s="250"/>
      <c r="U151523" s="250"/>
      <c r="V151523" s="250"/>
      <c r="W151523" s="250"/>
      <c r="X151523" s="250"/>
      <c r="Y151523" s="250"/>
    </row>
    <row r="151569" spans="19:25" x14ac:dyDescent="0.2">
      <c r="S151569" s="250"/>
      <c r="T151569" s="250"/>
      <c r="U151569" s="250"/>
      <c r="V151569" s="250"/>
      <c r="W151569" s="250"/>
      <c r="X151569" s="250"/>
      <c r="Y151569" s="250"/>
    </row>
    <row r="151615" spans="19:25" x14ac:dyDescent="0.2">
      <c r="S151615" s="250"/>
      <c r="T151615" s="250"/>
      <c r="U151615" s="250"/>
      <c r="V151615" s="250"/>
      <c r="W151615" s="250"/>
      <c r="X151615" s="250"/>
      <c r="Y151615" s="250"/>
    </row>
    <row r="151661" spans="19:25" x14ac:dyDescent="0.2">
      <c r="S151661" s="250"/>
      <c r="T151661" s="250"/>
      <c r="U151661" s="250"/>
      <c r="V151661" s="250"/>
      <c r="W151661" s="250"/>
      <c r="X151661" s="250"/>
      <c r="Y151661" s="250"/>
    </row>
    <row r="151707" spans="19:25" x14ac:dyDescent="0.2">
      <c r="S151707" s="250"/>
      <c r="T151707" s="250"/>
      <c r="U151707" s="250"/>
      <c r="V151707" s="250"/>
      <c r="W151707" s="250"/>
      <c r="X151707" s="250"/>
      <c r="Y151707" s="250"/>
    </row>
    <row r="151753" spans="19:25" x14ac:dyDescent="0.2">
      <c r="S151753" s="250"/>
      <c r="T151753" s="250"/>
      <c r="U151753" s="250"/>
      <c r="V151753" s="250"/>
      <c r="W151753" s="250"/>
      <c r="X151753" s="250"/>
      <c r="Y151753" s="250"/>
    </row>
    <row r="151799" spans="19:25" x14ac:dyDescent="0.2">
      <c r="S151799" s="250"/>
      <c r="T151799" s="250"/>
      <c r="U151799" s="250"/>
      <c r="V151799" s="250"/>
      <c r="W151799" s="250"/>
      <c r="X151799" s="250"/>
      <c r="Y151799" s="250"/>
    </row>
    <row r="151845" spans="19:25" x14ac:dyDescent="0.2">
      <c r="S151845" s="250"/>
      <c r="T151845" s="250"/>
      <c r="U151845" s="250"/>
      <c r="V151845" s="250"/>
      <c r="W151845" s="250"/>
      <c r="X151845" s="250"/>
      <c r="Y151845" s="250"/>
    </row>
    <row r="151891" spans="19:25" x14ac:dyDescent="0.2">
      <c r="S151891" s="250"/>
      <c r="T151891" s="250"/>
      <c r="U151891" s="250"/>
      <c r="V151891" s="250"/>
      <c r="W151891" s="250"/>
      <c r="X151891" s="250"/>
      <c r="Y151891" s="250"/>
    </row>
    <row r="151937" spans="19:25" x14ac:dyDescent="0.2">
      <c r="S151937" s="250"/>
      <c r="T151937" s="250"/>
      <c r="U151937" s="250"/>
      <c r="V151937" s="250"/>
      <c r="W151937" s="250"/>
      <c r="X151937" s="250"/>
      <c r="Y151937" s="250"/>
    </row>
    <row r="151983" spans="19:25" x14ac:dyDescent="0.2">
      <c r="S151983" s="250"/>
      <c r="T151983" s="250"/>
      <c r="U151983" s="250"/>
      <c r="V151983" s="250"/>
      <c r="W151983" s="250"/>
      <c r="X151983" s="250"/>
      <c r="Y151983" s="250"/>
    </row>
    <row r="152029" spans="19:25" x14ac:dyDescent="0.2">
      <c r="S152029" s="250"/>
      <c r="T152029" s="250"/>
      <c r="U152029" s="250"/>
      <c r="V152029" s="250"/>
      <c r="W152029" s="250"/>
      <c r="X152029" s="250"/>
      <c r="Y152029" s="250"/>
    </row>
    <row r="152075" spans="19:25" x14ac:dyDescent="0.2">
      <c r="S152075" s="250"/>
      <c r="T152075" s="250"/>
      <c r="U152075" s="250"/>
      <c r="V152075" s="250"/>
      <c r="W152075" s="250"/>
      <c r="X152075" s="250"/>
      <c r="Y152075" s="250"/>
    </row>
    <row r="152121" spans="19:25" x14ac:dyDescent="0.2">
      <c r="S152121" s="250"/>
      <c r="T152121" s="250"/>
      <c r="U152121" s="250"/>
      <c r="V152121" s="250"/>
      <c r="W152121" s="250"/>
      <c r="X152121" s="250"/>
      <c r="Y152121" s="250"/>
    </row>
    <row r="152167" spans="19:25" x14ac:dyDescent="0.2">
      <c r="S152167" s="250"/>
      <c r="T152167" s="250"/>
      <c r="U152167" s="250"/>
      <c r="V152167" s="250"/>
      <c r="W152167" s="250"/>
      <c r="X152167" s="250"/>
      <c r="Y152167" s="250"/>
    </row>
    <row r="152213" spans="19:25" x14ac:dyDescent="0.2">
      <c r="S152213" s="250"/>
      <c r="T152213" s="250"/>
      <c r="U152213" s="250"/>
      <c r="V152213" s="250"/>
      <c r="W152213" s="250"/>
      <c r="X152213" s="250"/>
      <c r="Y152213" s="250"/>
    </row>
    <row r="152259" spans="19:25" x14ac:dyDescent="0.2">
      <c r="S152259" s="250"/>
      <c r="T152259" s="250"/>
      <c r="U152259" s="250"/>
      <c r="V152259" s="250"/>
      <c r="W152259" s="250"/>
      <c r="X152259" s="250"/>
      <c r="Y152259" s="250"/>
    </row>
    <row r="152305" spans="19:25" x14ac:dyDescent="0.2">
      <c r="S152305" s="250"/>
      <c r="T152305" s="250"/>
      <c r="U152305" s="250"/>
      <c r="V152305" s="250"/>
      <c r="W152305" s="250"/>
      <c r="X152305" s="250"/>
      <c r="Y152305" s="250"/>
    </row>
    <row r="152351" spans="19:25" x14ac:dyDescent="0.2">
      <c r="S152351" s="250"/>
      <c r="T152351" s="250"/>
      <c r="U152351" s="250"/>
      <c r="V152351" s="250"/>
      <c r="W152351" s="250"/>
      <c r="X152351" s="250"/>
      <c r="Y152351" s="250"/>
    </row>
    <row r="152397" spans="19:25" x14ac:dyDescent="0.2">
      <c r="S152397" s="250"/>
      <c r="T152397" s="250"/>
      <c r="U152397" s="250"/>
      <c r="V152397" s="250"/>
      <c r="W152397" s="250"/>
      <c r="X152397" s="250"/>
      <c r="Y152397" s="250"/>
    </row>
    <row r="152443" spans="19:25" x14ac:dyDescent="0.2">
      <c r="S152443" s="250"/>
      <c r="T152443" s="250"/>
      <c r="U152443" s="250"/>
      <c r="V152443" s="250"/>
      <c r="W152443" s="250"/>
      <c r="X152443" s="250"/>
      <c r="Y152443" s="250"/>
    </row>
    <row r="152489" spans="19:25" x14ac:dyDescent="0.2">
      <c r="S152489" s="250"/>
      <c r="T152489" s="250"/>
      <c r="U152489" s="250"/>
      <c r="V152489" s="250"/>
      <c r="W152489" s="250"/>
      <c r="X152489" s="250"/>
      <c r="Y152489" s="250"/>
    </row>
    <row r="152535" spans="19:25" x14ac:dyDescent="0.2">
      <c r="S152535" s="250"/>
      <c r="T152535" s="250"/>
      <c r="U152535" s="250"/>
      <c r="V152535" s="250"/>
      <c r="W152535" s="250"/>
      <c r="X152535" s="250"/>
      <c r="Y152535" s="250"/>
    </row>
    <row r="152581" spans="19:25" x14ac:dyDescent="0.2">
      <c r="S152581" s="250"/>
      <c r="T152581" s="250"/>
      <c r="U152581" s="250"/>
      <c r="V152581" s="250"/>
      <c r="W152581" s="250"/>
      <c r="X152581" s="250"/>
      <c r="Y152581" s="250"/>
    </row>
    <row r="152627" spans="19:25" x14ac:dyDescent="0.2">
      <c r="S152627" s="250"/>
      <c r="T152627" s="250"/>
      <c r="U152627" s="250"/>
      <c r="V152627" s="250"/>
      <c r="W152627" s="250"/>
      <c r="X152627" s="250"/>
      <c r="Y152627" s="250"/>
    </row>
    <row r="152673" spans="19:25" x14ac:dyDescent="0.2">
      <c r="S152673" s="250"/>
      <c r="T152673" s="250"/>
      <c r="U152673" s="250"/>
      <c r="V152673" s="250"/>
      <c r="W152673" s="250"/>
      <c r="X152673" s="250"/>
      <c r="Y152673" s="250"/>
    </row>
    <row r="152719" spans="19:25" x14ac:dyDescent="0.2">
      <c r="S152719" s="250"/>
      <c r="T152719" s="250"/>
      <c r="U152719" s="250"/>
      <c r="V152719" s="250"/>
      <c r="W152719" s="250"/>
      <c r="X152719" s="250"/>
      <c r="Y152719" s="250"/>
    </row>
    <row r="152765" spans="19:25" x14ac:dyDescent="0.2">
      <c r="S152765" s="250"/>
      <c r="T152765" s="250"/>
      <c r="U152765" s="250"/>
      <c r="V152765" s="250"/>
      <c r="W152765" s="250"/>
      <c r="X152765" s="250"/>
      <c r="Y152765" s="250"/>
    </row>
    <row r="152811" spans="19:25" x14ac:dyDescent="0.2">
      <c r="S152811" s="250"/>
      <c r="T152811" s="250"/>
      <c r="U152811" s="250"/>
      <c r="V152811" s="250"/>
      <c r="W152811" s="250"/>
      <c r="X152811" s="250"/>
      <c r="Y152811" s="250"/>
    </row>
    <row r="152857" spans="19:25" x14ac:dyDescent="0.2">
      <c r="S152857" s="250"/>
      <c r="T152857" s="250"/>
      <c r="U152857" s="250"/>
      <c r="V152857" s="250"/>
      <c r="W152857" s="250"/>
      <c r="X152857" s="250"/>
      <c r="Y152857" s="250"/>
    </row>
    <row r="152903" spans="19:25" x14ac:dyDescent="0.2">
      <c r="S152903" s="250"/>
      <c r="T152903" s="250"/>
      <c r="U152903" s="250"/>
      <c r="V152903" s="250"/>
      <c r="W152903" s="250"/>
      <c r="X152903" s="250"/>
      <c r="Y152903" s="250"/>
    </row>
    <row r="152949" spans="19:25" x14ac:dyDescent="0.2">
      <c r="S152949" s="250"/>
      <c r="T152949" s="250"/>
      <c r="U152949" s="250"/>
      <c r="V152949" s="250"/>
      <c r="W152949" s="250"/>
      <c r="X152949" s="250"/>
      <c r="Y152949" s="250"/>
    </row>
    <row r="152995" spans="19:25" x14ac:dyDescent="0.2">
      <c r="S152995" s="250"/>
      <c r="T152995" s="250"/>
      <c r="U152995" s="250"/>
      <c r="V152995" s="250"/>
      <c r="W152995" s="250"/>
      <c r="X152995" s="250"/>
      <c r="Y152995" s="250"/>
    </row>
    <row r="153041" spans="19:25" x14ac:dyDescent="0.2">
      <c r="S153041" s="250"/>
      <c r="T153041" s="250"/>
      <c r="U153041" s="250"/>
      <c r="V153041" s="250"/>
      <c r="W153041" s="250"/>
      <c r="X153041" s="250"/>
      <c r="Y153041" s="250"/>
    </row>
    <row r="153087" spans="19:25" x14ac:dyDescent="0.2">
      <c r="S153087" s="250"/>
      <c r="T153087" s="250"/>
      <c r="U153087" s="250"/>
      <c r="V153087" s="250"/>
      <c r="W153087" s="250"/>
      <c r="X153087" s="250"/>
      <c r="Y153087" s="250"/>
    </row>
    <row r="153133" spans="19:25" x14ac:dyDescent="0.2">
      <c r="S153133" s="250"/>
      <c r="T153133" s="250"/>
      <c r="U153133" s="250"/>
      <c r="V153133" s="250"/>
      <c r="W153133" s="250"/>
      <c r="X153133" s="250"/>
      <c r="Y153133" s="250"/>
    </row>
    <row r="153179" spans="19:25" x14ac:dyDescent="0.2">
      <c r="S153179" s="250"/>
      <c r="T153179" s="250"/>
      <c r="U153179" s="250"/>
      <c r="V153179" s="250"/>
      <c r="W153179" s="250"/>
      <c r="X153179" s="250"/>
      <c r="Y153179" s="250"/>
    </row>
    <row r="153225" spans="19:25" x14ac:dyDescent="0.2">
      <c r="S153225" s="250"/>
      <c r="T153225" s="250"/>
      <c r="U153225" s="250"/>
      <c r="V153225" s="250"/>
      <c r="W153225" s="250"/>
      <c r="X153225" s="250"/>
      <c r="Y153225" s="250"/>
    </row>
    <row r="153271" spans="19:25" x14ac:dyDescent="0.2">
      <c r="S153271" s="250"/>
      <c r="T153271" s="250"/>
      <c r="U153271" s="250"/>
      <c r="V153271" s="250"/>
      <c r="W153271" s="250"/>
      <c r="X153271" s="250"/>
      <c r="Y153271" s="250"/>
    </row>
    <row r="153317" spans="19:25" x14ac:dyDescent="0.2">
      <c r="S153317" s="250"/>
      <c r="T153317" s="250"/>
      <c r="U153317" s="250"/>
      <c r="V153317" s="250"/>
      <c r="W153317" s="250"/>
      <c r="X153317" s="250"/>
      <c r="Y153317" s="250"/>
    </row>
    <row r="153363" spans="19:25" x14ac:dyDescent="0.2">
      <c r="S153363" s="250"/>
      <c r="T153363" s="250"/>
      <c r="U153363" s="250"/>
      <c r="V153363" s="250"/>
      <c r="W153363" s="250"/>
      <c r="X153363" s="250"/>
      <c r="Y153363" s="250"/>
    </row>
    <row r="153409" spans="19:25" x14ac:dyDescent="0.2">
      <c r="S153409" s="250"/>
      <c r="T153409" s="250"/>
      <c r="U153409" s="250"/>
      <c r="V153409" s="250"/>
      <c r="W153409" s="250"/>
      <c r="X153409" s="250"/>
      <c r="Y153409" s="250"/>
    </row>
    <row r="153455" spans="19:25" x14ac:dyDescent="0.2">
      <c r="S153455" s="250"/>
      <c r="T153455" s="250"/>
      <c r="U153455" s="250"/>
      <c r="V153455" s="250"/>
      <c r="W153455" s="250"/>
      <c r="X153455" s="250"/>
      <c r="Y153455" s="250"/>
    </row>
    <row r="153501" spans="19:25" x14ac:dyDescent="0.2">
      <c r="S153501" s="250"/>
      <c r="T153501" s="250"/>
      <c r="U153501" s="250"/>
      <c r="V153501" s="250"/>
      <c r="W153501" s="250"/>
      <c r="X153501" s="250"/>
      <c r="Y153501" s="250"/>
    </row>
    <row r="153547" spans="19:25" x14ac:dyDescent="0.2">
      <c r="S153547" s="250"/>
      <c r="T153547" s="250"/>
      <c r="U153547" s="250"/>
      <c r="V153547" s="250"/>
      <c r="W153547" s="250"/>
      <c r="X153547" s="250"/>
      <c r="Y153547" s="250"/>
    </row>
    <row r="153593" spans="19:25" x14ac:dyDescent="0.2">
      <c r="S153593" s="250"/>
      <c r="T153593" s="250"/>
      <c r="U153593" s="250"/>
      <c r="V153593" s="250"/>
      <c r="W153593" s="250"/>
      <c r="X153593" s="250"/>
      <c r="Y153593" s="250"/>
    </row>
    <row r="153639" spans="19:25" x14ac:dyDescent="0.2">
      <c r="S153639" s="250"/>
      <c r="T153639" s="250"/>
      <c r="U153639" s="250"/>
      <c r="V153639" s="250"/>
      <c r="W153639" s="250"/>
      <c r="X153639" s="250"/>
      <c r="Y153639" s="250"/>
    </row>
    <row r="153685" spans="19:25" x14ac:dyDescent="0.2">
      <c r="S153685" s="250"/>
      <c r="T153685" s="250"/>
      <c r="U153685" s="250"/>
      <c r="V153685" s="250"/>
      <c r="W153685" s="250"/>
      <c r="X153685" s="250"/>
      <c r="Y153685" s="250"/>
    </row>
    <row r="153731" spans="19:25" x14ac:dyDescent="0.2">
      <c r="S153731" s="250"/>
      <c r="T153731" s="250"/>
      <c r="U153731" s="250"/>
      <c r="V153731" s="250"/>
      <c r="W153731" s="250"/>
      <c r="X153731" s="250"/>
      <c r="Y153731" s="250"/>
    </row>
    <row r="153777" spans="19:25" x14ac:dyDescent="0.2">
      <c r="S153777" s="250"/>
      <c r="T153777" s="250"/>
      <c r="U153777" s="250"/>
      <c r="V153777" s="250"/>
      <c r="W153777" s="250"/>
      <c r="X153777" s="250"/>
      <c r="Y153777" s="250"/>
    </row>
    <row r="153823" spans="19:25" x14ac:dyDescent="0.2">
      <c r="S153823" s="250"/>
      <c r="T153823" s="250"/>
      <c r="U153823" s="250"/>
      <c r="V153823" s="250"/>
      <c r="W153823" s="250"/>
      <c r="X153823" s="250"/>
      <c r="Y153823" s="250"/>
    </row>
    <row r="153869" spans="19:25" x14ac:dyDescent="0.2">
      <c r="S153869" s="250"/>
      <c r="T153869" s="250"/>
      <c r="U153869" s="250"/>
      <c r="V153869" s="250"/>
      <c r="W153869" s="250"/>
      <c r="X153869" s="250"/>
      <c r="Y153869" s="250"/>
    </row>
    <row r="153915" spans="19:25" x14ac:dyDescent="0.2">
      <c r="S153915" s="250"/>
      <c r="T153915" s="250"/>
      <c r="U153915" s="250"/>
      <c r="V153915" s="250"/>
      <c r="W153915" s="250"/>
      <c r="X153915" s="250"/>
      <c r="Y153915" s="250"/>
    </row>
    <row r="153961" spans="19:25" x14ac:dyDescent="0.2">
      <c r="S153961" s="250"/>
      <c r="T153961" s="250"/>
      <c r="U153961" s="250"/>
      <c r="V153961" s="250"/>
      <c r="W153961" s="250"/>
      <c r="X153961" s="250"/>
      <c r="Y153961" s="250"/>
    </row>
    <row r="154007" spans="19:25" x14ac:dyDescent="0.2">
      <c r="S154007" s="250"/>
      <c r="T154007" s="250"/>
      <c r="U154007" s="250"/>
      <c r="V154007" s="250"/>
      <c r="W154007" s="250"/>
      <c r="X154007" s="250"/>
      <c r="Y154007" s="250"/>
    </row>
    <row r="154053" spans="19:25" x14ac:dyDescent="0.2">
      <c r="S154053" s="250"/>
      <c r="T154053" s="250"/>
      <c r="U154053" s="250"/>
      <c r="V154053" s="250"/>
      <c r="W154053" s="250"/>
      <c r="X154053" s="250"/>
      <c r="Y154053" s="250"/>
    </row>
    <row r="154099" spans="19:25" x14ac:dyDescent="0.2">
      <c r="S154099" s="250"/>
      <c r="T154099" s="250"/>
      <c r="U154099" s="250"/>
      <c r="V154099" s="250"/>
      <c r="W154099" s="250"/>
      <c r="X154099" s="250"/>
      <c r="Y154099" s="250"/>
    </row>
    <row r="154145" spans="19:25" x14ac:dyDescent="0.2">
      <c r="S154145" s="250"/>
      <c r="T154145" s="250"/>
      <c r="U154145" s="250"/>
      <c r="V154145" s="250"/>
      <c r="W154145" s="250"/>
      <c r="X154145" s="250"/>
      <c r="Y154145" s="250"/>
    </row>
    <row r="154191" spans="19:25" x14ac:dyDescent="0.2">
      <c r="S154191" s="250"/>
      <c r="T154191" s="250"/>
      <c r="U154191" s="250"/>
      <c r="V154191" s="250"/>
      <c r="W154191" s="250"/>
      <c r="X154191" s="250"/>
      <c r="Y154191" s="250"/>
    </row>
    <row r="154237" spans="19:25" x14ac:dyDescent="0.2">
      <c r="S154237" s="250"/>
      <c r="T154237" s="250"/>
      <c r="U154237" s="250"/>
      <c r="V154237" s="250"/>
      <c r="W154237" s="250"/>
      <c r="X154237" s="250"/>
      <c r="Y154237" s="250"/>
    </row>
    <row r="154283" spans="19:25" x14ac:dyDescent="0.2">
      <c r="S154283" s="250"/>
      <c r="T154283" s="250"/>
      <c r="U154283" s="250"/>
      <c r="V154283" s="250"/>
      <c r="W154283" s="250"/>
      <c r="X154283" s="250"/>
      <c r="Y154283" s="250"/>
    </row>
    <row r="154329" spans="19:25" x14ac:dyDescent="0.2">
      <c r="S154329" s="250"/>
      <c r="T154329" s="250"/>
      <c r="U154329" s="250"/>
      <c r="V154329" s="250"/>
      <c r="W154329" s="250"/>
      <c r="X154329" s="250"/>
      <c r="Y154329" s="250"/>
    </row>
    <row r="154375" spans="19:25" x14ac:dyDescent="0.2">
      <c r="S154375" s="250"/>
      <c r="T154375" s="250"/>
      <c r="U154375" s="250"/>
      <c r="V154375" s="250"/>
      <c r="W154375" s="250"/>
      <c r="X154375" s="250"/>
      <c r="Y154375" s="250"/>
    </row>
    <row r="154421" spans="19:25" x14ac:dyDescent="0.2">
      <c r="S154421" s="250"/>
      <c r="T154421" s="250"/>
      <c r="U154421" s="250"/>
      <c r="V154421" s="250"/>
      <c r="W154421" s="250"/>
      <c r="X154421" s="250"/>
      <c r="Y154421" s="250"/>
    </row>
    <row r="154467" spans="19:25" x14ac:dyDescent="0.2">
      <c r="S154467" s="250"/>
      <c r="T154467" s="250"/>
      <c r="U154467" s="250"/>
      <c r="V154467" s="250"/>
      <c r="W154467" s="250"/>
      <c r="X154467" s="250"/>
      <c r="Y154467" s="250"/>
    </row>
    <row r="154513" spans="19:25" x14ac:dyDescent="0.2">
      <c r="S154513" s="250"/>
      <c r="T154513" s="250"/>
      <c r="U154513" s="250"/>
      <c r="V154513" s="250"/>
      <c r="W154513" s="250"/>
      <c r="X154513" s="250"/>
      <c r="Y154513" s="250"/>
    </row>
    <row r="154559" spans="19:25" x14ac:dyDescent="0.2">
      <c r="S154559" s="250"/>
      <c r="T154559" s="250"/>
      <c r="U154559" s="250"/>
      <c r="V154559" s="250"/>
      <c r="W154559" s="250"/>
      <c r="X154559" s="250"/>
      <c r="Y154559" s="250"/>
    </row>
    <row r="154605" spans="19:25" x14ac:dyDescent="0.2">
      <c r="S154605" s="250"/>
      <c r="T154605" s="250"/>
      <c r="U154605" s="250"/>
      <c r="V154605" s="250"/>
      <c r="W154605" s="250"/>
      <c r="X154605" s="250"/>
      <c r="Y154605" s="250"/>
    </row>
    <row r="154651" spans="19:25" x14ac:dyDescent="0.2">
      <c r="S154651" s="250"/>
      <c r="T154651" s="250"/>
      <c r="U154651" s="250"/>
      <c r="V154651" s="250"/>
      <c r="W154651" s="250"/>
      <c r="X154651" s="250"/>
      <c r="Y154651" s="250"/>
    </row>
    <row r="154697" spans="19:25" x14ac:dyDescent="0.2">
      <c r="S154697" s="250"/>
      <c r="T154697" s="250"/>
      <c r="U154697" s="250"/>
      <c r="V154697" s="250"/>
      <c r="W154697" s="250"/>
      <c r="X154697" s="250"/>
      <c r="Y154697" s="250"/>
    </row>
    <row r="154743" spans="19:25" x14ac:dyDescent="0.2">
      <c r="S154743" s="250"/>
      <c r="T154743" s="250"/>
      <c r="U154743" s="250"/>
      <c r="V154743" s="250"/>
      <c r="W154743" s="250"/>
      <c r="X154743" s="250"/>
      <c r="Y154743" s="250"/>
    </row>
    <row r="154789" spans="19:25" x14ac:dyDescent="0.2">
      <c r="S154789" s="250"/>
      <c r="T154789" s="250"/>
      <c r="U154789" s="250"/>
      <c r="V154789" s="250"/>
      <c r="W154789" s="250"/>
      <c r="X154789" s="250"/>
      <c r="Y154789" s="250"/>
    </row>
    <row r="154835" spans="19:25" x14ac:dyDescent="0.2">
      <c r="S154835" s="250"/>
      <c r="T154835" s="250"/>
      <c r="U154835" s="250"/>
      <c r="V154835" s="250"/>
      <c r="W154835" s="250"/>
      <c r="X154835" s="250"/>
      <c r="Y154835" s="250"/>
    </row>
    <row r="154881" spans="19:25" x14ac:dyDescent="0.2">
      <c r="S154881" s="250"/>
      <c r="T154881" s="250"/>
      <c r="U154881" s="250"/>
      <c r="V154881" s="250"/>
      <c r="W154881" s="250"/>
      <c r="X154881" s="250"/>
      <c r="Y154881" s="250"/>
    </row>
    <row r="154927" spans="19:25" x14ac:dyDescent="0.2">
      <c r="S154927" s="250"/>
      <c r="T154927" s="250"/>
      <c r="U154927" s="250"/>
      <c r="V154927" s="250"/>
      <c r="W154927" s="250"/>
      <c r="X154927" s="250"/>
      <c r="Y154927" s="250"/>
    </row>
    <row r="154973" spans="19:25" x14ac:dyDescent="0.2">
      <c r="S154973" s="250"/>
      <c r="T154973" s="250"/>
      <c r="U154973" s="250"/>
      <c r="V154973" s="250"/>
      <c r="W154973" s="250"/>
      <c r="X154973" s="250"/>
      <c r="Y154973" s="250"/>
    </row>
    <row r="155019" spans="19:25" x14ac:dyDescent="0.2">
      <c r="S155019" s="250"/>
      <c r="T155019" s="250"/>
      <c r="U155019" s="250"/>
      <c r="V155019" s="250"/>
      <c r="W155019" s="250"/>
      <c r="X155019" s="250"/>
      <c r="Y155019" s="250"/>
    </row>
    <row r="155065" spans="19:25" x14ac:dyDescent="0.2">
      <c r="S155065" s="250"/>
      <c r="T155065" s="250"/>
      <c r="U155065" s="250"/>
      <c r="V155065" s="250"/>
      <c r="W155065" s="250"/>
      <c r="X155065" s="250"/>
      <c r="Y155065" s="250"/>
    </row>
    <row r="155111" spans="19:25" x14ac:dyDescent="0.2">
      <c r="S155111" s="250"/>
      <c r="T155111" s="250"/>
      <c r="U155111" s="250"/>
      <c r="V155111" s="250"/>
      <c r="W155111" s="250"/>
      <c r="X155111" s="250"/>
      <c r="Y155111" s="250"/>
    </row>
    <row r="155157" spans="19:25" x14ac:dyDescent="0.2">
      <c r="S155157" s="250"/>
      <c r="T155157" s="250"/>
      <c r="U155157" s="250"/>
      <c r="V155157" s="250"/>
      <c r="W155157" s="250"/>
      <c r="X155157" s="250"/>
      <c r="Y155157" s="250"/>
    </row>
    <row r="155203" spans="19:25" x14ac:dyDescent="0.2">
      <c r="S155203" s="250"/>
      <c r="T155203" s="250"/>
      <c r="U155203" s="250"/>
      <c r="V155203" s="250"/>
      <c r="W155203" s="250"/>
      <c r="X155203" s="250"/>
      <c r="Y155203" s="250"/>
    </row>
    <row r="155249" spans="19:25" x14ac:dyDescent="0.2">
      <c r="S155249" s="250"/>
      <c r="T155249" s="250"/>
      <c r="U155249" s="250"/>
      <c r="V155249" s="250"/>
      <c r="W155249" s="250"/>
      <c r="X155249" s="250"/>
      <c r="Y155249" s="250"/>
    </row>
    <row r="155295" spans="19:25" x14ac:dyDescent="0.2">
      <c r="S155295" s="250"/>
      <c r="T155295" s="250"/>
      <c r="U155295" s="250"/>
      <c r="V155295" s="250"/>
      <c r="W155295" s="250"/>
      <c r="X155295" s="250"/>
      <c r="Y155295" s="250"/>
    </row>
    <row r="155341" spans="19:25" x14ac:dyDescent="0.2">
      <c r="S155341" s="250"/>
      <c r="T155341" s="250"/>
      <c r="U155341" s="250"/>
      <c r="V155341" s="250"/>
      <c r="W155341" s="250"/>
      <c r="X155341" s="250"/>
      <c r="Y155341" s="250"/>
    </row>
    <row r="155387" spans="19:25" x14ac:dyDescent="0.2">
      <c r="S155387" s="250"/>
      <c r="T155387" s="250"/>
      <c r="U155387" s="250"/>
      <c r="V155387" s="250"/>
      <c r="W155387" s="250"/>
      <c r="X155387" s="250"/>
      <c r="Y155387" s="250"/>
    </row>
    <row r="155433" spans="19:25" x14ac:dyDescent="0.2">
      <c r="S155433" s="250"/>
      <c r="T155433" s="250"/>
      <c r="U155433" s="250"/>
      <c r="V155433" s="250"/>
      <c r="W155433" s="250"/>
      <c r="X155433" s="250"/>
      <c r="Y155433" s="250"/>
    </row>
    <row r="155479" spans="19:25" x14ac:dyDescent="0.2">
      <c r="S155479" s="250"/>
      <c r="T155479" s="250"/>
      <c r="U155479" s="250"/>
      <c r="V155479" s="250"/>
      <c r="W155479" s="250"/>
      <c r="X155479" s="250"/>
      <c r="Y155479" s="250"/>
    </row>
    <row r="155525" spans="19:25" x14ac:dyDescent="0.2">
      <c r="S155525" s="250"/>
      <c r="T155525" s="250"/>
      <c r="U155525" s="250"/>
      <c r="V155525" s="250"/>
      <c r="W155525" s="250"/>
      <c r="X155525" s="250"/>
      <c r="Y155525" s="250"/>
    </row>
    <row r="155571" spans="19:25" x14ac:dyDescent="0.2">
      <c r="S155571" s="250"/>
      <c r="T155571" s="250"/>
      <c r="U155571" s="250"/>
      <c r="V155571" s="250"/>
      <c r="W155571" s="250"/>
      <c r="X155571" s="250"/>
      <c r="Y155571" s="250"/>
    </row>
    <row r="155617" spans="19:25" x14ac:dyDescent="0.2">
      <c r="S155617" s="250"/>
      <c r="T155617" s="250"/>
      <c r="U155617" s="250"/>
      <c r="V155617" s="250"/>
      <c r="W155617" s="250"/>
      <c r="X155617" s="250"/>
      <c r="Y155617" s="250"/>
    </row>
    <row r="155663" spans="19:25" x14ac:dyDescent="0.2">
      <c r="S155663" s="250"/>
      <c r="T155663" s="250"/>
      <c r="U155663" s="250"/>
      <c r="V155663" s="250"/>
      <c r="W155663" s="250"/>
      <c r="X155663" s="250"/>
      <c r="Y155663" s="250"/>
    </row>
    <row r="155709" spans="19:25" x14ac:dyDescent="0.2">
      <c r="S155709" s="250"/>
      <c r="T155709" s="250"/>
      <c r="U155709" s="250"/>
      <c r="V155709" s="250"/>
      <c r="W155709" s="250"/>
      <c r="X155709" s="250"/>
      <c r="Y155709" s="250"/>
    </row>
    <row r="155755" spans="19:25" x14ac:dyDescent="0.2">
      <c r="S155755" s="250"/>
      <c r="T155755" s="250"/>
      <c r="U155755" s="250"/>
      <c r="V155755" s="250"/>
      <c r="W155755" s="250"/>
      <c r="X155755" s="250"/>
      <c r="Y155755" s="250"/>
    </row>
    <row r="155801" spans="19:25" x14ac:dyDescent="0.2">
      <c r="S155801" s="250"/>
      <c r="T155801" s="250"/>
      <c r="U155801" s="250"/>
      <c r="V155801" s="250"/>
      <c r="W155801" s="250"/>
      <c r="X155801" s="250"/>
      <c r="Y155801" s="250"/>
    </row>
    <row r="155847" spans="19:25" x14ac:dyDescent="0.2">
      <c r="S155847" s="250"/>
      <c r="T155847" s="250"/>
      <c r="U155847" s="250"/>
      <c r="V155847" s="250"/>
      <c r="W155847" s="250"/>
      <c r="X155847" s="250"/>
      <c r="Y155847" s="250"/>
    </row>
    <row r="155893" spans="19:25" x14ac:dyDescent="0.2">
      <c r="S155893" s="250"/>
      <c r="T155893" s="250"/>
      <c r="U155893" s="250"/>
      <c r="V155893" s="250"/>
      <c r="W155893" s="250"/>
      <c r="X155893" s="250"/>
      <c r="Y155893" s="250"/>
    </row>
    <row r="155939" spans="19:25" x14ac:dyDescent="0.2">
      <c r="S155939" s="250"/>
      <c r="T155939" s="250"/>
      <c r="U155939" s="250"/>
      <c r="V155939" s="250"/>
      <c r="W155939" s="250"/>
      <c r="X155939" s="250"/>
      <c r="Y155939" s="250"/>
    </row>
    <row r="155985" spans="19:25" x14ac:dyDescent="0.2">
      <c r="S155985" s="250"/>
      <c r="T155985" s="250"/>
      <c r="U155985" s="250"/>
      <c r="V155985" s="250"/>
      <c r="W155985" s="250"/>
      <c r="X155985" s="250"/>
      <c r="Y155985" s="250"/>
    </row>
    <row r="156031" spans="19:25" x14ac:dyDescent="0.2">
      <c r="S156031" s="250"/>
      <c r="T156031" s="250"/>
      <c r="U156031" s="250"/>
      <c r="V156031" s="250"/>
      <c r="W156031" s="250"/>
      <c r="X156031" s="250"/>
      <c r="Y156031" s="250"/>
    </row>
    <row r="156077" spans="19:25" x14ac:dyDescent="0.2">
      <c r="S156077" s="250"/>
      <c r="T156077" s="250"/>
      <c r="U156077" s="250"/>
      <c r="V156077" s="250"/>
      <c r="W156077" s="250"/>
      <c r="X156077" s="250"/>
      <c r="Y156077" s="250"/>
    </row>
    <row r="156123" spans="19:25" x14ac:dyDescent="0.2">
      <c r="S156123" s="250"/>
      <c r="T156123" s="250"/>
      <c r="U156123" s="250"/>
      <c r="V156123" s="250"/>
      <c r="W156123" s="250"/>
      <c r="X156123" s="250"/>
      <c r="Y156123" s="250"/>
    </row>
    <row r="156169" spans="19:25" x14ac:dyDescent="0.2">
      <c r="S156169" s="250"/>
      <c r="T156169" s="250"/>
      <c r="U156169" s="250"/>
      <c r="V156169" s="250"/>
      <c r="W156169" s="250"/>
      <c r="X156169" s="250"/>
      <c r="Y156169" s="250"/>
    </row>
    <row r="156215" spans="19:25" x14ac:dyDescent="0.2">
      <c r="S156215" s="250"/>
      <c r="T156215" s="250"/>
      <c r="U156215" s="250"/>
      <c r="V156215" s="250"/>
      <c r="W156215" s="250"/>
      <c r="X156215" s="250"/>
      <c r="Y156215" s="250"/>
    </row>
    <row r="156261" spans="19:25" x14ac:dyDescent="0.2">
      <c r="S156261" s="250"/>
      <c r="T156261" s="250"/>
      <c r="U156261" s="250"/>
      <c r="V156261" s="250"/>
      <c r="W156261" s="250"/>
      <c r="X156261" s="250"/>
      <c r="Y156261" s="250"/>
    </row>
    <row r="156307" spans="19:25" x14ac:dyDescent="0.2">
      <c r="S156307" s="250"/>
      <c r="T156307" s="250"/>
      <c r="U156307" s="250"/>
      <c r="V156307" s="250"/>
      <c r="W156307" s="250"/>
      <c r="X156307" s="250"/>
      <c r="Y156307" s="250"/>
    </row>
    <row r="156353" spans="19:25" x14ac:dyDescent="0.2">
      <c r="S156353" s="250"/>
      <c r="T156353" s="250"/>
      <c r="U156353" s="250"/>
      <c r="V156353" s="250"/>
      <c r="W156353" s="250"/>
      <c r="X156353" s="250"/>
      <c r="Y156353" s="250"/>
    </row>
    <row r="156399" spans="19:25" x14ac:dyDescent="0.2">
      <c r="S156399" s="250"/>
      <c r="T156399" s="250"/>
      <c r="U156399" s="250"/>
      <c r="V156399" s="250"/>
      <c r="W156399" s="250"/>
      <c r="X156399" s="250"/>
      <c r="Y156399" s="250"/>
    </row>
    <row r="156445" spans="19:25" x14ac:dyDescent="0.2">
      <c r="S156445" s="250"/>
      <c r="T156445" s="250"/>
      <c r="U156445" s="250"/>
      <c r="V156445" s="250"/>
      <c r="W156445" s="250"/>
      <c r="X156445" s="250"/>
      <c r="Y156445" s="250"/>
    </row>
    <row r="156491" spans="19:25" x14ac:dyDescent="0.2">
      <c r="S156491" s="250"/>
      <c r="T156491" s="250"/>
      <c r="U156491" s="250"/>
      <c r="V156491" s="250"/>
      <c r="W156491" s="250"/>
      <c r="X156491" s="250"/>
      <c r="Y156491" s="250"/>
    </row>
    <row r="156537" spans="19:25" x14ac:dyDescent="0.2">
      <c r="S156537" s="250"/>
      <c r="T156537" s="250"/>
      <c r="U156537" s="250"/>
      <c r="V156537" s="250"/>
      <c r="W156537" s="250"/>
      <c r="X156537" s="250"/>
      <c r="Y156537" s="250"/>
    </row>
    <row r="156583" spans="19:25" x14ac:dyDescent="0.2">
      <c r="S156583" s="250"/>
      <c r="T156583" s="250"/>
      <c r="U156583" s="250"/>
      <c r="V156583" s="250"/>
      <c r="W156583" s="250"/>
      <c r="X156583" s="250"/>
      <c r="Y156583" s="250"/>
    </row>
    <row r="156629" spans="19:25" x14ac:dyDescent="0.2">
      <c r="S156629" s="250"/>
      <c r="T156629" s="250"/>
      <c r="U156629" s="250"/>
      <c r="V156629" s="250"/>
      <c r="W156629" s="250"/>
      <c r="X156629" s="250"/>
      <c r="Y156629" s="250"/>
    </row>
    <row r="156675" spans="19:25" x14ac:dyDescent="0.2">
      <c r="S156675" s="250"/>
      <c r="T156675" s="250"/>
      <c r="U156675" s="250"/>
      <c r="V156675" s="250"/>
      <c r="W156675" s="250"/>
      <c r="X156675" s="250"/>
      <c r="Y156675" s="250"/>
    </row>
    <row r="156721" spans="19:25" x14ac:dyDescent="0.2">
      <c r="S156721" s="250"/>
      <c r="T156721" s="250"/>
      <c r="U156721" s="250"/>
      <c r="V156721" s="250"/>
      <c r="W156721" s="250"/>
      <c r="X156721" s="250"/>
      <c r="Y156721" s="250"/>
    </row>
    <row r="156767" spans="19:25" x14ac:dyDescent="0.2">
      <c r="S156767" s="250"/>
      <c r="T156767" s="250"/>
      <c r="U156767" s="250"/>
      <c r="V156767" s="250"/>
      <c r="W156767" s="250"/>
      <c r="X156767" s="250"/>
      <c r="Y156767" s="250"/>
    </row>
    <row r="156813" spans="19:25" x14ac:dyDescent="0.2">
      <c r="S156813" s="250"/>
      <c r="T156813" s="250"/>
      <c r="U156813" s="250"/>
      <c r="V156813" s="250"/>
      <c r="W156813" s="250"/>
      <c r="X156813" s="250"/>
      <c r="Y156813" s="250"/>
    </row>
    <row r="156859" spans="19:25" x14ac:dyDescent="0.2">
      <c r="S156859" s="250"/>
      <c r="T156859" s="250"/>
      <c r="U156859" s="250"/>
      <c r="V156859" s="250"/>
      <c r="W156859" s="250"/>
      <c r="X156859" s="250"/>
      <c r="Y156859" s="250"/>
    </row>
    <row r="156905" spans="19:25" x14ac:dyDescent="0.2">
      <c r="S156905" s="250"/>
      <c r="T156905" s="250"/>
      <c r="U156905" s="250"/>
      <c r="V156905" s="250"/>
      <c r="W156905" s="250"/>
      <c r="X156905" s="250"/>
      <c r="Y156905" s="250"/>
    </row>
    <row r="156951" spans="19:25" x14ac:dyDescent="0.2">
      <c r="S156951" s="250"/>
      <c r="T156951" s="250"/>
      <c r="U156951" s="250"/>
      <c r="V156951" s="250"/>
      <c r="W156951" s="250"/>
      <c r="X156951" s="250"/>
      <c r="Y156951" s="250"/>
    </row>
    <row r="156997" spans="19:25" x14ac:dyDescent="0.2">
      <c r="S156997" s="250"/>
      <c r="T156997" s="250"/>
      <c r="U156997" s="250"/>
      <c r="V156997" s="250"/>
      <c r="W156997" s="250"/>
      <c r="X156997" s="250"/>
      <c r="Y156997" s="250"/>
    </row>
    <row r="157043" spans="19:25" x14ac:dyDescent="0.2">
      <c r="S157043" s="250"/>
      <c r="T157043" s="250"/>
      <c r="U157043" s="250"/>
      <c r="V157043" s="250"/>
      <c r="W157043" s="250"/>
      <c r="X157043" s="250"/>
      <c r="Y157043" s="250"/>
    </row>
    <row r="157089" spans="19:25" x14ac:dyDescent="0.2">
      <c r="S157089" s="250"/>
      <c r="T157089" s="250"/>
      <c r="U157089" s="250"/>
      <c r="V157089" s="250"/>
      <c r="W157089" s="250"/>
      <c r="X157089" s="250"/>
      <c r="Y157089" s="250"/>
    </row>
    <row r="157135" spans="19:25" x14ac:dyDescent="0.2">
      <c r="S157135" s="250"/>
      <c r="T157135" s="250"/>
      <c r="U157135" s="250"/>
      <c r="V157135" s="250"/>
      <c r="W157135" s="250"/>
      <c r="X157135" s="250"/>
      <c r="Y157135" s="250"/>
    </row>
    <row r="157181" spans="19:25" x14ac:dyDescent="0.2">
      <c r="S157181" s="250"/>
      <c r="T157181" s="250"/>
      <c r="U157181" s="250"/>
      <c r="V157181" s="250"/>
      <c r="W157181" s="250"/>
      <c r="X157181" s="250"/>
      <c r="Y157181" s="250"/>
    </row>
    <row r="157227" spans="19:25" x14ac:dyDescent="0.2">
      <c r="S157227" s="250"/>
      <c r="T157227" s="250"/>
      <c r="U157227" s="250"/>
      <c r="V157227" s="250"/>
      <c r="W157227" s="250"/>
      <c r="X157227" s="250"/>
      <c r="Y157227" s="250"/>
    </row>
    <row r="157273" spans="19:25" x14ac:dyDescent="0.2">
      <c r="S157273" s="250"/>
      <c r="T157273" s="250"/>
      <c r="U157273" s="250"/>
      <c r="V157273" s="250"/>
      <c r="W157273" s="250"/>
      <c r="X157273" s="250"/>
      <c r="Y157273" s="250"/>
    </row>
    <row r="157319" spans="19:25" x14ac:dyDescent="0.2">
      <c r="S157319" s="250"/>
      <c r="T157319" s="250"/>
      <c r="U157319" s="250"/>
      <c r="V157319" s="250"/>
      <c r="W157319" s="250"/>
      <c r="X157319" s="250"/>
      <c r="Y157319" s="250"/>
    </row>
    <row r="157365" spans="19:25" x14ac:dyDescent="0.2">
      <c r="S157365" s="250"/>
      <c r="T157365" s="250"/>
      <c r="U157365" s="250"/>
      <c r="V157365" s="250"/>
      <c r="W157365" s="250"/>
      <c r="X157365" s="250"/>
      <c r="Y157365" s="250"/>
    </row>
    <row r="157411" spans="19:25" x14ac:dyDescent="0.2">
      <c r="S157411" s="250"/>
      <c r="T157411" s="250"/>
      <c r="U157411" s="250"/>
      <c r="V157411" s="250"/>
      <c r="W157411" s="250"/>
      <c r="X157411" s="250"/>
      <c r="Y157411" s="250"/>
    </row>
    <row r="157457" spans="19:25" x14ac:dyDescent="0.2">
      <c r="S157457" s="250"/>
      <c r="T157457" s="250"/>
      <c r="U157457" s="250"/>
      <c r="V157457" s="250"/>
      <c r="W157457" s="250"/>
      <c r="X157457" s="250"/>
      <c r="Y157457" s="250"/>
    </row>
    <row r="157503" spans="19:25" x14ac:dyDescent="0.2">
      <c r="S157503" s="250"/>
      <c r="T157503" s="250"/>
      <c r="U157503" s="250"/>
      <c r="V157503" s="250"/>
      <c r="W157503" s="250"/>
      <c r="X157503" s="250"/>
      <c r="Y157503" s="250"/>
    </row>
    <row r="157549" spans="19:25" x14ac:dyDescent="0.2">
      <c r="S157549" s="250"/>
      <c r="T157549" s="250"/>
      <c r="U157549" s="250"/>
      <c r="V157549" s="250"/>
      <c r="W157549" s="250"/>
      <c r="X157549" s="250"/>
      <c r="Y157549" s="250"/>
    </row>
    <row r="157595" spans="19:25" x14ac:dyDescent="0.2">
      <c r="S157595" s="250"/>
      <c r="T157595" s="250"/>
      <c r="U157595" s="250"/>
      <c r="V157595" s="250"/>
      <c r="W157595" s="250"/>
      <c r="X157595" s="250"/>
      <c r="Y157595" s="250"/>
    </row>
    <row r="157641" spans="19:25" x14ac:dyDescent="0.2">
      <c r="S157641" s="250"/>
      <c r="T157641" s="250"/>
      <c r="U157641" s="250"/>
      <c r="V157641" s="250"/>
      <c r="W157641" s="250"/>
      <c r="X157641" s="250"/>
      <c r="Y157641" s="250"/>
    </row>
    <row r="157687" spans="19:25" x14ac:dyDescent="0.2">
      <c r="S157687" s="250"/>
      <c r="T157687" s="250"/>
      <c r="U157687" s="250"/>
      <c r="V157687" s="250"/>
      <c r="W157687" s="250"/>
      <c r="X157687" s="250"/>
      <c r="Y157687" s="250"/>
    </row>
    <row r="157733" spans="19:25" x14ac:dyDescent="0.2">
      <c r="S157733" s="250"/>
      <c r="T157733" s="250"/>
      <c r="U157733" s="250"/>
      <c r="V157733" s="250"/>
      <c r="W157733" s="250"/>
      <c r="X157733" s="250"/>
      <c r="Y157733" s="250"/>
    </row>
    <row r="157779" spans="19:25" x14ac:dyDescent="0.2">
      <c r="S157779" s="250"/>
      <c r="T157779" s="250"/>
      <c r="U157779" s="250"/>
      <c r="V157779" s="250"/>
      <c r="W157779" s="250"/>
      <c r="X157779" s="250"/>
      <c r="Y157779" s="250"/>
    </row>
    <row r="157825" spans="19:25" x14ac:dyDescent="0.2">
      <c r="S157825" s="250"/>
      <c r="T157825" s="250"/>
      <c r="U157825" s="250"/>
      <c r="V157825" s="250"/>
      <c r="W157825" s="250"/>
      <c r="X157825" s="250"/>
      <c r="Y157825" s="250"/>
    </row>
    <row r="157871" spans="19:25" x14ac:dyDescent="0.2">
      <c r="S157871" s="250"/>
      <c r="T157871" s="250"/>
      <c r="U157871" s="250"/>
      <c r="V157871" s="250"/>
      <c r="W157871" s="250"/>
      <c r="X157871" s="250"/>
      <c r="Y157871" s="250"/>
    </row>
    <row r="157917" spans="19:25" x14ac:dyDescent="0.2">
      <c r="S157917" s="250"/>
      <c r="T157917" s="250"/>
      <c r="U157917" s="250"/>
      <c r="V157917" s="250"/>
      <c r="W157917" s="250"/>
      <c r="X157917" s="250"/>
      <c r="Y157917" s="250"/>
    </row>
    <row r="157963" spans="19:25" x14ac:dyDescent="0.2">
      <c r="S157963" s="250"/>
      <c r="T157963" s="250"/>
      <c r="U157963" s="250"/>
      <c r="V157963" s="250"/>
      <c r="W157963" s="250"/>
      <c r="X157963" s="250"/>
      <c r="Y157963" s="250"/>
    </row>
    <row r="158009" spans="19:25" x14ac:dyDescent="0.2">
      <c r="S158009" s="250"/>
      <c r="T158009" s="250"/>
      <c r="U158009" s="250"/>
      <c r="V158009" s="250"/>
      <c r="W158009" s="250"/>
      <c r="X158009" s="250"/>
      <c r="Y158009" s="250"/>
    </row>
    <row r="158055" spans="19:25" x14ac:dyDescent="0.2">
      <c r="S158055" s="250"/>
      <c r="T158055" s="250"/>
      <c r="U158055" s="250"/>
      <c r="V158055" s="250"/>
      <c r="W158055" s="250"/>
      <c r="X158055" s="250"/>
      <c r="Y158055" s="250"/>
    </row>
    <row r="158101" spans="19:25" x14ac:dyDescent="0.2">
      <c r="S158101" s="250"/>
      <c r="T158101" s="250"/>
      <c r="U158101" s="250"/>
      <c r="V158101" s="250"/>
      <c r="W158101" s="250"/>
      <c r="X158101" s="250"/>
      <c r="Y158101" s="250"/>
    </row>
    <row r="158147" spans="19:25" x14ac:dyDescent="0.2">
      <c r="S158147" s="250"/>
      <c r="T158147" s="250"/>
      <c r="U158147" s="250"/>
      <c r="V158147" s="250"/>
      <c r="W158147" s="250"/>
      <c r="X158147" s="250"/>
      <c r="Y158147" s="250"/>
    </row>
    <row r="158193" spans="19:25" x14ac:dyDescent="0.2">
      <c r="S158193" s="250"/>
      <c r="T158193" s="250"/>
      <c r="U158193" s="250"/>
      <c r="V158193" s="250"/>
      <c r="W158193" s="250"/>
      <c r="X158193" s="250"/>
      <c r="Y158193" s="250"/>
    </row>
    <row r="158239" spans="19:25" x14ac:dyDescent="0.2">
      <c r="S158239" s="250"/>
      <c r="T158239" s="250"/>
      <c r="U158239" s="250"/>
      <c r="V158239" s="250"/>
      <c r="W158239" s="250"/>
      <c r="X158239" s="250"/>
      <c r="Y158239" s="250"/>
    </row>
    <row r="158285" spans="19:25" x14ac:dyDescent="0.2">
      <c r="S158285" s="250"/>
      <c r="T158285" s="250"/>
      <c r="U158285" s="250"/>
      <c r="V158285" s="250"/>
      <c r="W158285" s="250"/>
      <c r="X158285" s="250"/>
      <c r="Y158285" s="250"/>
    </row>
    <row r="158331" spans="19:25" x14ac:dyDescent="0.2">
      <c r="S158331" s="250"/>
      <c r="T158331" s="250"/>
      <c r="U158331" s="250"/>
      <c r="V158331" s="250"/>
      <c r="W158331" s="250"/>
      <c r="X158331" s="250"/>
      <c r="Y158331" s="250"/>
    </row>
    <row r="158377" spans="19:25" x14ac:dyDescent="0.2">
      <c r="S158377" s="250"/>
      <c r="T158377" s="250"/>
      <c r="U158377" s="250"/>
      <c r="V158377" s="250"/>
      <c r="W158377" s="250"/>
      <c r="X158377" s="250"/>
      <c r="Y158377" s="250"/>
    </row>
    <row r="158423" spans="19:25" x14ac:dyDescent="0.2">
      <c r="S158423" s="250"/>
      <c r="T158423" s="250"/>
      <c r="U158423" s="250"/>
      <c r="V158423" s="250"/>
      <c r="W158423" s="250"/>
      <c r="X158423" s="250"/>
      <c r="Y158423" s="250"/>
    </row>
    <row r="158469" spans="19:25" x14ac:dyDescent="0.2">
      <c r="S158469" s="250"/>
      <c r="T158469" s="250"/>
      <c r="U158469" s="250"/>
      <c r="V158469" s="250"/>
      <c r="W158469" s="250"/>
      <c r="X158469" s="250"/>
      <c r="Y158469" s="250"/>
    </row>
    <row r="158515" spans="19:25" x14ac:dyDescent="0.2">
      <c r="S158515" s="250"/>
      <c r="T158515" s="250"/>
      <c r="U158515" s="250"/>
      <c r="V158515" s="250"/>
      <c r="W158515" s="250"/>
      <c r="X158515" s="250"/>
      <c r="Y158515" s="250"/>
    </row>
    <row r="158561" spans="19:25" x14ac:dyDescent="0.2">
      <c r="S158561" s="250"/>
      <c r="T158561" s="250"/>
      <c r="U158561" s="250"/>
      <c r="V158561" s="250"/>
      <c r="W158561" s="250"/>
      <c r="X158561" s="250"/>
      <c r="Y158561" s="250"/>
    </row>
    <row r="158607" spans="19:25" x14ac:dyDescent="0.2">
      <c r="S158607" s="250"/>
      <c r="T158607" s="250"/>
      <c r="U158607" s="250"/>
      <c r="V158607" s="250"/>
      <c r="W158607" s="250"/>
      <c r="X158607" s="250"/>
      <c r="Y158607" s="250"/>
    </row>
    <row r="158653" spans="19:25" x14ac:dyDescent="0.2">
      <c r="S158653" s="250"/>
      <c r="T158653" s="250"/>
      <c r="U158653" s="250"/>
      <c r="V158653" s="250"/>
      <c r="W158653" s="250"/>
      <c r="X158653" s="250"/>
      <c r="Y158653" s="250"/>
    </row>
    <row r="158699" spans="19:25" x14ac:dyDescent="0.2">
      <c r="S158699" s="250"/>
      <c r="T158699" s="250"/>
      <c r="U158699" s="250"/>
      <c r="V158699" s="250"/>
      <c r="W158699" s="250"/>
      <c r="X158699" s="250"/>
      <c r="Y158699" s="250"/>
    </row>
    <row r="158745" spans="19:25" x14ac:dyDescent="0.2">
      <c r="S158745" s="250"/>
      <c r="T158745" s="250"/>
      <c r="U158745" s="250"/>
      <c r="V158745" s="250"/>
      <c r="W158745" s="250"/>
      <c r="X158745" s="250"/>
      <c r="Y158745" s="250"/>
    </row>
    <row r="158791" spans="19:25" x14ac:dyDescent="0.2">
      <c r="S158791" s="250"/>
      <c r="T158791" s="250"/>
      <c r="U158791" s="250"/>
      <c r="V158791" s="250"/>
      <c r="W158791" s="250"/>
      <c r="X158791" s="250"/>
      <c r="Y158791" s="250"/>
    </row>
    <row r="158837" spans="19:25" x14ac:dyDescent="0.2">
      <c r="S158837" s="250"/>
      <c r="T158837" s="250"/>
      <c r="U158837" s="250"/>
      <c r="V158837" s="250"/>
      <c r="W158837" s="250"/>
      <c r="X158837" s="250"/>
      <c r="Y158837" s="250"/>
    </row>
    <row r="158883" spans="19:25" x14ac:dyDescent="0.2">
      <c r="S158883" s="250"/>
      <c r="T158883" s="250"/>
      <c r="U158883" s="250"/>
      <c r="V158883" s="250"/>
      <c r="W158883" s="250"/>
      <c r="X158883" s="250"/>
      <c r="Y158883" s="250"/>
    </row>
    <row r="158929" spans="19:25" x14ac:dyDescent="0.2">
      <c r="S158929" s="250"/>
      <c r="T158929" s="250"/>
      <c r="U158929" s="250"/>
      <c r="V158929" s="250"/>
      <c r="W158929" s="250"/>
      <c r="X158929" s="250"/>
      <c r="Y158929" s="250"/>
    </row>
    <row r="158975" spans="19:25" x14ac:dyDescent="0.2">
      <c r="S158975" s="250"/>
      <c r="T158975" s="250"/>
      <c r="U158975" s="250"/>
      <c r="V158975" s="250"/>
      <c r="W158975" s="250"/>
      <c r="X158975" s="250"/>
      <c r="Y158975" s="250"/>
    </row>
    <row r="159021" spans="19:25" x14ac:dyDescent="0.2">
      <c r="S159021" s="250"/>
      <c r="T159021" s="250"/>
      <c r="U159021" s="250"/>
      <c r="V159021" s="250"/>
      <c r="W159021" s="250"/>
      <c r="X159021" s="250"/>
      <c r="Y159021" s="250"/>
    </row>
    <row r="159067" spans="19:25" x14ac:dyDescent="0.2">
      <c r="S159067" s="250"/>
      <c r="T159067" s="250"/>
      <c r="U159067" s="250"/>
      <c r="V159067" s="250"/>
      <c r="W159067" s="250"/>
      <c r="X159067" s="250"/>
      <c r="Y159067" s="250"/>
    </row>
    <row r="159113" spans="19:25" x14ac:dyDescent="0.2">
      <c r="S159113" s="250"/>
      <c r="T159113" s="250"/>
      <c r="U159113" s="250"/>
      <c r="V159113" s="250"/>
      <c r="W159113" s="250"/>
      <c r="X159113" s="250"/>
      <c r="Y159113" s="250"/>
    </row>
    <row r="159159" spans="19:25" x14ac:dyDescent="0.2">
      <c r="S159159" s="250"/>
      <c r="T159159" s="250"/>
      <c r="U159159" s="250"/>
      <c r="V159159" s="250"/>
      <c r="W159159" s="250"/>
      <c r="X159159" s="250"/>
      <c r="Y159159" s="250"/>
    </row>
    <row r="159205" spans="19:25" x14ac:dyDescent="0.2">
      <c r="S159205" s="250"/>
      <c r="T159205" s="250"/>
      <c r="U159205" s="250"/>
      <c r="V159205" s="250"/>
      <c r="W159205" s="250"/>
      <c r="X159205" s="250"/>
      <c r="Y159205" s="250"/>
    </row>
    <row r="159251" spans="19:25" x14ac:dyDescent="0.2">
      <c r="S159251" s="250"/>
      <c r="T159251" s="250"/>
      <c r="U159251" s="250"/>
      <c r="V159251" s="250"/>
      <c r="W159251" s="250"/>
      <c r="X159251" s="250"/>
      <c r="Y159251" s="250"/>
    </row>
    <row r="159297" spans="19:25" x14ac:dyDescent="0.2">
      <c r="S159297" s="250"/>
      <c r="T159297" s="250"/>
      <c r="U159297" s="250"/>
      <c r="V159297" s="250"/>
      <c r="W159297" s="250"/>
      <c r="X159297" s="250"/>
      <c r="Y159297" s="250"/>
    </row>
    <row r="159343" spans="19:25" x14ac:dyDescent="0.2">
      <c r="S159343" s="250"/>
      <c r="T159343" s="250"/>
      <c r="U159343" s="250"/>
      <c r="V159343" s="250"/>
      <c r="W159343" s="250"/>
      <c r="X159343" s="250"/>
      <c r="Y159343" s="250"/>
    </row>
    <row r="159389" spans="19:25" x14ac:dyDescent="0.2">
      <c r="S159389" s="250"/>
      <c r="T159389" s="250"/>
      <c r="U159389" s="250"/>
      <c r="V159389" s="250"/>
      <c r="W159389" s="250"/>
      <c r="X159389" s="250"/>
      <c r="Y159389" s="250"/>
    </row>
    <row r="159435" spans="19:25" x14ac:dyDescent="0.2">
      <c r="S159435" s="250"/>
      <c r="T159435" s="250"/>
      <c r="U159435" s="250"/>
      <c r="V159435" s="250"/>
      <c r="W159435" s="250"/>
      <c r="X159435" s="250"/>
      <c r="Y159435" s="250"/>
    </row>
    <row r="159481" spans="19:25" x14ac:dyDescent="0.2">
      <c r="S159481" s="250"/>
      <c r="T159481" s="250"/>
      <c r="U159481" s="250"/>
      <c r="V159481" s="250"/>
      <c r="W159481" s="250"/>
      <c r="X159481" s="250"/>
      <c r="Y159481" s="250"/>
    </row>
    <row r="159527" spans="19:25" x14ac:dyDescent="0.2">
      <c r="S159527" s="250"/>
      <c r="T159527" s="250"/>
      <c r="U159527" s="250"/>
      <c r="V159527" s="250"/>
      <c r="W159527" s="250"/>
      <c r="X159527" s="250"/>
      <c r="Y159527" s="250"/>
    </row>
    <row r="159573" spans="19:25" x14ac:dyDescent="0.2">
      <c r="S159573" s="250"/>
      <c r="T159573" s="250"/>
      <c r="U159573" s="250"/>
      <c r="V159573" s="250"/>
      <c r="W159573" s="250"/>
      <c r="X159573" s="250"/>
      <c r="Y159573" s="250"/>
    </row>
    <row r="159619" spans="19:25" x14ac:dyDescent="0.2">
      <c r="S159619" s="250"/>
      <c r="T159619" s="250"/>
      <c r="U159619" s="250"/>
      <c r="V159619" s="250"/>
      <c r="W159619" s="250"/>
      <c r="X159619" s="250"/>
      <c r="Y159619" s="250"/>
    </row>
    <row r="159665" spans="19:25" x14ac:dyDescent="0.2">
      <c r="S159665" s="250"/>
      <c r="T159665" s="250"/>
      <c r="U159665" s="250"/>
      <c r="V159665" s="250"/>
      <c r="W159665" s="250"/>
      <c r="X159665" s="250"/>
      <c r="Y159665" s="250"/>
    </row>
    <row r="159711" spans="19:25" x14ac:dyDescent="0.2">
      <c r="S159711" s="250"/>
      <c r="T159711" s="250"/>
      <c r="U159711" s="250"/>
      <c r="V159711" s="250"/>
      <c r="W159711" s="250"/>
      <c r="X159711" s="250"/>
      <c r="Y159711" s="250"/>
    </row>
    <row r="159757" spans="19:25" x14ac:dyDescent="0.2">
      <c r="S159757" s="250"/>
      <c r="T159757" s="250"/>
      <c r="U159757" s="250"/>
      <c r="V159757" s="250"/>
      <c r="W159757" s="250"/>
      <c r="X159757" s="250"/>
      <c r="Y159757" s="250"/>
    </row>
    <row r="159803" spans="19:25" x14ac:dyDescent="0.2">
      <c r="S159803" s="250"/>
      <c r="T159803" s="250"/>
      <c r="U159803" s="250"/>
      <c r="V159803" s="250"/>
      <c r="W159803" s="250"/>
      <c r="X159803" s="250"/>
      <c r="Y159803" s="250"/>
    </row>
    <row r="159849" spans="19:25" x14ac:dyDescent="0.2">
      <c r="S159849" s="250"/>
      <c r="T159849" s="250"/>
      <c r="U159849" s="250"/>
      <c r="V159849" s="250"/>
      <c r="W159849" s="250"/>
      <c r="X159849" s="250"/>
      <c r="Y159849" s="250"/>
    </row>
    <row r="159895" spans="19:25" x14ac:dyDescent="0.2">
      <c r="S159895" s="250"/>
      <c r="T159895" s="250"/>
      <c r="U159895" s="250"/>
      <c r="V159895" s="250"/>
      <c r="W159895" s="250"/>
      <c r="X159895" s="250"/>
      <c r="Y159895" s="250"/>
    </row>
    <row r="159941" spans="19:25" x14ac:dyDescent="0.2">
      <c r="S159941" s="250"/>
      <c r="T159941" s="250"/>
      <c r="U159941" s="250"/>
      <c r="V159941" s="250"/>
      <c r="W159941" s="250"/>
      <c r="X159941" s="250"/>
      <c r="Y159941" s="250"/>
    </row>
    <row r="159987" spans="19:25" x14ac:dyDescent="0.2">
      <c r="S159987" s="250"/>
      <c r="T159987" s="250"/>
      <c r="U159987" s="250"/>
      <c r="V159987" s="250"/>
      <c r="W159987" s="250"/>
      <c r="X159987" s="250"/>
      <c r="Y159987" s="250"/>
    </row>
    <row r="160033" spans="19:25" x14ac:dyDescent="0.2">
      <c r="S160033" s="250"/>
      <c r="T160033" s="250"/>
      <c r="U160033" s="250"/>
      <c r="V160033" s="250"/>
      <c r="W160033" s="250"/>
      <c r="X160033" s="250"/>
      <c r="Y160033" s="250"/>
    </row>
    <row r="160079" spans="19:25" x14ac:dyDescent="0.2">
      <c r="S160079" s="250"/>
      <c r="T160079" s="250"/>
      <c r="U160079" s="250"/>
      <c r="V160079" s="250"/>
      <c r="W160079" s="250"/>
      <c r="X160079" s="250"/>
      <c r="Y160079" s="250"/>
    </row>
    <row r="160125" spans="19:25" x14ac:dyDescent="0.2">
      <c r="S160125" s="250"/>
      <c r="T160125" s="250"/>
      <c r="U160125" s="250"/>
      <c r="V160125" s="250"/>
      <c r="W160125" s="250"/>
      <c r="X160125" s="250"/>
      <c r="Y160125" s="250"/>
    </row>
    <row r="160171" spans="19:25" x14ac:dyDescent="0.2">
      <c r="S160171" s="250"/>
      <c r="T160171" s="250"/>
      <c r="U160171" s="250"/>
      <c r="V160171" s="250"/>
      <c r="W160171" s="250"/>
      <c r="X160171" s="250"/>
      <c r="Y160171" s="250"/>
    </row>
    <row r="160217" spans="19:25" x14ac:dyDescent="0.2">
      <c r="S160217" s="250"/>
      <c r="T160217" s="250"/>
      <c r="U160217" s="250"/>
      <c r="V160217" s="250"/>
      <c r="W160217" s="250"/>
      <c r="X160217" s="250"/>
      <c r="Y160217" s="250"/>
    </row>
    <row r="160263" spans="19:25" x14ac:dyDescent="0.2">
      <c r="S160263" s="250"/>
      <c r="T160263" s="250"/>
      <c r="U160263" s="250"/>
      <c r="V160263" s="250"/>
      <c r="W160263" s="250"/>
      <c r="X160263" s="250"/>
      <c r="Y160263" s="250"/>
    </row>
    <row r="160309" spans="19:25" x14ac:dyDescent="0.2">
      <c r="S160309" s="250"/>
      <c r="T160309" s="250"/>
      <c r="U160309" s="250"/>
      <c r="V160309" s="250"/>
      <c r="W160309" s="250"/>
      <c r="X160309" s="250"/>
      <c r="Y160309" s="250"/>
    </row>
    <row r="160355" spans="19:25" x14ac:dyDescent="0.2">
      <c r="S160355" s="250"/>
      <c r="T160355" s="250"/>
      <c r="U160355" s="250"/>
      <c r="V160355" s="250"/>
      <c r="W160355" s="250"/>
      <c r="X160355" s="250"/>
      <c r="Y160355" s="250"/>
    </row>
    <row r="160401" spans="19:25" x14ac:dyDescent="0.2">
      <c r="S160401" s="250"/>
      <c r="T160401" s="250"/>
      <c r="U160401" s="250"/>
      <c r="V160401" s="250"/>
      <c r="W160401" s="250"/>
      <c r="X160401" s="250"/>
      <c r="Y160401" s="250"/>
    </row>
    <row r="160447" spans="19:25" x14ac:dyDescent="0.2">
      <c r="S160447" s="250"/>
      <c r="T160447" s="250"/>
      <c r="U160447" s="250"/>
      <c r="V160447" s="250"/>
      <c r="W160447" s="250"/>
      <c r="X160447" s="250"/>
      <c r="Y160447" s="250"/>
    </row>
    <row r="160493" spans="19:25" x14ac:dyDescent="0.2">
      <c r="S160493" s="250"/>
      <c r="T160493" s="250"/>
      <c r="U160493" s="250"/>
      <c r="V160493" s="250"/>
      <c r="W160493" s="250"/>
      <c r="X160493" s="250"/>
      <c r="Y160493" s="250"/>
    </row>
    <row r="160539" spans="19:25" x14ac:dyDescent="0.2">
      <c r="S160539" s="250"/>
      <c r="T160539" s="250"/>
      <c r="U160539" s="250"/>
      <c r="V160539" s="250"/>
      <c r="W160539" s="250"/>
      <c r="X160539" s="250"/>
      <c r="Y160539" s="250"/>
    </row>
    <row r="160585" spans="19:25" x14ac:dyDescent="0.2">
      <c r="S160585" s="250"/>
      <c r="T160585" s="250"/>
      <c r="U160585" s="250"/>
      <c r="V160585" s="250"/>
      <c r="W160585" s="250"/>
      <c r="X160585" s="250"/>
      <c r="Y160585" s="250"/>
    </row>
    <row r="160631" spans="19:25" x14ac:dyDescent="0.2">
      <c r="S160631" s="250"/>
      <c r="T160631" s="250"/>
      <c r="U160631" s="250"/>
      <c r="V160631" s="250"/>
      <c r="W160631" s="250"/>
      <c r="X160631" s="250"/>
      <c r="Y160631" s="250"/>
    </row>
    <row r="160677" spans="19:25" x14ac:dyDescent="0.2">
      <c r="S160677" s="250"/>
      <c r="T160677" s="250"/>
      <c r="U160677" s="250"/>
      <c r="V160677" s="250"/>
      <c r="W160677" s="250"/>
      <c r="X160677" s="250"/>
      <c r="Y160677" s="250"/>
    </row>
    <row r="160723" spans="19:25" x14ac:dyDescent="0.2">
      <c r="S160723" s="250"/>
      <c r="T160723" s="250"/>
      <c r="U160723" s="250"/>
      <c r="V160723" s="250"/>
      <c r="W160723" s="250"/>
      <c r="X160723" s="250"/>
      <c r="Y160723" s="250"/>
    </row>
    <row r="160769" spans="19:25" x14ac:dyDescent="0.2">
      <c r="S160769" s="250"/>
      <c r="T160769" s="250"/>
      <c r="U160769" s="250"/>
      <c r="V160769" s="250"/>
      <c r="W160769" s="250"/>
      <c r="X160769" s="250"/>
      <c r="Y160769" s="250"/>
    </row>
    <row r="160815" spans="19:25" x14ac:dyDescent="0.2">
      <c r="S160815" s="250"/>
      <c r="T160815" s="250"/>
      <c r="U160815" s="250"/>
      <c r="V160815" s="250"/>
      <c r="W160815" s="250"/>
      <c r="X160815" s="250"/>
      <c r="Y160815" s="250"/>
    </row>
    <row r="160861" spans="19:25" x14ac:dyDescent="0.2">
      <c r="S160861" s="250"/>
      <c r="T160861" s="250"/>
      <c r="U160861" s="250"/>
      <c r="V160861" s="250"/>
      <c r="W160861" s="250"/>
      <c r="X160861" s="250"/>
      <c r="Y160861" s="250"/>
    </row>
    <row r="160907" spans="19:25" x14ac:dyDescent="0.2">
      <c r="S160907" s="250"/>
      <c r="T160907" s="250"/>
      <c r="U160907" s="250"/>
      <c r="V160907" s="250"/>
      <c r="W160907" s="250"/>
      <c r="X160907" s="250"/>
      <c r="Y160907" s="250"/>
    </row>
    <row r="160953" spans="19:25" x14ac:dyDescent="0.2">
      <c r="S160953" s="250"/>
      <c r="T160953" s="250"/>
      <c r="U160953" s="250"/>
      <c r="V160953" s="250"/>
      <c r="W160953" s="250"/>
      <c r="X160953" s="250"/>
      <c r="Y160953" s="250"/>
    </row>
    <row r="160999" spans="19:25" x14ac:dyDescent="0.2">
      <c r="S160999" s="250"/>
      <c r="T160999" s="250"/>
      <c r="U160999" s="250"/>
      <c r="V160999" s="250"/>
      <c r="W160999" s="250"/>
      <c r="X160999" s="250"/>
      <c r="Y160999" s="250"/>
    </row>
    <row r="161045" spans="19:25" x14ac:dyDescent="0.2">
      <c r="S161045" s="250"/>
      <c r="T161045" s="250"/>
      <c r="U161045" s="250"/>
      <c r="V161045" s="250"/>
      <c r="W161045" s="250"/>
      <c r="X161045" s="250"/>
      <c r="Y161045" s="250"/>
    </row>
    <row r="161091" spans="19:25" x14ac:dyDescent="0.2">
      <c r="S161091" s="250"/>
      <c r="T161091" s="250"/>
      <c r="U161091" s="250"/>
      <c r="V161091" s="250"/>
      <c r="W161091" s="250"/>
      <c r="X161091" s="250"/>
      <c r="Y161091" s="250"/>
    </row>
    <row r="161137" spans="19:25" x14ac:dyDescent="0.2">
      <c r="S161137" s="250"/>
      <c r="T161137" s="250"/>
      <c r="U161137" s="250"/>
      <c r="V161137" s="250"/>
      <c r="W161137" s="250"/>
      <c r="X161137" s="250"/>
      <c r="Y161137" s="250"/>
    </row>
    <row r="161183" spans="19:25" x14ac:dyDescent="0.2">
      <c r="S161183" s="250"/>
      <c r="T161183" s="250"/>
      <c r="U161183" s="250"/>
      <c r="V161183" s="250"/>
      <c r="W161183" s="250"/>
      <c r="X161183" s="250"/>
      <c r="Y161183" s="250"/>
    </row>
    <row r="161229" spans="19:25" x14ac:dyDescent="0.2">
      <c r="S161229" s="250"/>
      <c r="T161229" s="250"/>
      <c r="U161229" s="250"/>
      <c r="V161229" s="250"/>
      <c r="W161229" s="250"/>
      <c r="X161229" s="250"/>
      <c r="Y161229" s="250"/>
    </row>
    <row r="161275" spans="19:25" x14ac:dyDescent="0.2">
      <c r="S161275" s="250"/>
      <c r="T161275" s="250"/>
      <c r="U161275" s="250"/>
      <c r="V161275" s="250"/>
      <c r="W161275" s="250"/>
      <c r="X161275" s="250"/>
      <c r="Y161275" s="250"/>
    </row>
    <row r="161321" spans="19:25" x14ac:dyDescent="0.2">
      <c r="S161321" s="250"/>
      <c r="T161321" s="250"/>
      <c r="U161321" s="250"/>
      <c r="V161321" s="250"/>
      <c r="W161321" s="250"/>
      <c r="X161321" s="250"/>
      <c r="Y161321" s="250"/>
    </row>
    <row r="161367" spans="19:25" x14ac:dyDescent="0.2">
      <c r="S161367" s="250"/>
      <c r="T161367" s="250"/>
      <c r="U161367" s="250"/>
      <c r="V161367" s="250"/>
      <c r="W161367" s="250"/>
      <c r="X161367" s="250"/>
      <c r="Y161367" s="250"/>
    </row>
    <row r="161413" spans="19:25" x14ac:dyDescent="0.2">
      <c r="S161413" s="250"/>
      <c r="T161413" s="250"/>
      <c r="U161413" s="250"/>
      <c r="V161413" s="250"/>
      <c r="W161413" s="250"/>
      <c r="X161413" s="250"/>
      <c r="Y161413" s="250"/>
    </row>
    <row r="161459" spans="19:25" x14ac:dyDescent="0.2">
      <c r="S161459" s="250"/>
      <c r="T161459" s="250"/>
      <c r="U161459" s="250"/>
      <c r="V161459" s="250"/>
      <c r="W161459" s="250"/>
      <c r="X161459" s="250"/>
      <c r="Y161459" s="250"/>
    </row>
    <row r="161505" spans="19:25" x14ac:dyDescent="0.2">
      <c r="S161505" s="250"/>
      <c r="T161505" s="250"/>
      <c r="U161505" s="250"/>
      <c r="V161505" s="250"/>
      <c r="W161505" s="250"/>
      <c r="X161505" s="250"/>
      <c r="Y161505" s="250"/>
    </row>
    <row r="161551" spans="19:25" x14ac:dyDescent="0.2">
      <c r="S161551" s="250"/>
      <c r="T161551" s="250"/>
      <c r="U161551" s="250"/>
      <c r="V161551" s="250"/>
      <c r="W161551" s="250"/>
      <c r="X161551" s="250"/>
      <c r="Y161551" s="250"/>
    </row>
    <row r="161597" spans="19:25" x14ac:dyDescent="0.2">
      <c r="S161597" s="250"/>
      <c r="T161597" s="250"/>
      <c r="U161597" s="250"/>
      <c r="V161597" s="250"/>
      <c r="W161597" s="250"/>
      <c r="X161597" s="250"/>
      <c r="Y161597" s="250"/>
    </row>
    <row r="161643" spans="19:25" x14ac:dyDescent="0.2">
      <c r="S161643" s="250"/>
      <c r="T161643" s="250"/>
      <c r="U161643" s="250"/>
      <c r="V161643" s="250"/>
      <c r="W161643" s="250"/>
      <c r="X161643" s="250"/>
      <c r="Y161643" s="250"/>
    </row>
    <row r="161689" spans="19:25" x14ac:dyDescent="0.2">
      <c r="S161689" s="250"/>
      <c r="T161689" s="250"/>
      <c r="U161689" s="250"/>
      <c r="V161689" s="250"/>
      <c r="W161689" s="250"/>
      <c r="X161689" s="250"/>
      <c r="Y161689" s="250"/>
    </row>
    <row r="161735" spans="19:25" x14ac:dyDescent="0.2">
      <c r="S161735" s="250"/>
      <c r="T161735" s="250"/>
      <c r="U161735" s="250"/>
      <c r="V161735" s="250"/>
      <c r="W161735" s="250"/>
      <c r="X161735" s="250"/>
      <c r="Y161735" s="250"/>
    </row>
    <row r="161781" spans="19:25" x14ac:dyDescent="0.2">
      <c r="S161781" s="250"/>
      <c r="T161781" s="250"/>
      <c r="U161781" s="250"/>
      <c r="V161781" s="250"/>
      <c r="W161781" s="250"/>
      <c r="X161781" s="250"/>
      <c r="Y161781" s="250"/>
    </row>
    <row r="161827" spans="19:25" x14ac:dyDescent="0.2">
      <c r="S161827" s="250"/>
      <c r="T161827" s="250"/>
      <c r="U161827" s="250"/>
      <c r="V161827" s="250"/>
      <c r="W161827" s="250"/>
      <c r="X161827" s="250"/>
      <c r="Y161827" s="250"/>
    </row>
    <row r="161873" spans="19:25" x14ac:dyDescent="0.2">
      <c r="S161873" s="250"/>
      <c r="T161873" s="250"/>
      <c r="U161873" s="250"/>
      <c r="V161873" s="250"/>
      <c r="W161873" s="250"/>
      <c r="X161873" s="250"/>
      <c r="Y161873" s="250"/>
    </row>
    <row r="161919" spans="19:25" x14ac:dyDescent="0.2">
      <c r="S161919" s="250"/>
      <c r="T161919" s="250"/>
      <c r="U161919" s="250"/>
      <c r="V161919" s="250"/>
      <c r="W161919" s="250"/>
      <c r="X161919" s="250"/>
      <c r="Y161919" s="250"/>
    </row>
    <row r="161965" spans="19:25" x14ac:dyDescent="0.2">
      <c r="S161965" s="250"/>
      <c r="T161965" s="250"/>
      <c r="U161965" s="250"/>
      <c r="V161965" s="250"/>
      <c r="W161965" s="250"/>
      <c r="X161965" s="250"/>
      <c r="Y161965" s="250"/>
    </row>
    <row r="162011" spans="19:25" x14ac:dyDescent="0.2">
      <c r="S162011" s="250"/>
      <c r="T162011" s="250"/>
      <c r="U162011" s="250"/>
      <c r="V162011" s="250"/>
      <c r="W162011" s="250"/>
      <c r="X162011" s="250"/>
      <c r="Y162011" s="250"/>
    </row>
    <row r="162057" spans="19:25" x14ac:dyDescent="0.2">
      <c r="S162057" s="250"/>
      <c r="T162057" s="250"/>
      <c r="U162057" s="250"/>
      <c r="V162057" s="250"/>
      <c r="W162057" s="250"/>
      <c r="X162057" s="250"/>
      <c r="Y162057" s="250"/>
    </row>
    <row r="162103" spans="19:25" x14ac:dyDescent="0.2">
      <c r="S162103" s="250"/>
      <c r="T162103" s="250"/>
      <c r="U162103" s="250"/>
      <c r="V162103" s="250"/>
      <c r="W162103" s="250"/>
      <c r="X162103" s="250"/>
      <c r="Y162103" s="250"/>
    </row>
    <row r="162149" spans="19:25" x14ac:dyDescent="0.2">
      <c r="S162149" s="250"/>
      <c r="T162149" s="250"/>
      <c r="U162149" s="250"/>
      <c r="V162149" s="250"/>
      <c r="W162149" s="250"/>
      <c r="X162149" s="250"/>
      <c r="Y162149" s="250"/>
    </row>
    <row r="162195" spans="19:25" x14ac:dyDescent="0.2">
      <c r="S162195" s="250"/>
      <c r="T162195" s="250"/>
      <c r="U162195" s="250"/>
      <c r="V162195" s="250"/>
      <c r="W162195" s="250"/>
      <c r="X162195" s="250"/>
      <c r="Y162195" s="250"/>
    </row>
    <row r="162241" spans="19:25" x14ac:dyDescent="0.2">
      <c r="S162241" s="250"/>
      <c r="T162241" s="250"/>
      <c r="U162241" s="250"/>
      <c r="V162241" s="250"/>
      <c r="W162241" s="250"/>
      <c r="X162241" s="250"/>
      <c r="Y162241" s="250"/>
    </row>
    <row r="162287" spans="19:25" x14ac:dyDescent="0.2">
      <c r="S162287" s="250"/>
      <c r="T162287" s="250"/>
      <c r="U162287" s="250"/>
      <c r="V162287" s="250"/>
      <c r="W162287" s="250"/>
      <c r="X162287" s="250"/>
      <c r="Y162287" s="250"/>
    </row>
    <row r="162333" spans="19:25" x14ac:dyDescent="0.2">
      <c r="S162333" s="250"/>
      <c r="T162333" s="250"/>
      <c r="U162333" s="250"/>
      <c r="V162333" s="250"/>
      <c r="W162333" s="250"/>
      <c r="X162333" s="250"/>
      <c r="Y162333" s="250"/>
    </row>
    <row r="162379" spans="19:25" x14ac:dyDescent="0.2">
      <c r="S162379" s="250"/>
      <c r="T162379" s="250"/>
      <c r="U162379" s="250"/>
      <c r="V162379" s="250"/>
      <c r="W162379" s="250"/>
      <c r="X162379" s="250"/>
      <c r="Y162379" s="250"/>
    </row>
    <row r="162425" spans="19:25" x14ac:dyDescent="0.2">
      <c r="S162425" s="250"/>
      <c r="T162425" s="250"/>
      <c r="U162425" s="250"/>
      <c r="V162425" s="250"/>
      <c r="W162425" s="250"/>
      <c r="X162425" s="250"/>
      <c r="Y162425" s="250"/>
    </row>
    <row r="162471" spans="19:25" x14ac:dyDescent="0.2">
      <c r="S162471" s="250"/>
      <c r="T162471" s="250"/>
      <c r="U162471" s="250"/>
      <c r="V162471" s="250"/>
      <c r="W162471" s="250"/>
      <c r="X162471" s="250"/>
      <c r="Y162471" s="250"/>
    </row>
    <row r="162517" spans="19:25" x14ac:dyDescent="0.2">
      <c r="S162517" s="250"/>
      <c r="T162517" s="250"/>
      <c r="U162517" s="250"/>
      <c r="V162517" s="250"/>
      <c r="W162517" s="250"/>
      <c r="X162517" s="250"/>
      <c r="Y162517" s="250"/>
    </row>
    <row r="162563" spans="19:25" x14ac:dyDescent="0.2">
      <c r="S162563" s="250"/>
      <c r="T162563" s="250"/>
      <c r="U162563" s="250"/>
      <c r="V162563" s="250"/>
      <c r="W162563" s="250"/>
      <c r="X162563" s="250"/>
      <c r="Y162563" s="250"/>
    </row>
    <row r="162609" spans="19:25" x14ac:dyDescent="0.2">
      <c r="S162609" s="250"/>
      <c r="T162609" s="250"/>
      <c r="U162609" s="250"/>
      <c r="V162609" s="250"/>
      <c r="W162609" s="250"/>
      <c r="X162609" s="250"/>
      <c r="Y162609" s="250"/>
    </row>
    <row r="162655" spans="19:25" x14ac:dyDescent="0.2">
      <c r="S162655" s="250"/>
      <c r="T162655" s="250"/>
      <c r="U162655" s="250"/>
      <c r="V162655" s="250"/>
      <c r="W162655" s="250"/>
      <c r="X162655" s="250"/>
      <c r="Y162655" s="250"/>
    </row>
    <row r="162701" spans="19:25" x14ac:dyDescent="0.2">
      <c r="S162701" s="250"/>
      <c r="T162701" s="250"/>
      <c r="U162701" s="250"/>
      <c r="V162701" s="250"/>
      <c r="W162701" s="250"/>
      <c r="X162701" s="250"/>
      <c r="Y162701" s="250"/>
    </row>
    <row r="162747" spans="19:25" x14ac:dyDescent="0.2">
      <c r="S162747" s="250"/>
      <c r="T162747" s="250"/>
      <c r="U162747" s="250"/>
      <c r="V162747" s="250"/>
      <c r="W162747" s="250"/>
      <c r="X162747" s="250"/>
      <c r="Y162747" s="250"/>
    </row>
    <row r="162793" spans="19:25" x14ac:dyDescent="0.2">
      <c r="S162793" s="250"/>
      <c r="T162793" s="250"/>
      <c r="U162793" s="250"/>
      <c r="V162793" s="250"/>
      <c r="W162793" s="250"/>
      <c r="X162793" s="250"/>
      <c r="Y162793" s="250"/>
    </row>
    <row r="162839" spans="19:25" x14ac:dyDescent="0.2">
      <c r="S162839" s="250"/>
      <c r="T162839" s="250"/>
      <c r="U162839" s="250"/>
      <c r="V162839" s="250"/>
      <c r="W162839" s="250"/>
      <c r="X162839" s="250"/>
      <c r="Y162839" s="250"/>
    </row>
    <row r="162885" spans="19:25" x14ac:dyDescent="0.2">
      <c r="S162885" s="250"/>
      <c r="T162885" s="250"/>
      <c r="U162885" s="250"/>
      <c r="V162885" s="250"/>
      <c r="W162885" s="250"/>
      <c r="X162885" s="250"/>
      <c r="Y162885" s="250"/>
    </row>
    <row r="162931" spans="19:25" x14ac:dyDescent="0.2">
      <c r="S162931" s="250"/>
      <c r="T162931" s="250"/>
      <c r="U162931" s="250"/>
      <c r="V162931" s="250"/>
      <c r="W162931" s="250"/>
      <c r="X162931" s="250"/>
      <c r="Y162931" s="250"/>
    </row>
    <row r="162977" spans="19:25" x14ac:dyDescent="0.2">
      <c r="S162977" s="250"/>
      <c r="T162977" s="250"/>
      <c r="U162977" s="250"/>
      <c r="V162977" s="250"/>
      <c r="W162977" s="250"/>
      <c r="X162977" s="250"/>
      <c r="Y162977" s="250"/>
    </row>
    <row r="163023" spans="19:25" x14ac:dyDescent="0.2">
      <c r="S163023" s="250"/>
      <c r="T163023" s="250"/>
      <c r="U163023" s="250"/>
      <c r="V163023" s="250"/>
      <c r="W163023" s="250"/>
      <c r="X163023" s="250"/>
      <c r="Y163023" s="250"/>
    </row>
    <row r="163069" spans="19:25" x14ac:dyDescent="0.2">
      <c r="S163069" s="250"/>
      <c r="T163069" s="250"/>
      <c r="U163069" s="250"/>
      <c r="V163069" s="250"/>
      <c r="W163069" s="250"/>
      <c r="X163069" s="250"/>
      <c r="Y163069" s="250"/>
    </row>
    <row r="163115" spans="19:25" x14ac:dyDescent="0.2">
      <c r="S163115" s="250"/>
      <c r="T163115" s="250"/>
      <c r="U163115" s="250"/>
      <c r="V163115" s="250"/>
      <c r="W163115" s="250"/>
      <c r="X163115" s="250"/>
      <c r="Y163115" s="250"/>
    </row>
    <row r="163161" spans="19:25" x14ac:dyDescent="0.2">
      <c r="S163161" s="250"/>
      <c r="T163161" s="250"/>
      <c r="U163161" s="250"/>
      <c r="V163161" s="250"/>
      <c r="W163161" s="250"/>
      <c r="X163161" s="250"/>
      <c r="Y163161" s="250"/>
    </row>
    <row r="163207" spans="19:25" x14ac:dyDescent="0.2">
      <c r="S163207" s="250"/>
      <c r="T163207" s="250"/>
      <c r="U163207" s="250"/>
      <c r="V163207" s="250"/>
      <c r="W163207" s="250"/>
      <c r="X163207" s="250"/>
      <c r="Y163207" s="250"/>
    </row>
    <row r="163253" spans="19:25" x14ac:dyDescent="0.2">
      <c r="S163253" s="250"/>
      <c r="T163253" s="250"/>
      <c r="U163253" s="250"/>
      <c r="V163253" s="250"/>
      <c r="W163253" s="250"/>
      <c r="X163253" s="250"/>
      <c r="Y163253" s="250"/>
    </row>
    <row r="163299" spans="19:25" x14ac:dyDescent="0.2">
      <c r="S163299" s="250"/>
      <c r="T163299" s="250"/>
      <c r="U163299" s="250"/>
      <c r="V163299" s="250"/>
      <c r="W163299" s="250"/>
      <c r="X163299" s="250"/>
      <c r="Y163299" s="250"/>
    </row>
    <row r="163345" spans="19:25" x14ac:dyDescent="0.2">
      <c r="S163345" s="250"/>
      <c r="T163345" s="250"/>
      <c r="U163345" s="250"/>
      <c r="V163345" s="250"/>
      <c r="W163345" s="250"/>
      <c r="X163345" s="250"/>
      <c r="Y163345" s="250"/>
    </row>
    <row r="163391" spans="19:25" x14ac:dyDescent="0.2">
      <c r="S163391" s="250"/>
      <c r="T163391" s="250"/>
      <c r="U163391" s="250"/>
      <c r="V163391" s="250"/>
      <c r="W163391" s="250"/>
      <c r="X163391" s="250"/>
      <c r="Y163391" s="250"/>
    </row>
    <row r="163437" spans="19:25" x14ac:dyDescent="0.2">
      <c r="S163437" s="250"/>
      <c r="T163437" s="250"/>
      <c r="U163437" s="250"/>
      <c r="V163437" s="250"/>
      <c r="W163437" s="250"/>
      <c r="X163437" s="250"/>
      <c r="Y163437" s="250"/>
    </row>
    <row r="163483" spans="19:25" x14ac:dyDescent="0.2">
      <c r="S163483" s="250"/>
      <c r="T163483" s="250"/>
      <c r="U163483" s="250"/>
      <c r="V163483" s="250"/>
      <c r="W163483" s="250"/>
      <c r="X163483" s="250"/>
      <c r="Y163483" s="250"/>
    </row>
    <row r="163529" spans="19:25" x14ac:dyDescent="0.2">
      <c r="S163529" s="250"/>
      <c r="T163529" s="250"/>
      <c r="U163529" s="250"/>
      <c r="V163529" s="250"/>
      <c r="W163529" s="250"/>
      <c r="X163529" s="250"/>
      <c r="Y163529" s="250"/>
    </row>
    <row r="163575" spans="19:25" x14ac:dyDescent="0.2">
      <c r="S163575" s="250"/>
      <c r="T163575" s="250"/>
      <c r="U163575" s="250"/>
      <c r="V163575" s="250"/>
      <c r="W163575" s="250"/>
      <c r="X163575" s="250"/>
      <c r="Y163575" s="250"/>
    </row>
    <row r="163621" spans="19:25" x14ac:dyDescent="0.2">
      <c r="S163621" s="250"/>
      <c r="T163621" s="250"/>
      <c r="U163621" s="250"/>
      <c r="V163621" s="250"/>
      <c r="W163621" s="250"/>
      <c r="X163621" s="250"/>
      <c r="Y163621" s="250"/>
    </row>
    <row r="163667" spans="19:25" x14ac:dyDescent="0.2">
      <c r="S163667" s="250"/>
      <c r="T163667" s="250"/>
      <c r="U163667" s="250"/>
      <c r="V163667" s="250"/>
      <c r="W163667" s="250"/>
      <c r="X163667" s="250"/>
      <c r="Y163667" s="250"/>
    </row>
    <row r="163713" spans="19:25" x14ac:dyDescent="0.2">
      <c r="S163713" s="250"/>
      <c r="T163713" s="250"/>
      <c r="U163713" s="250"/>
      <c r="V163713" s="250"/>
      <c r="W163713" s="250"/>
      <c r="X163713" s="250"/>
      <c r="Y163713" s="250"/>
    </row>
    <row r="163759" spans="19:25" x14ac:dyDescent="0.2">
      <c r="S163759" s="250"/>
      <c r="T163759" s="250"/>
      <c r="U163759" s="250"/>
      <c r="V163759" s="250"/>
      <c r="W163759" s="250"/>
      <c r="X163759" s="250"/>
      <c r="Y163759" s="250"/>
    </row>
    <row r="163805" spans="19:25" x14ac:dyDescent="0.2">
      <c r="S163805" s="250"/>
      <c r="T163805" s="250"/>
      <c r="U163805" s="250"/>
      <c r="V163805" s="250"/>
      <c r="W163805" s="250"/>
      <c r="X163805" s="250"/>
      <c r="Y163805" s="250"/>
    </row>
    <row r="163851" spans="19:25" x14ac:dyDescent="0.2">
      <c r="S163851" s="250"/>
      <c r="T163851" s="250"/>
      <c r="U163851" s="250"/>
      <c r="V163851" s="250"/>
      <c r="W163851" s="250"/>
      <c r="X163851" s="250"/>
      <c r="Y163851" s="250"/>
    </row>
    <row r="163897" spans="19:25" x14ac:dyDescent="0.2">
      <c r="S163897" s="250"/>
      <c r="T163897" s="250"/>
      <c r="U163897" s="250"/>
      <c r="V163897" s="250"/>
      <c r="W163897" s="250"/>
      <c r="X163897" s="250"/>
      <c r="Y163897" s="250"/>
    </row>
    <row r="163943" spans="19:25" x14ac:dyDescent="0.2">
      <c r="S163943" s="250"/>
      <c r="T163943" s="250"/>
      <c r="U163943" s="250"/>
      <c r="V163943" s="250"/>
      <c r="W163943" s="250"/>
      <c r="X163943" s="250"/>
      <c r="Y163943" s="250"/>
    </row>
    <row r="163989" spans="19:25" x14ac:dyDescent="0.2">
      <c r="S163989" s="250"/>
      <c r="T163989" s="250"/>
      <c r="U163989" s="250"/>
      <c r="V163989" s="250"/>
      <c r="W163989" s="250"/>
      <c r="X163989" s="250"/>
      <c r="Y163989" s="250"/>
    </row>
    <row r="164035" spans="19:25" x14ac:dyDescent="0.2">
      <c r="S164035" s="250"/>
      <c r="T164035" s="250"/>
      <c r="U164035" s="250"/>
      <c r="V164035" s="250"/>
      <c r="W164035" s="250"/>
      <c r="X164035" s="250"/>
      <c r="Y164035" s="250"/>
    </row>
    <row r="164081" spans="19:25" x14ac:dyDescent="0.2">
      <c r="S164081" s="250"/>
      <c r="T164081" s="250"/>
      <c r="U164081" s="250"/>
      <c r="V164081" s="250"/>
      <c r="W164081" s="250"/>
      <c r="X164081" s="250"/>
      <c r="Y164081" s="250"/>
    </row>
    <row r="164127" spans="19:25" x14ac:dyDescent="0.2">
      <c r="S164127" s="250"/>
      <c r="T164127" s="250"/>
      <c r="U164127" s="250"/>
      <c r="V164127" s="250"/>
      <c r="W164127" s="250"/>
      <c r="X164127" s="250"/>
      <c r="Y164127" s="250"/>
    </row>
    <row r="164173" spans="19:25" x14ac:dyDescent="0.2">
      <c r="S164173" s="250"/>
      <c r="T164173" s="250"/>
      <c r="U164173" s="250"/>
      <c r="V164173" s="250"/>
      <c r="W164173" s="250"/>
      <c r="X164173" s="250"/>
      <c r="Y164173" s="250"/>
    </row>
    <row r="164219" spans="19:25" x14ac:dyDescent="0.2">
      <c r="S164219" s="250"/>
      <c r="T164219" s="250"/>
      <c r="U164219" s="250"/>
      <c r="V164219" s="250"/>
      <c r="W164219" s="250"/>
      <c r="X164219" s="250"/>
      <c r="Y164219" s="250"/>
    </row>
    <row r="164265" spans="19:25" x14ac:dyDescent="0.2">
      <c r="S164265" s="250"/>
      <c r="T164265" s="250"/>
      <c r="U164265" s="250"/>
      <c r="V164265" s="250"/>
      <c r="W164265" s="250"/>
      <c r="X164265" s="250"/>
      <c r="Y164265" s="250"/>
    </row>
    <row r="164311" spans="19:25" x14ac:dyDescent="0.2">
      <c r="S164311" s="250"/>
      <c r="T164311" s="250"/>
      <c r="U164311" s="250"/>
      <c r="V164311" s="250"/>
      <c r="W164311" s="250"/>
      <c r="X164311" s="250"/>
      <c r="Y164311" s="250"/>
    </row>
    <row r="164357" spans="19:25" x14ac:dyDescent="0.2">
      <c r="S164357" s="250"/>
      <c r="T164357" s="250"/>
      <c r="U164357" s="250"/>
      <c r="V164357" s="250"/>
      <c r="W164357" s="250"/>
      <c r="X164357" s="250"/>
      <c r="Y164357" s="250"/>
    </row>
    <row r="164403" spans="19:25" x14ac:dyDescent="0.2">
      <c r="S164403" s="250"/>
      <c r="T164403" s="250"/>
      <c r="U164403" s="250"/>
      <c r="V164403" s="250"/>
      <c r="W164403" s="250"/>
      <c r="X164403" s="250"/>
      <c r="Y164403" s="250"/>
    </row>
    <row r="164449" spans="19:25" x14ac:dyDescent="0.2">
      <c r="S164449" s="250"/>
      <c r="T164449" s="250"/>
      <c r="U164449" s="250"/>
      <c r="V164449" s="250"/>
      <c r="W164449" s="250"/>
      <c r="X164449" s="250"/>
      <c r="Y164449" s="250"/>
    </row>
    <row r="164495" spans="19:25" x14ac:dyDescent="0.2">
      <c r="S164495" s="250"/>
      <c r="T164495" s="250"/>
      <c r="U164495" s="250"/>
      <c r="V164495" s="250"/>
      <c r="W164495" s="250"/>
      <c r="X164495" s="250"/>
      <c r="Y164495" s="250"/>
    </row>
    <row r="164541" spans="19:25" x14ac:dyDescent="0.2">
      <c r="S164541" s="250"/>
      <c r="T164541" s="250"/>
      <c r="U164541" s="250"/>
      <c r="V164541" s="250"/>
      <c r="W164541" s="250"/>
      <c r="X164541" s="250"/>
      <c r="Y164541" s="250"/>
    </row>
    <row r="164587" spans="19:25" x14ac:dyDescent="0.2">
      <c r="S164587" s="250"/>
      <c r="T164587" s="250"/>
      <c r="U164587" s="250"/>
      <c r="V164587" s="250"/>
      <c r="W164587" s="250"/>
      <c r="X164587" s="250"/>
      <c r="Y164587" s="250"/>
    </row>
    <row r="164633" spans="19:25" x14ac:dyDescent="0.2">
      <c r="S164633" s="250"/>
      <c r="T164633" s="250"/>
      <c r="U164633" s="250"/>
      <c r="V164633" s="250"/>
      <c r="W164633" s="250"/>
      <c r="X164633" s="250"/>
      <c r="Y164633" s="250"/>
    </row>
    <row r="164679" spans="19:25" x14ac:dyDescent="0.2">
      <c r="S164679" s="250"/>
      <c r="T164679" s="250"/>
      <c r="U164679" s="250"/>
      <c r="V164679" s="250"/>
      <c r="W164679" s="250"/>
      <c r="X164679" s="250"/>
      <c r="Y164679" s="250"/>
    </row>
    <row r="164725" spans="19:25" x14ac:dyDescent="0.2">
      <c r="S164725" s="250"/>
      <c r="T164725" s="250"/>
      <c r="U164725" s="250"/>
      <c r="V164725" s="250"/>
      <c r="W164725" s="250"/>
      <c r="X164725" s="250"/>
      <c r="Y164725" s="250"/>
    </row>
    <row r="164771" spans="19:25" x14ac:dyDescent="0.2">
      <c r="S164771" s="250"/>
      <c r="T164771" s="250"/>
      <c r="U164771" s="250"/>
      <c r="V164771" s="250"/>
      <c r="W164771" s="250"/>
      <c r="X164771" s="250"/>
      <c r="Y164771" s="250"/>
    </row>
    <row r="164817" spans="19:25" x14ac:dyDescent="0.2">
      <c r="S164817" s="250"/>
      <c r="T164817" s="250"/>
      <c r="U164817" s="250"/>
      <c r="V164817" s="250"/>
      <c r="W164817" s="250"/>
      <c r="X164817" s="250"/>
      <c r="Y164817" s="250"/>
    </row>
    <row r="164863" spans="19:25" x14ac:dyDescent="0.2">
      <c r="S164863" s="250"/>
      <c r="T164863" s="250"/>
      <c r="U164863" s="250"/>
      <c r="V164863" s="250"/>
      <c r="W164863" s="250"/>
      <c r="X164863" s="250"/>
      <c r="Y164863" s="250"/>
    </row>
    <row r="164909" spans="19:25" x14ac:dyDescent="0.2">
      <c r="S164909" s="250"/>
      <c r="T164909" s="250"/>
      <c r="U164909" s="250"/>
      <c r="V164909" s="250"/>
      <c r="W164909" s="250"/>
      <c r="X164909" s="250"/>
      <c r="Y164909" s="250"/>
    </row>
    <row r="164955" spans="19:25" x14ac:dyDescent="0.2">
      <c r="S164955" s="250"/>
      <c r="T164955" s="250"/>
      <c r="U164955" s="250"/>
      <c r="V164955" s="250"/>
      <c r="W164955" s="250"/>
      <c r="X164955" s="250"/>
      <c r="Y164955" s="250"/>
    </row>
    <row r="165001" spans="19:25" x14ac:dyDescent="0.2">
      <c r="S165001" s="250"/>
      <c r="T165001" s="250"/>
      <c r="U165001" s="250"/>
      <c r="V165001" s="250"/>
      <c r="W165001" s="250"/>
      <c r="X165001" s="250"/>
      <c r="Y165001" s="250"/>
    </row>
    <row r="165047" spans="19:25" x14ac:dyDescent="0.2">
      <c r="S165047" s="250"/>
      <c r="T165047" s="250"/>
      <c r="U165047" s="250"/>
      <c r="V165047" s="250"/>
      <c r="W165047" s="250"/>
      <c r="X165047" s="250"/>
      <c r="Y165047" s="250"/>
    </row>
    <row r="165093" spans="19:25" x14ac:dyDescent="0.2">
      <c r="S165093" s="250"/>
      <c r="T165093" s="250"/>
      <c r="U165093" s="250"/>
      <c r="V165093" s="250"/>
      <c r="W165093" s="250"/>
      <c r="X165093" s="250"/>
      <c r="Y165093" s="250"/>
    </row>
    <row r="165139" spans="19:25" x14ac:dyDescent="0.2">
      <c r="S165139" s="250"/>
      <c r="T165139" s="250"/>
      <c r="U165139" s="250"/>
      <c r="V165139" s="250"/>
      <c r="W165139" s="250"/>
      <c r="X165139" s="250"/>
      <c r="Y165139" s="250"/>
    </row>
    <row r="165185" spans="19:25" x14ac:dyDescent="0.2">
      <c r="S165185" s="250"/>
      <c r="T165185" s="250"/>
      <c r="U165185" s="250"/>
      <c r="V165185" s="250"/>
      <c r="W165185" s="250"/>
      <c r="X165185" s="250"/>
      <c r="Y165185" s="250"/>
    </row>
    <row r="165231" spans="19:25" x14ac:dyDescent="0.2">
      <c r="S165231" s="250"/>
      <c r="T165231" s="250"/>
      <c r="U165231" s="250"/>
      <c r="V165231" s="250"/>
      <c r="W165231" s="250"/>
      <c r="X165231" s="250"/>
      <c r="Y165231" s="250"/>
    </row>
    <row r="165277" spans="19:25" x14ac:dyDescent="0.2">
      <c r="S165277" s="250"/>
      <c r="T165277" s="250"/>
      <c r="U165277" s="250"/>
      <c r="V165277" s="250"/>
      <c r="W165277" s="250"/>
      <c r="X165277" s="250"/>
      <c r="Y165277" s="250"/>
    </row>
    <row r="165323" spans="19:25" x14ac:dyDescent="0.2">
      <c r="S165323" s="250"/>
      <c r="T165323" s="250"/>
      <c r="U165323" s="250"/>
      <c r="V165323" s="250"/>
      <c r="W165323" s="250"/>
      <c r="X165323" s="250"/>
      <c r="Y165323" s="250"/>
    </row>
    <row r="165369" spans="19:25" x14ac:dyDescent="0.2">
      <c r="S165369" s="250"/>
      <c r="T165369" s="250"/>
      <c r="U165369" s="250"/>
      <c r="V165369" s="250"/>
      <c r="W165369" s="250"/>
      <c r="X165369" s="250"/>
      <c r="Y165369" s="250"/>
    </row>
    <row r="165415" spans="19:25" x14ac:dyDescent="0.2">
      <c r="S165415" s="250"/>
      <c r="T165415" s="250"/>
      <c r="U165415" s="250"/>
      <c r="V165415" s="250"/>
      <c r="W165415" s="250"/>
      <c r="X165415" s="250"/>
      <c r="Y165415" s="250"/>
    </row>
    <row r="165461" spans="19:25" x14ac:dyDescent="0.2">
      <c r="S165461" s="250"/>
      <c r="T165461" s="250"/>
      <c r="U165461" s="250"/>
      <c r="V165461" s="250"/>
      <c r="W165461" s="250"/>
      <c r="X165461" s="250"/>
      <c r="Y165461" s="250"/>
    </row>
    <row r="165507" spans="19:25" x14ac:dyDescent="0.2">
      <c r="S165507" s="250"/>
      <c r="T165507" s="250"/>
      <c r="U165507" s="250"/>
      <c r="V165507" s="250"/>
      <c r="W165507" s="250"/>
      <c r="X165507" s="250"/>
      <c r="Y165507" s="250"/>
    </row>
    <row r="165553" spans="19:25" x14ac:dyDescent="0.2">
      <c r="S165553" s="250"/>
      <c r="T165553" s="250"/>
      <c r="U165553" s="250"/>
      <c r="V165553" s="250"/>
      <c r="W165553" s="250"/>
      <c r="X165553" s="250"/>
      <c r="Y165553" s="250"/>
    </row>
    <row r="165599" spans="19:25" x14ac:dyDescent="0.2">
      <c r="S165599" s="250"/>
      <c r="T165599" s="250"/>
      <c r="U165599" s="250"/>
      <c r="V165599" s="250"/>
      <c r="W165599" s="250"/>
      <c r="X165599" s="250"/>
      <c r="Y165599" s="250"/>
    </row>
    <row r="165645" spans="19:25" x14ac:dyDescent="0.2">
      <c r="S165645" s="250"/>
      <c r="T165645" s="250"/>
      <c r="U165645" s="250"/>
      <c r="V165645" s="250"/>
      <c r="W165645" s="250"/>
      <c r="X165645" s="250"/>
      <c r="Y165645" s="250"/>
    </row>
    <row r="165691" spans="19:25" x14ac:dyDescent="0.2">
      <c r="S165691" s="250"/>
      <c r="T165691" s="250"/>
      <c r="U165691" s="250"/>
      <c r="V165691" s="250"/>
      <c r="W165691" s="250"/>
      <c r="X165691" s="250"/>
      <c r="Y165691" s="250"/>
    </row>
    <row r="165737" spans="19:25" x14ac:dyDescent="0.2">
      <c r="S165737" s="250"/>
      <c r="T165737" s="250"/>
      <c r="U165737" s="250"/>
      <c r="V165737" s="250"/>
      <c r="W165737" s="250"/>
      <c r="X165737" s="250"/>
      <c r="Y165737" s="250"/>
    </row>
    <row r="165783" spans="19:25" x14ac:dyDescent="0.2">
      <c r="S165783" s="250"/>
      <c r="T165783" s="250"/>
      <c r="U165783" s="250"/>
      <c r="V165783" s="250"/>
      <c r="W165783" s="250"/>
      <c r="X165783" s="250"/>
      <c r="Y165783" s="250"/>
    </row>
    <row r="165829" spans="19:25" x14ac:dyDescent="0.2">
      <c r="S165829" s="250"/>
      <c r="T165829" s="250"/>
      <c r="U165829" s="250"/>
      <c r="V165829" s="250"/>
      <c r="W165829" s="250"/>
      <c r="X165829" s="250"/>
      <c r="Y165829" s="250"/>
    </row>
    <row r="165875" spans="19:25" x14ac:dyDescent="0.2">
      <c r="S165875" s="250"/>
      <c r="T165875" s="250"/>
      <c r="U165875" s="250"/>
      <c r="V165875" s="250"/>
      <c r="W165875" s="250"/>
      <c r="X165875" s="250"/>
      <c r="Y165875" s="250"/>
    </row>
    <row r="165921" spans="19:25" x14ac:dyDescent="0.2">
      <c r="S165921" s="250"/>
      <c r="T165921" s="250"/>
      <c r="U165921" s="250"/>
      <c r="V165921" s="250"/>
      <c r="W165921" s="250"/>
      <c r="X165921" s="250"/>
      <c r="Y165921" s="250"/>
    </row>
    <row r="165967" spans="19:25" x14ac:dyDescent="0.2">
      <c r="S165967" s="250"/>
      <c r="T165967" s="250"/>
      <c r="U165967" s="250"/>
      <c r="V165967" s="250"/>
      <c r="W165967" s="250"/>
      <c r="X165967" s="250"/>
      <c r="Y165967" s="250"/>
    </row>
    <row r="166013" spans="19:25" x14ac:dyDescent="0.2">
      <c r="S166013" s="250"/>
      <c r="T166013" s="250"/>
      <c r="U166013" s="250"/>
      <c r="V166013" s="250"/>
      <c r="W166013" s="250"/>
      <c r="X166013" s="250"/>
      <c r="Y166013" s="250"/>
    </row>
    <row r="166059" spans="19:25" x14ac:dyDescent="0.2">
      <c r="S166059" s="250"/>
      <c r="T166059" s="250"/>
      <c r="U166059" s="250"/>
      <c r="V166059" s="250"/>
      <c r="W166059" s="250"/>
      <c r="X166059" s="250"/>
      <c r="Y166059" s="250"/>
    </row>
    <row r="166105" spans="19:25" x14ac:dyDescent="0.2">
      <c r="S166105" s="250"/>
      <c r="T166105" s="250"/>
      <c r="U166105" s="250"/>
      <c r="V166105" s="250"/>
      <c r="W166105" s="250"/>
      <c r="X166105" s="250"/>
      <c r="Y166105" s="250"/>
    </row>
    <row r="166151" spans="19:25" x14ac:dyDescent="0.2">
      <c r="S166151" s="250"/>
      <c r="T166151" s="250"/>
      <c r="U166151" s="250"/>
      <c r="V166151" s="250"/>
      <c r="W166151" s="250"/>
      <c r="X166151" s="250"/>
      <c r="Y166151" s="250"/>
    </row>
    <row r="166197" spans="19:25" x14ac:dyDescent="0.2">
      <c r="S166197" s="250"/>
      <c r="T166197" s="250"/>
      <c r="U166197" s="250"/>
      <c r="V166197" s="250"/>
      <c r="W166197" s="250"/>
      <c r="X166197" s="250"/>
      <c r="Y166197" s="250"/>
    </row>
    <row r="166243" spans="19:25" x14ac:dyDescent="0.2">
      <c r="S166243" s="250"/>
      <c r="T166243" s="250"/>
      <c r="U166243" s="250"/>
      <c r="V166243" s="250"/>
      <c r="W166243" s="250"/>
      <c r="X166243" s="250"/>
      <c r="Y166243" s="250"/>
    </row>
    <row r="166289" spans="19:25" x14ac:dyDescent="0.2">
      <c r="S166289" s="250"/>
      <c r="T166289" s="250"/>
      <c r="U166289" s="250"/>
      <c r="V166289" s="250"/>
      <c r="W166289" s="250"/>
      <c r="X166289" s="250"/>
      <c r="Y166289" s="250"/>
    </row>
    <row r="166335" spans="19:25" x14ac:dyDescent="0.2">
      <c r="S166335" s="250"/>
      <c r="T166335" s="250"/>
      <c r="U166335" s="250"/>
      <c r="V166335" s="250"/>
      <c r="W166335" s="250"/>
      <c r="X166335" s="250"/>
      <c r="Y166335" s="250"/>
    </row>
    <row r="166381" spans="19:25" x14ac:dyDescent="0.2">
      <c r="S166381" s="250"/>
      <c r="T166381" s="250"/>
      <c r="U166381" s="250"/>
      <c r="V166381" s="250"/>
      <c r="W166381" s="250"/>
      <c r="X166381" s="250"/>
      <c r="Y166381" s="250"/>
    </row>
    <row r="166427" spans="19:25" x14ac:dyDescent="0.2">
      <c r="S166427" s="250"/>
      <c r="T166427" s="250"/>
      <c r="U166427" s="250"/>
      <c r="V166427" s="250"/>
      <c r="W166427" s="250"/>
      <c r="X166427" s="250"/>
      <c r="Y166427" s="250"/>
    </row>
    <row r="166473" spans="19:25" x14ac:dyDescent="0.2">
      <c r="S166473" s="250"/>
      <c r="T166473" s="250"/>
      <c r="U166473" s="250"/>
      <c r="V166473" s="250"/>
      <c r="W166473" s="250"/>
      <c r="X166473" s="250"/>
      <c r="Y166473" s="250"/>
    </row>
    <row r="166519" spans="19:25" x14ac:dyDescent="0.2">
      <c r="S166519" s="250"/>
      <c r="T166519" s="250"/>
      <c r="U166519" s="250"/>
      <c r="V166519" s="250"/>
      <c r="W166519" s="250"/>
      <c r="X166519" s="250"/>
      <c r="Y166519" s="250"/>
    </row>
    <row r="166565" spans="19:25" x14ac:dyDescent="0.2">
      <c r="S166565" s="250"/>
      <c r="T166565" s="250"/>
      <c r="U166565" s="250"/>
      <c r="V166565" s="250"/>
      <c r="W166565" s="250"/>
      <c r="X166565" s="250"/>
      <c r="Y166565" s="250"/>
    </row>
    <row r="166611" spans="19:25" x14ac:dyDescent="0.2">
      <c r="S166611" s="250"/>
      <c r="T166611" s="250"/>
      <c r="U166611" s="250"/>
      <c r="V166611" s="250"/>
      <c r="W166611" s="250"/>
      <c r="X166611" s="250"/>
      <c r="Y166611" s="250"/>
    </row>
    <row r="166657" spans="19:25" x14ac:dyDescent="0.2">
      <c r="S166657" s="250"/>
      <c r="T166657" s="250"/>
      <c r="U166657" s="250"/>
      <c r="V166657" s="250"/>
      <c r="W166657" s="250"/>
      <c r="X166657" s="250"/>
      <c r="Y166657" s="250"/>
    </row>
    <row r="166703" spans="19:25" x14ac:dyDescent="0.2">
      <c r="S166703" s="250"/>
      <c r="T166703" s="250"/>
      <c r="U166703" s="250"/>
      <c r="V166703" s="250"/>
      <c r="W166703" s="250"/>
      <c r="X166703" s="250"/>
      <c r="Y166703" s="250"/>
    </row>
    <row r="166749" spans="19:25" x14ac:dyDescent="0.2">
      <c r="S166749" s="250"/>
      <c r="T166749" s="250"/>
      <c r="U166749" s="250"/>
      <c r="V166749" s="250"/>
      <c r="W166749" s="250"/>
      <c r="X166749" s="250"/>
      <c r="Y166749" s="250"/>
    </row>
    <row r="166795" spans="19:25" x14ac:dyDescent="0.2">
      <c r="S166795" s="250"/>
      <c r="T166795" s="250"/>
      <c r="U166795" s="250"/>
      <c r="V166795" s="250"/>
      <c r="W166795" s="250"/>
      <c r="X166795" s="250"/>
      <c r="Y166795" s="250"/>
    </row>
    <row r="166841" spans="19:25" x14ac:dyDescent="0.2">
      <c r="S166841" s="250"/>
      <c r="T166841" s="250"/>
      <c r="U166841" s="250"/>
      <c r="V166841" s="250"/>
      <c r="W166841" s="250"/>
      <c r="X166841" s="250"/>
      <c r="Y166841" s="250"/>
    </row>
    <row r="166887" spans="19:25" x14ac:dyDescent="0.2">
      <c r="S166887" s="250"/>
      <c r="T166887" s="250"/>
      <c r="U166887" s="250"/>
      <c r="V166887" s="250"/>
      <c r="W166887" s="250"/>
      <c r="X166887" s="250"/>
      <c r="Y166887" s="250"/>
    </row>
    <row r="166933" spans="19:25" x14ac:dyDescent="0.2">
      <c r="S166933" s="250"/>
      <c r="T166933" s="250"/>
      <c r="U166933" s="250"/>
      <c r="V166933" s="250"/>
      <c r="W166933" s="250"/>
      <c r="X166933" s="250"/>
      <c r="Y166933" s="250"/>
    </row>
    <row r="166979" spans="19:25" x14ac:dyDescent="0.2">
      <c r="S166979" s="250"/>
      <c r="T166979" s="250"/>
      <c r="U166979" s="250"/>
      <c r="V166979" s="250"/>
      <c r="W166979" s="250"/>
      <c r="X166979" s="250"/>
      <c r="Y166979" s="250"/>
    </row>
    <row r="167025" spans="19:25" x14ac:dyDescent="0.2">
      <c r="S167025" s="250"/>
      <c r="T167025" s="250"/>
      <c r="U167025" s="250"/>
      <c r="V167025" s="250"/>
      <c r="W167025" s="250"/>
      <c r="X167025" s="250"/>
      <c r="Y167025" s="250"/>
    </row>
    <row r="167071" spans="19:25" x14ac:dyDescent="0.2">
      <c r="S167071" s="250"/>
      <c r="T167071" s="250"/>
      <c r="U167071" s="250"/>
      <c r="V167071" s="250"/>
      <c r="W167071" s="250"/>
      <c r="X167071" s="250"/>
      <c r="Y167071" s="250"/>
    </row>
    <row r="167117" spans="19:25" x14ac:dyDescent="0.2">
      <c r="S167117" s="250"/>
      <c r="T167117" s="250"/>
      <c r="U167117" s="250"/>
      <c r="V167117" s="250"/>
      <c r="W167117" s="250"/>
      <c r="X167117" s="250"/>
      <c r="Y167117" s="250"/>
    </row>
    <row r="167163" spans="19:25" x14ac:dyDescent="0.2">
      <c r="S167163" s="250"/>
      <c r="T167163" s="250"/>
      <c r="U167163" s="250"/>
      <c r="V167163" s="250"/>
      <c r="W167163" s="250"/>
      <c r="X167163" s="250"/>
      <c r="Y167163" s="250"/>
    </row>
    <row r="167209" spans="19:25" x14ac:dyDescent="0.2">
      <c r="S167209" s="250"/>
      <c r="T167209" s="250"/>
      <c r="U167209" s="250"/>
      <c r="V167209" s="250"/>
      <c r="W167209" s="250"/>
      <c r="X167209" s="250"/>
      <c r="Y167209" s="250"/>
    </row>
    <row r="167255" spans="19:25" x14ac:dyDescent="0.2">
      <c r="S167255" s="250"/>
      <c r="T167255" s="250"/>
      <c r="U167255" s="250"/>
      <c r="V167255" s="250"/>
      <c r="W167255" s="250"/>
      <c r="X167255" s="250"/>
      <c r="Y167255" s="250"/>
    </row>
    <row r="167301" spans="19:25" x14ac:dyDescent="0.2">
      <c r="S167301" s="250"/>
      <c r="T167301" s="250"/>
      <c r="U167301" s="250"/>
      <c r="V167301" s="250"/>
      <c r="W167301" s="250"/>
      <c r="X167301" s="250"/>
      <c r="Y167301" s="250"/>
    </row>
    <row r="167347" spans="19:25" x14ac:dyDescent="0.2">
      <c r="S167347" s="250"/>
      <c r="T167347" s="250"/>
      <c r="U167347" s="250"/>
      <c r="V167347" s="250"/>
      <c r="W167347" s="250"/>
      <c r="X167347" s="250"/>
      <c r="Y167347" s="250"/>
    </row>
    <row r="167393" spans="19:25" x14ac:dyDescent="0.2">
      <c r="S167393" s="250"/>
      <c r="T167393" s="250"/>
      <c r="U167393" s="250"/>
      <c r="V167393" s="250"/>
      <c r="W167393" s="250"/>
      <c r="X167393" s="250"/>
      <c r="Y167393" s="250"/>
    </row>
    <row r="167439" spans="19:25" x14ac:dyDescent="0.2">
      <c r="S167439" s="250"/>
      <c r="T167439" s="250"/>
      <c r="U167439" s="250"/>
      <c r="V167439" s="250"/>
      <c r="W167439" s="250"/>
      <c r="X167439" s="250"/>
      <c r="Y167439" s="250"/>
    </row>
    <row r="167485" spans="19:25" x14ac:dyDescent="0.2">
      <c r="S167485" s="250"/>
      <c r="T167485" s="250"/>
      <c r="U167485" s="250"/>
      <c r="V167485" s="250"/>
      <c r="W167485" s="250"/>
      <c r="X167485" s="250"/>
      <c r="Y167485" s="250"/>
    </row>
    <row r="167531" spans="19:25" x14ac:dyDescent="0.2">
      <c r="S167531" s="250"/>
      <c r="T167531" s="250"/>
      <c r="U167531" s="250"/>
      <c r="V167531" s="250"/>
      <c r="W167531" s="250"/>
      <c r="X167531" s="250"/>
      <c r="Y167531" s="250"/>
    </row>
    <row r="167577" spans="19:25" x14ac:dyDescent="0.2">
      <c r="S167577" s="250"/>
      <c r="T167577" s="250"/>
      <c r="U167577" s="250"/>
      <c r="V167577" s="250"/>
      <c r="W167577" s="250"/>
      <c r="X167577" s="250"/>
      <c r="Y167577" s="250"/>
    </row>
    <row r="167623" spans="19:25" x14ac:dyDescent="0.2">
      <c r="S167623" s="250"/>
      <c r="T167623" s="250"/>
      <c r="U167623" s="250"/>
      <c r="V167623" s="250"/>
      <c r="W167623" s="250"/>
      <c r="X167623" s="250"/>
      <c r="Y167623" s="250"/>
    </row>
    <row r="167669" spans="19:25" x14ac:dyDescent="0.2">
      <c r="S167669" s="250"/>
      <c r="T167669" s="250"/>
      <c r="U167669" s="250"/>
      <c r="V167669" s="250"/>
      <c r="W167669" s="250"/>
      <c r="X167669" s="250"/>
      <c r="Y167669" s="250"/>
    </row>
    <row r="167715" spans="19:25" x14ac:dyDescent="0.2">
      <c r="S167715" s="250"/>
      <c r="T167715" s="250"/>
      <c r="U167715" s="250"/>
      <c r="V167715" s="250"/>
      <c r="W167715" s="250"/>
      <c r="X167715" s="250"/>
      <c r="Y167715" s="250"/>
    </row>
    <row r="167761" spans="19:25" x14ac:dyDescent="0.2">
      <c r="S167761" s="250"/>
      <c r="T167761" s="250"/>
      <c r="U167761" s="250"/>
      <c r="V167761" s="250"/>
      <c r="W167761" s="250"/>
      <c r="X167761" s="250"/>
      <c r="Y167761" s="250"/>
    </row>
    <row r="167807" spans="19:25" x14ac:dyDescent="0.2">
      <c r="S167807" s="250"/>
      <c r="T167807" s="250"/>
      <c r="U167807" s="250"/>
      <c r="V167807" s="250"/>
      <c r="W167807" s="250"/>
      <c r="X167807" s="250"/>
      <c r="Y167807" s="250"/>
    </row>
    <row r="167853" spans="19:25" x14ac:dyDescent="0.2">
      <c r="S167853" s="250"/>
      <c r="T167853" s="250"/>
      <c r="U167853" s="250"/>
      <c r="V167853" s="250"/>
      <c r="W167853" s="250"/>
      <c r="X167853" s="250"/>
      <c r="Y167853" s="250"/>
    </row>
    <row r="167899" spans="19:25" x14ac:dyDescent="0.2">
      <c r="S167899" s="250"/>
      <c r="T167899" s="250"/>
      <c r="U167899" s="250"/>
      <c r="V167899" s="250"/>
      <c r="W167899" s="250"/>
      <c r="X167899" s="250"/>
      <c r="Y167899" s="250"/>
    </row>
    <row r="167945" spans="19:25" x14ac:dyDescent="0.2">
      <c r="S167945" s="250"/>
      <c r="T167945" s="250"/>
      <c r="U167945" s="250"/>
      <c r="V167945" s="250"/>
      <c r="W167945" s="250"/>
      <c r="X167945" s="250"/>
      <c r="Y167945" s="250"/>
    </row>
    <row r="167991" spans="19:25" x14ac:dyDescent="0.2">
      <c r="S167991" s="250"/>
      <c r="T167991" s="250"/>
      <c r="U167991" s="250"/>
      <c r="V167991" s="250"/>
      <c r="W167991" s="250"/>
      <c r="X167991" s="250"/>
      <c r="Y167991" s="250"/>
    </row>
    <row r="168037" spans="19:25" x14ac:dyDescent="0.2">
      <c r="S168037" s="250"/>
      <c r="T168037" s="250"/>
      <c r="U168037" s="250"/>
      <c r="V168037" s="250"/>
      <c r="W168037" s="250"/>
      <c r="X168037" s="250"/>
      <c r="Y168037" s="250"/>
    </row>
    <row r="168083" spans="19:25" x14ac:dyDescent="0.2">
      <c r="S168083" s="250"/>
      <c r="T168083" s="250"/>
      <c r="U168083" s="250"/>
      <c r="V168083" s="250"/>
      <c r="W168083" s="250"/>
      <c r="X168083" s="250"/>
      <c r="Y168083" s="250"/>
    </row>
    <row r="168129" spans="19:25" x14ac:dyDescent="0.2">
      <c r="S168129" s="250"/>
      <c r="T168129" s="250"/>
      <c r="U168129" s="250"/>
      <c r="V168129" s="250"/>
      <c r="W168129" s="250"/>
      <c r="X168129" s="250"/>
      <c r="Y168129" s="250"/>
    </row>
    <row r="168175" spans="19:25" x14ac:dyDescent="0.2">
      <c r="S168175" s="250"/>
      <c r="T168175" s="250"/>
      <c r="U168175" s="250"/>
      <c r="V168175" s="250"/>
      <c r="W168175" s="250"/>
      <c r="X168175" s="250"/>
      <c r="Y168175" s="250"/>
    </row>
    <row r="168221" spans="19:25" x14ac:dyDescent="0.2">
      <c r="S168221" s="250"/>
      <c r="T168221" s="250"/>
      <c r="U168221" s="250"/>
      <c r="V168221" s="250"/>
      <c r="W168221" s="250"/>
      <c r="X168221" s="250"/>
      <c r="Y168221" s="250"/>
    </row>
    <row r="168267" spans="19:25" x14ac:dyDescent="0.2">
      <c r="S168267" s="250"/>
      <c r="T168267" s="250"/>
      <c r="U168267" s="250"/>
      <c r="V168267" s="250"/>
      <c r="W168267" s="250"/>
      <c r="X168267" s="250"/>
      <c r="Y168267" s="250"/>
    </row>
    <row r="168313" spans="19:25" x14ac:dyDescent="0.2">
      <c r="S168313" s="250"/>
      <c r="T168313" s="250"/>
      <c r="U168313" s="250"/>
      <c r="V168313" s="250"/>
      <c r="W168313" s="250"/>
      <c r="X168313" s="250"/>
      <c r="Y168313" s="250"/>
    </row>
    <row r="168359" spans="19:25" x14ac:dyDescent="0.2">
      <c r="S168359" s="250"/>
      <c r="T168359" s="250"/>
      <c r="U168359" s="250"/>
      <c r="V168359" s="250"/>
      <c r="W168359" s="250"/>
      <c r="X168359" s="250"/>
      <c r="Y168359" s="250"/>
    </row>
    <row r="168405" spans="19:25" x14ac:dyDescent="0.2">
      <c r="S168405" s="250"/>
      <c r="T168405" s="250"/>
      <c r="U168405" s="250"/>
      <c r="V168405" s="250"/>
      <c r="W168405" s="250"/>
      <c r="X168405" s="250"/>
      <c r="Y168405" s="250"/>
    </row>
    <row r="168451" spans="19:25" x14ac:dyDescent="0.2">
      <c r="S168451" s="250"/>
      <c r="T168451" s="250"/>
      <c r="U168451" s="250"/>
      <c r="V168451" s="250"/>
      <c r="W168451" s="250"/>
      <c r="X168451" s="250"/>
      <c r="Y168451" s="250"/>
    </row>
    <row r="168497" spans="19:25" x14ac:dyDescent="0.2">
      <c r="S168497" s="250"/>
      <c r="T168497" s="250"/>
      <c r="U168497" s="250"/>
      <c r="V168497" s="250"/>
      <c r="W168497" s="250"/>
      <c r="X168497" s="250"/>
      <c r="Y168497" s="250"/>
    </row>
    <row r="168543" spans="19:25" x14ac:dyDescent="0.2">
      <c r="S168543" s="250"/>
      <c r="T168543" s="250"/>
      <c r="U168543" s="250"/>
      <c r="V168543" s="250"/>
      <c r="W168543" s="250"/>
      <c r="X168543" s="250"/>
      <c r="Y168543" s="250"/>
    </row>
    <row r="168589" spans="19:25" x14ac:dyDescent="0.2">
      <c r="S168589" s="250"/>
      <c r="T168589" s="250"/>
      <c r="U168589" s="250"/>
      <c r="V168589" s="250"/>
      <c r="W168589" s="250"/>
      <c r="X168589" s="250"/>
      <c r="Y168589" s="250"/>
    </row>
    <row r="168635" spans="19:25" x14ac:dyDescent="0.2">
      <c r="S168635" s="250"/>
      <c r="T168635" s="250"/>
      <c r="U168635" s="250"/>
      <c r="V168635" s="250"/>
      <c r="W168635" s="250"/>
      <c r="X168635" s="250"/>
      <c r="Y168635" s="250"/>
    </row>
    <row r="168681" spans="19:25" x14ac:dyDescent="0.2">
      <c r="S168681" s="250"/>
      <c r="T168681" s="250"/>
      <c r="U168681" s="250"/>
      <c r="V168681" s="250"/>
      <c r="W168681" s="250"/>
      <c r="X168681" s="250"/>
      <c r="Y168681" s="250"/>
    </row>
    <row r="168727" spans="19:25" x14ac:dyDescent="0.2">
      <c r="S168727" s="250"/>
      <c r="T168727" s="250"/>
      <c r="U168727" s="250"/>
      <c r="V168727" s="250"/>
      <c r="W168727" s="250"/>
      <c r="X168727" s="250"/>
      <c r="Y168727" s="250"/>
    </row>
    <row r="168773" spans="19:25" x14ac:dyDescent="0.2">
      <c r="S168773" s="250"/>
      <c r="T168773" s="250"/>
      <c r="U168773" s="250"/>
      <c r="V168773" s="250"/>
      <c r="W168773" s="250"/>
      <c r="X168773" s="250"/>
      <c r="Y168773" s="250"/>
    </row>
    <row r="168819" spans="19:25" x14ac:dyDescent="0.2">
      <c r="S168819" s="250"/>
      <c r="T168819" s="250"/>
      <c r="U168819" s="250"/>
      <c r="V168819" s="250"/>
      <c r="W168819" s="250"/>
      <c r="X168819" s="250"/>
      <c r="Y168819" s="250"/>
    </row>
    <row r="168865" spans="19:25" x14ac:dyDescent="0.2">
      <c r="S168865" s="250"/>
      <c r="T168865" s="250"/>
      <c r="U168865" s="250"/>
      <c r="V168865" s="250"/>
      <c r="W168865" s="250"/>
      <c r="X168865" s="250"/>
      <c r="Y168865" s="250"/>
    </row>
    <row r="168911" spans="19:25" x14ac:dyDescent="0.2">
      <c r="S168911" s="250"/>
      <c r="T168911" s="250"/>
      <c r="U168911" s="250"/>
      <c r="V168911" s="250"/>
      <c r="W168911" s="250"/>
      <c r="X168911" s="250"/>
      <c r="Y168911" s="250"/>
    </row>
    <row r="168957" spans="19:25" x14ac:dyDescent="0.2">
      <c r="S168957" s="250"/>
      <c r="T168957" s="250"/>
      <c r="U168957" s="250"/>
      <c r="V168957" s="250"/>
      <c r="W168957" s="250"/>
      <c r="X168957" s="250"/>
      <c r="Y168957" s="250"/>
    </row>
    <row r="169003" spans="19:25" x14ac:dyDescent="0.2">
      <c r="S169003" s="250"/>
      <c r="T169003" s="250"/>
      <c r="U169003" s="250"/>
      <c r="V169003" s="250"/>
      <c r="W169003" s="250"/>
      <c r="X169003" s="250"/>
      <c r="Y169003" s="250"/>
    </row>
    <row r="169049" spans="19:25" x14ac:dyDescent="0.2">
      <c r="S169049" s="250"/>
      <c r="T169049" s="250"/>
      <c r="U169049" s="250"/>
      <c r="V169049" s="250"/>
      <c r="W169049" s="250"/>
      <c r="X169049" s="250"/>
      <c r="Y169049" s="250"/>
    </row>
    <row r="169095" spans="19:25" x14ac:dyDescent="0.2">
      <c r="S169095" s="250"/>
      <c r="T169095" s="250"/>
      <c r="U169095" s="250"/>
      <c r="V169095" s="250"/>
      <c r="W169095" s="250"/>
      <c r="X169095" s="250"/>
      <c r="Y169095" s="250"/>
    </row>
    <row r="169141" spans="19:25" x14ac:dyDescent="0.2">
      <c r="S169141" s="250"/>
      <c r="T169141" s="250"/>
      <c r="U169141" s="250"/>
      <c r="V169141" s="250"/>
      <c r="W169141" s="250"/>
      <c r="X169141" s="250"/>
      <c r="Y169141" s="250"/>
    </row>
    <row r="169187" spans="19:25" x14ac:dyDescent="0.2">
      <c r="S169187" s="250"/>
      <c r="T169187" s="250"/>
      <c r="U169187" s="250"/>
      <c r="V169187" s="250"/>
      <c r="W169187" s="250"/>
      <c r="X169187" s="250"/>
      <c r="Y169187" s="250"/>
    </row>
    <row r="169233" spans="19:25" x14ac:dyDescent="0.2">
      <c r="S169233" s="250"/>
      <c r="T169233" s="250"/>
      <c r="U169233" s="250"/>
      <c r="V169233" s="250"/>
      <c r="W169233" s="250"/>
      <c r="X169233" s="250"/>
      <c r="Y169233" s="250"/>
    </row>
    <row r="169279" spans="19:25" x14ac:dyDescent="0.2">
      <c r="S169279" s="250"/>
      <c r="T169279" s="250"/>
      <c r="U169279" s="250"/>
      <c r="V169279" s="250"/>
      <c r="W169279" s="250"/>
      <c r="X169279" s="250"/>
      <c r="Y169279" s="250"/>
    </row>
    <row r="169325" spans="19:25" x14ac:dyDescent="0.2">
      <c r="S169325" s="250"/>
      <c r="T169325" s="250"/>
      <c r="U169325" s="250"/>
      <c r="V169325" s="250"/>
      <c r="W169325" s="250"/>
      <c r="X169325" s="250"/>
      <c r="Y169325" s="250"/>
    </row>
    <row r="169371" spans="19:25" x14ac:dyDescent="0.2">
      <c r="S169371" s="250"/>
      <c r="T169371" s="250"/>
      <c r="U169371" s="250"/>
      <c r="V169371" s="250"/>
      <c r="W169371" s="250"/>
      <c r="X169371" s="250"/>
      <c r="Y169371" s="250"/>
    </row>
    <row r="169417" spans="19:25" x14ac:dyDescent="0.2">
      <c r="S169417" s="250"/>
      <c r="T169417" s="250"/>
      <c r="U169417" s="250"/>
      <c r="V169417" s="250"/>
      <c r="W169417" s="250"/>
      <c r="X169417" s="250"/>
      <c r="Y169417" s="250"/>
    </row>
    <row r="169463" spans="19:25" x14ac:dyDescent="0.2">
      <c r="S169463" s="250"/>
      <c r="T169463" s="250"/>
      <c r="U169463" s="250"/>
      <c r="V169463" s="250"/>
      <c r="W169463" s="250"/>
      <c r="X169463" s="250"/>
      <c r="Y169463" s="250"/>
    </row>
    <row r="169509" spans="19:25" x14ac:dyDescent="0.2">
      <c r="S169509" s="250"/>
      <c r="T169509" s="250"/>
      <c r="U169509" s="250"/>
      <c r="V169509" s="250"/>
      <c r="W169509" s="250"/>
      <c r="X169509" s="250"/>
      <c r="Y169509" s="250"/>
    </row>
    <row r="169555" spans="19:25" x14ac:dyDescent="0.2">
      <c r="S169555" s="250"/>
      <c r="T169555" s="250"/>
      <c r="U169555" s="250"/>
      <c r="V169555" s="250"/>
      <c r="W169555" s="250"/>
      <c r="X169555" s="250"/>
      <c r="Y169555" s="250"/>
    </row>
    <row r="169601" spans="19:25" x14ac:dyDescent="0.2">
      <c r="S169601" s="250"/>
      <c r="T169601" s="250"/>
      <c r="U169601" s="250"/>
      <c r="V169601" s="250"/>
      <c r="W169601" s="250"/>
      <c r="X169601" s="250"/>
      <c r="Y169601" s="250"/>
    </row>
    <row r="169647" spans="19:25" x14ac:dyDescent="0.2">
      <c r="S169647" s="250"/>
      <c r="T169647" s="250"/>
      <c r="U169647" s="250"/>
      <c r="V169647" s="250"/>
      <c r="W169647" s="250"/>
      <c r="X169647" s="250"/>
      <c r="Y169647" s="250"/>
    </row>
    <row r="169693" spans="19:25" x14ac:dyDescent="0.2">
      <c r="S169693" s="250"/>
      <c r="T169693" s="250"/>
      <c r="U169693" s="250"/>
      <c r="V169693" s="250"/>
      <c r="W169693" s="250"/>
      <c r="X169693" s="250"/>
      <c r="Y169693" s="250"/>
    </row>
    <row r="169739" spans="19:25" x14ac:dyDescent="0.2">
      <c r="S169739" s="250"/>
      <c r="T169739" s="250"/>
      <c r="U169739" s="250"/>
      <c r="V169739" s="250"/>
      <c r="W169739" s="250"/>
      <c r="X169739" s="250"/>
      <c r="Y169739" s="250"/>
    </row>
    <row r="169785" spans="19:25" x14ac:dyDescent="0.2">
      <c r="S169785" s="250"/>
      <c r="T169785" s="250"/>
      <c r="U169785" s="250"/>
      <c r="V169785" s="250"/>
      <c r="W169785" s="250"/>
      <c r="X169785" s="250"/>
      <c r="Y169785" s="250"/>
    </row>
    <row r="169831" spans="19:25" x14ac:dyDescent="0.2">
      <c r="S169831" s="250"/>
      <c r="T169831" s="250"/>
      <c r="U169831" s="250"/>
      <c r="V169831" s="250"/>
      <c r="W169831" s="250"/>
      <c r="X169831" s="250"/>
      <c r="Y169831" s="250"/>
    </row>
    <row r="169877" spans="19:25" x14ac:dyDescent="0.2">
      <c r="S169877" s="250"/>
      <c r="T169877" s="250"/>
      <c r="U169877" s="250"/>
      <c r="V169877" s="250"/>
      <c r="W169877" s="250"/>
      <c r="X169877" s="250"/>
      <c r="Y169877" s="250"/>
    </row>
    <row r="169923" spans="19:25" x14ac:dyDescent="0.2">
      <c r="S169923" s="250"/>
      <c r="T169923" s="250"/>
      <c r="U169923" s="250"/>
      <c r="V169923" s="250"/>
      <c r="W169923" s="250"/>
      <c r="X169923" s="250"/>
      <c r="Y169923" s="250"/>
    </row>
    <row r="169969" spans="19:25" x14ac:dyDescent="0.2">
      <c r="S169969" s="250"/>
      <c r="T169969" s="250"/>
      <c r="U169969" s="250"/>
      <c r="V169969" s="250"/>
      <c r="W169969" s="250"/>
      <c r="X169969" s="250"/>
      <c r="Y169969" s="250"/>
    </row>
    <row r="170015" spans="19:25" x14ac:dyDescent="0.2">
      <c r="S170015" s="250"/>
      <c r="T170015" s="250"/>
      <c r="U170015" s="250"/>
      <c r="V170015" s="250"/>
      <c r="W170015" s="250"/>
      <c r="X170015" s="250"/>
      <c r="Y170015" s="250"/>
    </row>
    <row r="170061" spans="19:25" x14ac:dyDescent="0.2">
      <c r="S170061" s="250"/>
      <c r="T170061" s="250"/>
      <c r="U170061" s="250"/>
      <c r="V170061" s="250"/>
      <c r="W170061" s="250"/>
      <c r="X170061" s="250"/>
      <c r="Y170061" s="250"/>
    </row>
    <row r="170107" spans="19:25" x14ac:dyDescent="0.2">
      <c r="S170107" s="250"/>
      <c r="T170107" s="250"/>
      <c r="U170107" s="250"/>
      <c r="V170107" s="250"/>
      <c r="W170107" s="250"/>
      <c r="X170107" s="250"/>
      <c r="Y170107" s="250"/>
    </row>
    <row r="170153" spans="19:25" x14ac:dyDescent="0.2">
      <c r="S170153" s="250"/>
      <c r="T170153" s="250"/>
      <c r="U170153" s="250"/>
      <c r="V170153" s="250"/>
      <c r="W170153" s="250"/>
      <c r="X170153" s="250"/>
      <c r="Y170153" s="250"/>
    </row>
    <row r="170199" spans="19:25" x14ac:dyDescent="0.2">
      <c r="S170199" s="250"/>
      <c r="T170199" s="250"/>
      <c r="U170199" s="250"/>
      <c r="V170199" s="250"/>
      <c r="W170199" s="250"/>
      <c r="X170199" s="250"/>
      <c r="Y170199" s="250"/>
    </row>
    <row r="170245" spans="19:25" x14ac:dyDescent="0.2">
      <c r="S170245" s="250"/>
      <c r="T170245" s="250"/>
      <c r="U170245" s="250"/>
      <c r="V170245" s="250"/>
      <c r="W170245" s="250"/>
      <c r="X170245" s="250"/>
      <c r="Y170245" s="250"/>
    </row>
    <row r="170291" spans="19:25" x14ac:dyDescent="0.2">
      <c r="S170291" s="250"/>
      <c r="T170291" s="250"/>
      <c r="U170291" s="250"/>
      <c r="V170291" s="250"/>
      <c r="W170291" s="250"/>
      <c r="X170291" s="250"/>
      <c r="Y170291" s="250"/>
    </row>
    <row r="170337" spans="19:25" x14ac:dyDescent="0.2">
      <c r="S170337" s="250"/>
      <c r="T170337" s="250"/>
      <c r="U170337" s="250"/>
      <c r="V170337" s="250"/>
      <c r="W170337" s="250"/>
      <c r="X170337" s="250"/>
      <c r="Y170337" s="250"/>
    </row>
    <row r="170383" spans="19:25" x14ac:dyDescent="0.2">
      <c r="S170383" s="250"/>
      <c r="T170383" s="250"/>
      <c r="U170383" s="250"/>
      <c r="V170383" s="250"/>
      <c r="W170383" s="250"/>
      <c r="X170383" s="250"/>
      <c r="Y170383" s="250"/>
    </row>
    <row r="170429" spans="19:25" x14ac:dyDescent="0.2">
      <c r="S170429" s="250"/>
      <c r="T170429" s="250"/>
      <c r="U170429" s="250"/>
      <c r="V170429" s="250"/>
      <c r="W170429" s="250"/>
      <c r="X170429" s="250"/>
      <c r="Y170429" s="250"/>
    </row>
    <row r="170475" spans="19:25" x14ac:dyDescent="0.2">
      <c r="S170475" s="250"/>
      <c r="T170475" s="250"/>
      <c r="U170475" s="250"/>
      <c r="V170475" s="250"/>
      <c r="W170475" s="250"/>
      <c r="X170475" s="250"/>
      <c r="Y170475" s="250"/>
    </row>
    <row r="170521" spans="19:25" x14ac:dyDescent="0.2">
      <c r="S170521" s="250"/>
      <c r="T170521" s="250"/>
      <c r="U170521" s="250"/>
      <c r="V170521" s="250"/>
      <c r="W170521" s="250"/>
      <c r="X170521" s="250"/>
      <c r="Y170521" s="250"/>
    </row>
    <row r="170567" spans="19:25" x14ac:dyDescent="0.2">
      <c r="S170567" s="250"/>
      <c r="T170567" s="250"/>
      <c r="U170567" s="250"/>
      <c r="V170567" s="250"/>
      <c r="W170567" s="250"/>
      <c r="X170567" s="250"/>
      <c r="Y170567" s="250"/>
    </row>
    <row r="170613" spans="19:25" x14ac:dyDescent="0.2">
      <c r="S170613" s="250"/>
      <c r="T170613" s="250"/>
      <c r="U170613" s="250"/>
      <c r="V170613" s="250"/>
      <c r="W170613" s="250"/>
      <c r="X170613" s="250"/>
      <c r="Y170613" s="250"/>
    </row>
    <row r="170659" spans="19:25" x14ac:dyDescent="0.2">
      <c r="S170659" s="250"/>
      <c r="T170659" s="250"/>
      <c r="U170659" s="250"/>
      <c r="V170659" s="250"/>
      <c r="W170659" s="250"/>
      <c r="X170659" s="250"/>
      <c r="Y170659" s="250"/>
    </row>
    <row r="170705" spans="19:25" x14ac:dyDescent="0.2">
      <c r="S170705" s="250"/>
      <c r="T170705" s="250"/>
      <c r="U170705" s="250"/>
      <c r="V170705" s="250"/>
      <c r="W170705" s="250"/>
      <c r="X170705" s="250"/>
      <c r="Y170705" s="250"/>
    </row>
    <row r="170751" spans="19:25" x14ac:dyDescent="0.2">
      <c r="S170751" s="250"/>
      <c r="T170751" s="250"/>
      <c r="U170751" s="250"/>
      <c r="V170751" s="250"/>
      <c r="W170751" s="250"/>
      <c r="X170751" s="250"/>
      <c r="Y170751" s="250"/>
    </row>
    <row r="170797" spans="19:25" x14ac:dyDescent="0.2">
      <c r="S170797" s="250"/>
      <c r="T170797" s="250"/>
      <c r="U170797" s="250"/>
      <c r="V170797" s="250"/>
      <c r="W170797" s="250"/>
      <c r="X170797" s="250"/>
      <c r="Y170797" s="250"/>
    </row>
    <row r="170843" spans="19:25" x14ac:dyDescent="0.2">
      <c r="S170843" s="250"/>
      <c r="T170843" s="250"/>
      <c r="U170843" s="250"/>
      <c r="V170843" s="250"/>
      <c r="W170843" s="250"/>
      <c r="X170843" s="250"/>
      <c r="Y170843" s="250"/>
    </row>
    <row r="170889" spans="19:25" x14ac:dyDescent="0.2">
      <c r="S170889" s="250"/>
      <c r="T170889" s="250"/>
      <c r="U170889" s="250"/>
      <c r="V170889" s="250"/>
      <c r="W170889" s="250"/>
      <c r="X170889" s="250"/>
      <c r="Y170889" s="250"/>
    </row>
    <row r="170935" spans="19:25" x14ac:dyDescent="0.2">
      <c r="S170935" s="250"/>
      <c r="T170935" s="250"/>
      <c r="U170935" s="250"/>
      <c r="V170935" s="250"/>
      <c r="W170935" s="250"/>
      <c r="X170935" s="250"/>
      <c r="Y170935" s="250"/>
    </row>
    <row r="170981" spans="19:25" x14ac:dyDescent="0.2">
      <c r="S170981" s="250"/>
      <c r="T170981" s="250"/>
      <c r="U170981" s="250"/>
      <c r="V170981" s="250"/>
      <c r="W170981" s="250"/>
      <c r="X170981" s="250"/>
      <c r="Y170981" s="250"/>
    </row>
    <row r="171027" spans="19:25" x14ac:dyDescent="0.2">
      <c r="S171027" s="250"/>
      <c r="T171027" s="250"/>
      <c r="U171027" s="250"/>
      <c r="V171027" s="250"/>
      <c r="W171027" s="250"/>
      <c r="X171027" s="250"/>
      <c r="Y171027" s="250"/>
    </row>
    <row r="171073" spans="19:25" x14ac:dyDescent="0.2">
      <c r="S171073" s="250"/>
      <c r="T171073" s="250"/>
      <c r="U171073" s="250"/>
      <c r="V171073" s="250"/>
      <c r="W171073" s="250"/>
      <c r="X171073" s="250"/>
      <c r="Y171073" s="250"/>
    </row>
    <row r="171119" spans="19:25" x14ac:dyDescent="0.2">
      <c r="S171119" s="250"/>
      <c r="T171119" s="250"/>
      <c r="U171119" s="250"/>
      <c r="V171119" s="250"/>
      <c r="W171119" s="250"/>
      <c r="X171119" s="250"/>
      <c r="Y171119" s="250"/>
    </row>
    <row r="171165" spans="19:25" x14ac:dyDescent="0.2">
      <c r="S171165" s="250"/>
      <c r="T171165" s="250"/>
      <c r="U171165" s="250"/>
      <c r="V171165" s="250"/>
      <c r="W171165" s="250"/>
      <c r="X171165" s="250"/>
      <c r="Y171165" s="250"/>
    </row>
    <row r="171211" spans="19:25" x14ac:dyDescent="0.2">
      <c r="S171211" s="250"/>
      <c r="T171211" s="250"/>
      <c r="U171211" s="250"/>
      <c r="V171211" s="250"/>
      <c r="W171211" s="250"/>
      <c r="X171211" s="250"/>
      <c r="Y171211" s="250"/>
    </row>
    <row r="171257" spans="19:25" x14ac:dyDescent="0.2">
      <c r="S171257" s="250"/>
      <c r="T171257" s="250"/>
      <c r="U171257" s="250"/>
      <c r="V171257" s="250"/>
      <c r="W171257" s="250"/>
      <c r="X171257" s="250"/>
      <c r="Y171257" s="250"/>
    </row>
    <row r="171303" spans="19:25" x14ac:dyDescent="0.2">
      <c r="S171303" s="250"/>
      <c r="T171303" s="250"/>
      <c r="U171303" s="250"/>
      <c r="V171303" s="250"/>
      <c r="W171303" s="250"/>
      <c r="X171303" s="250"/>
      <c r="Y171303" s="250"/>
    </row>
    <row r="171349" spans="19:25" x14ac:dyDescent="0.2">
      <c r="S171349" s="250"/>
      <c r="T171349" s="250"/>
      <c r="U171349" s="250"/>
      <c r="V171349" s="250"/>
      <c r="W171349" s="250"/>
      <c r="X171349" s="250"/>
      <c r="Y171349" s="250"/>
    </row>
    <row r="171395" spans="19:25" x14ac:dyDescent="0.2">
      <c r="S171395" s="250"/>
      <c r="T171395" s="250"/>
      <c r="U171395" s="250"/>
      <c r="V171395" s="250"/>
      <c r="W171395" s="250"/>
      <c r="X171395" s="250"/>
      <c r="Y171395" s="250"/>
    </row>
    <row r="171441" spans="19:25" x14ac:dyDescent="0.2">
      <c r="S171441" s="250"/>
      <c r="T171441" s="250"/>
      <c r="U171441" s="250"/>
      <c r="V171441" s="250"/>
      <c r="W171441" s="250"/>
      <c r="X171441" s="250"/>
      <c r="Y171441" s="250"/>
    </row>
    <row r="171487" spans="19:25" x14ac:dyDescent="0.2">
      <c r="S171487" s="250"/>
      <c r="T171487" s="250"/>
      <c r="U171487" s="250"/>
      <c r="V171487" s="250"/>
      <c r="W171487" s="250"/>
      <c r="X171487" s="250"/>
      <c r="Y171487" s="250"/>
    </row>
    <row r="171533" spans="19:25" x14ac:dyDescent="0.2">
      <c r="S171533" s="250"/>
      <c r="T171533" s="250"/>
      <c r="U171533" s="250"/>
      <c r="V171533" s="250"/>
      <c r="W171533" s="250"/>
      <c r="X171533" s="250"/>
      <c r="Y171533" s="250"/>
    </row>
    <row r="171579" spans="19:25" x14ac:dyDescent="0.2">
      <c r="S171579" s="250"/>
      <c r="T171579" s="250"/>
      <c r="U171579" s="250"/>
      <c r="V171579" s="250"/>
      <c r="W171579" s="250"/>
      <c r="X171579" s="250"/>
      <c r="Y171579" s="250"/>
    </row>
    <row r="171625" spans="19:25" x14ac:dyDescent="0.2">
      <c r="S171625" s="250"/>
      <c r="T171625" s="250"/>
      <c r="U171625" s="250"/>
      <c r="V171625" s="250"/>
      <c r="W171625" s="250"/>
      <c r="X171625" s="250"/>
      <c r="Y171625" s="250"/>
    </row>
    <row r="171671" spans="19:25" x14ac:dyDescent="0.2">
      <c r="S171671" s="250"/>
      <c r="T171671" s="250"/>
      <c r="U171671" s="250"/>
      <c r="V171671" s="250"/>
      <c r="W171671" s="250"/>
      <c r="X171671" s="250"/>
      <c r="Y171671" s="250"/>
    </row>
    <row r="171717" spans="19:25" x14ac:dyDescent="0.2">
      <c r="S171717" s="250"/>
      <c r="T171717" s="250"/>
      <c r="U171717" s="250"/>
      <c r="V171717" s="250"/>
      <c r="W171717" s="250"/>
      <c r="X171717" s="250"/>
      <c r="Y171717" s="250"/>
    </row>
    <row r="171763" spans="19:25" x14ac:dyDescent="0.2">
      <c r="S171763" s="250"/>
      <c r="T171763" s="250"/>
      <c r="U171763" s="250"/>
      <c r="V171763" s="250"/>
      <c r="W171763" s="250"/>
      <c r="X171763" s="250"/>
      <c r="Y171763" s="250"/>
    </row>
    <row r="171809" spans="19:25" x14ac:dyDescent="0.2">
      <c r="S171809" s="250"/>
      <c r="T171809" s="250"/>
      <c r="U171809" s="250"/>
      <c r="V171809" s="250"/>
      <c r="W171809" s="250"/>
      <c r="X171809" s="250"/>
      <c r="Y171809" s="250"/>
    </row>
    <row r="171855" spans="19:25" x14ac:dyDescent="0.2">
      <c r="S171855" s="250"/>
      <c r="T171855" s="250"/>
      <c r="U171855" s="250"/>
      <c r="V171855" s="250"/>
      <c r="W171855" s="250"/>
      <c r="X171855" s="250"/>
      <c r="Y171855" s="250"/>
    </row>
    <row r="171901" spans="19:25" x14ac:dyDescent="0.2">
      <c r="S171901" s="250"/>
      <c r="T171901" s="250"/>
      <c r="U171901" s="250"/>
      <c r="V171901" s="250"/>
      <c r="W171901" s="250"/>
      <c r="X171901" s="250"/>
      <c r="Y171901" s="250"/>
    </row>
    <row r="171947" spans="19:25" x14ac:dyDescent="0.2">
      <c r="S171947" s="250"/>
      <c r="T171947" s="250"/>
      <c r="U171947" s="250"/>
      <c r="V171947" s="250"/>
      <c r="W171947" s="250"/>
      <c r="X171947" s="250"/>
      <c r="Y171947" s="250"/>
    </row>
    <row r="171993" spans="19:25" x14ac:dyDescent="0.2">
      <c r="S171993" s="250"/>
      <c r="T171993" s="250"/>
      <c r="U171993" s="250"/>
      <c r="V171993" s="250"/>
      <c r="W171993" s="250"/>
      <c r="X171993" s="250"/>
      <c r="Y171993" s="250"/>
    </row>
    <row r="172039" spans="19:25" x14ac:dyDescent="0.2">
      <c r="S172039" s="250"/>
      <c r="T172039" s="250"/>
      <c r="U172039" s="250"/>
      <c r="V172039" s="250"/>
      <c r="W172039" s="250"/>
      <c r="X172039" s="250"/>
      <c r="Y172039" s="250"/>
    </row>
    <row r="172085" spans="19:25" x14ac:dyDescent="0.2">
      <c r="S172085" s="250"/>
      <c r="T172085" s="250"/>
      <c r="U172085" s="250"/>
      <c r="V172085" s="250"/>
      <c r="W172085" s="250"/>
      <c r="X172085" s="250"/>
      <c r="Y172085" s="250"/>
    </row>
    <row r="172131" spans="19:25" x14ac:dyDescent="0.2">
      <c r="S172131" s="250"/>
      <c r="T172131" s="250"/>
      <c r="U172131" s="250"/>
      <c r="V172131" s="250"/>
      <c r="W172131" s="250"/>
      <c r="X172131" s="250"/>
      <c r="Y172131" s="250"/>
    </row>
    <row r="172177" spans="19:25" x14ac:dyDescent="0.2">
      <c r="S172177" s="250"/>
      <c r="T172177" s="250"/>
      <c r="U172177" s="250"/>
      <c r="V172177" s="250"/>
      <c r="W172177" s="250"/>
      <c r="X172177" s="250"/>
      <c r="Y172177" s="250"/>
    </row>
    <row r="172223" spans="19:25" x14ac:dyDescent="0.2">
      <c r="S172223" s="250"/>
      <c r="T172223" s="250"/>
      <c r="U172223" s="250"/>
      <c r="V172223" s="250"/>
      <c r="W172223" s="250"/>
      <c r="X172223" s="250"/>
      <c r="Y172223" s="250"/>
    </row>
    <row r="172269" spans="19:25" x14ac:dyDescent="0.2">
      <c r="S172269" s="250"/>
      <c r="T172269" s="250"/>
      <c r="U172269" s="250"/>
      <c r="V172269" s="250"/>
      <c r="W172269" s="250"/>
      <c r="X172269" s="250"/>
      <c r="Y172269" s="250"/>
    </row>
    <row r="172315" spans="19:25" x14ac:dyDescent="0.2">
      <c r="S172315" s="250"/>
      <c r="T172315" s="250"/>
      <c r="U172315" s="250"/>
      <c r="V172315" s="250"/>
      <c r="W172315" s="250"/>
      <c r="X172315" s="250"/>
      <c r="Y172315" s="250"/>
    </row>
    <row r="172361" spans="19:25" x14ac:dyDescent="0.2">
      <c r="S172361" s="250"/>
      <c r="T172361" s="250"/>
      <c r="U172361" s="250"/>
      <c r="V172361" s="250"/>
      <c r="W172361" s="250"/>
      <c r="X172361" s="250"/>
      <c r="Y172361" s="250"/>
    </row>
    <row r="172407" spans="19:25" x14ac:dyDescent="0.2">
      <c r="S172407" s="250"/>
      <c r="T172407" s="250"/>
      <c r="U172407" s="250"/>
      <c r="V172407" s="250"/>
      <c r="W172407" s="250"/>
      <c r="X172407" s="250"/>
      <c r="Y172407" s="250"/>
    </row>
    <row r="172453" spans="19:25" x14ac:dyDescent="0.2">
      <c r="S172453" s="250"/>
      <c r="T172453" s="250"/>
      <c r="U172453" s="250"/>
      <c r="V172453" s="250"/>
      <c r="W172453" s="250"/>
      <c r="X172453" s="250"/>
      <c r="Y172453" s="250"/>
    </row>
    <row r="172499" spans="19:25" x14ac:dyDescent="0.2">
      <c r="S172499" s="250"/>
      <c r="T172499" s="250"/>
      <c r="U172499" s="250"/>
      <c r="V172499" s="250"/>
      <c r="W172499" s="250"/>
      <c r="X172499" s="250"/>
      <c r="Y172499" s="250"/>
    </row>
    <row r="172545" spans="19:25" x14ac:dyDescent="0.2">
      <c r="S172545" s="250"/>
      <c r="T172545" s="250"/>
      <c r="U172545" s="250"/>
      <c r="V172545" s="250"/>
      <c r="W172545" s="250"/>
      <c r="X172545" s="250"/>
      <c r="Y172545" s="250"/>
    </row>
    <row r="172591" spans="19:25" x14ac:dyDescent="0.2">
      <c r="S172591" s="250"/>
      <c r="T172591" s="250"/>
      <c r="U172591" s="250"/>
      <c r="V172591" s="250"/>
      <c r="W172591" s="250"/>
      <c r="X172591" s="250"/>
      <c r="Y172591" s="250"/>
    </row>
    <row r="172637" spans="19:25" x14ac:dyDescent="0.2">
      <c r="S172637" s="250"/>
      <c r="T172637" s="250"/>
      <c r="U172637" s="250"/>
      <c r="V172637" s="250"/>
      <c r="W172637" s="250"/>
      <c r="X172637" s="250"/>
      <c r="Y172637" s="250"/>
    </row>
    <row r="172683" spans="19:25" x14ac:dyDescent="0.2">
      <c r="S172683" s="250"/>
      <c r="T172683" s="250"/>
      <c r="U172683" s="250"/>
      <c r="V172683" s="250"/>
      <c r="W172683" s="250"/>
      <c r="X172683" s="250"/>
      <c r="Y172683" s="250"/>
    </row>
    <row r="172729" spans="19:25" x14ac:dyDescent="0.2">
      <c r="S172729" s="250"/>
      <c r="T172729" s="250"/>
      <c r="U172729" s="250"/>
      <c r="V172729" s="250"/>
      <c r="W172729" s="250"/>
      <c r="X172729" s="250"/>
      <c r="Y172729" s="250"/>
    </row>
    <row r="172775" spans="19:25" x14ac:dyDescent="0.2">
      <c r="S172775" s="250"/>
      <c r="T172775" s="250"/>
      <c r="U172775" s="250"/>
      <c r="V172775" s="250"/>
      <c r="W172775" s="250"/>
      <c r="X172775" s="250"/>
      <c r="Y172775" s="250"/>
    </row>
    <row r="172821" spans="19:25" x14ac:dyDescent="0.2">
      <c r="S172821" s="250"/>
      <c r="T172821" s="250"/>
      <c r="U172821" s="250"/>
      <c r="V172821" s="250"/>
      <c r="W172821" s="250"/>
      <c r="X172821" s="250"/>
      <c r="Y172821" s="250"/>
    </row>
    <row r="172867" spans="19:25" x14ac:dyDescent="0.2">
      <c r="S172867" s="250"/>
      <c r="T172867" s="250"/>
      <c r="U172867" s="250"/>
      <c r="V172867" s="250"/>
      <c r="W172867" s="250"/>
      <c r="X172867" s="250"/>
      <c r="Y172867" s="250"/>
    </row>
    <row r="172913" spans="19:25" x14ac:dyDescent="0.2">
      <c r="S172913" s="250"/>
      <c r="T172913" s="250"/>
      <c r="U172913" s="250"/>
      <c r="V172913" s="250"/>
      <c r="W172913" s="250"/>
      <c r="X172913" s="250"/>
      <c r="Y172913" s="250"/>
    </row>
    <row r="172959" spans="19:25" x14ac:dyDescent="0.2">
      <c r="S172959" s="250"/>
      <c r="T172959" s="250"/>
      <c r="U172959" s="250"/>
      <c r="V172959" s="250"/>
      <c r="W172959" s="250"/>
      <c r="X172959" s="250"/>
      <c r="Y172959" s="250"/>
    </row>
    <row r="173005" spans="19:25" x14ac:dyDescent="0.2">
      <c r="S173005" s="250"/>
      <c r="T173005" s="250"/>
      <c r="U173005" s="250"/>
      <c r="V173005" s="250"/>
      <c r="W173005" s="250"/>
      <c r="X173005" s="250"/>
      <c r="Y173005" s="250"/>
    </row>
    <row r="173051" spans="19:25" x14ac:dyDescent="0.2">
      <c r="S173051" s="250"/>
      <c r="T173051" s="250"/>
      <c r="U173051" s="250"/>
      <c r="V173051" s="250"/>
      <c r="W173051" s="250"/>
      <c r="X173051" s="250"/>
      <c r="Y173051" s="250"/>
    </row>
    <row r="173097" spans="19:25" x14ac:dyDescent="0.2">
      <c r="S173097" s="250"/>
      <c r="T173097" s="250"/>
      <c r="U173097" s="250"/>
      <c r="V173097" s="250"/>
      <c r="W173097" s="250"/>
      <c r="X173097" s="250"/>
      <c r="Y173097" s="250"/>
    </row>
    <row r="173143" spans="19:25" x14ac:dyDescent="0.2">
      <c r="S173143" s="250"/>
      <c r="T173143" s="250"/>
      <c r="U173143" s="250"/>
      <c r="V173143" s="250"/>
      <c r="W173143" s="250"/>
      <c r="X173143" s="250"/>
      <c r="Y173143" s="250"/>
    </row>
    <row r="173189" spans="19:25" x14ac:dyDescent="0.2">
      <c r="S173189" s="250"/>
      <c r="T173189" s="250"/>
      <c r="U173189" s="250"/>
      <c r="V173189" s="250"/>
      <c r="W173189" s="250"/>
      <c r="X173189" s="250"/>
      <c r="Y173189" s="250"/>
    </row>
    <row r="173235" spans="19:25" x14ac:dyDescent="0.2">
      <c r="S173235" s="250"/>
      <c r="T173235" s="250"/>
      <c r="U173235" s="250"/>
      <c r="V173235" s="250"/>
      <c r="W173235" s="250"/>
      <c r="X173235" s="250"/>
      <c r="Y173235" s="250"/>
    </row>
    <row r="173281" spans="19:25" x14ac:dyDescent="0.2">
      <c r="S173281" s="250"/>
      <c r="T173281" s="250"/>
      <c r="U173281" s="250"/>
      <c r="V173281" s="250"/>
      <c r="W173281" s="250"/>
      <c r="X173281" s="250"/>
      <c r="Y173281" s="250"/>
    </row>
    <row r="173327" spans="19:25" x14ac:dyDescent="0.2">
      <c r="S173327" s="250"/>
      <c r="T173327" s="250"/>
      <c r="U173327" s="250"/>
      <c r="V173327" s="250"/>
      <c r="W173327" s="250"/>
      <c r="X173327" s="250"/>
      <c r="Y173327" s="250"/>
    </row>
    <row r="173373" spans="19:25" x14ac:dyDescent="0.2">
      <c r="S173373" s="250"/>
      <c r="T173373" s="250"/>
      <c r="U173373" s="250"/>
      <c r="V173373" s="250"/>
      <c r="W173373" s="250"/>
      <c r="X173373" s="250"/>
      <c r="Y173373" s="250"/>
    </row>
    <row r="173419" spans="19:25" x14ac:dyDescent="0.2">
      <c r="S173419" s="250"/>
      <c r="T173419" s="250"/>
      <c r="U173419" s="250"/>
      <c r="V173419" s="250"/>
      <c r="W173419" s="250"/>
      <c r="X173419" s="250"/>
      <c r="Y173419" s="250"/>
    </row>
    <row r="173465" spans="19:25" x14ac:dyDescent="0.2">
      <c r="S173465" s="250"/>
      <c r="T173465" s="250"/>
      <c r="U173465" s="250"/>
      <c r="V173465" s="250"/>
      <c r="W173465" s="250"/>
      <c r="X173465" s="250"/>
      <c r="Y173465" s="250"/>
    </row>
    <row r="173511" spans="19:25" x14ac:dyDescent="0.2">
      <c r="S173511" s="250"/>
      <c r="T173511" s="250"/>
      <c r="U173511" s="250"/>
      <c r="V173511" s="250"/>
      <c r="W173511" s="250"/>
      <c r="X173511" s="250"/>
      <c r="Y173511" s="250"/>
    </row>
    <row r="173557" spans="19:25" x14ac:dyDescent="0.2">
      <c r="S173557" s="250"/>
      <c r="T173557" s="250"/>
      <c r="U173557" s="250"/>
      <c r="V173557" s="250"/>
      <c r="W173557" s="250"/>
      <c r="X173557" s="250"/>
      <c r="Y173557" s="250"/>
    </row>
    <row r="173603" spans="19:25" x14ac:dyDescent="0.2">
      <c r="S173603" s="250"/>
      <c r="T173603" s="250"/>
      <c r="U173603" s="250"/>
      <c r="V173603" s="250"/>
      <c r="W173603" s="250"/>
      <c r="X173603" s="250"/>
      <c r="Y173603" s="250"/>
    </row>
    <row r="173649" spans="19:25" x14ac:dyDescent="0.2">
      <c r="S173649" s="250"/>
      <c r="T173649" s="250"/>
      <c r="U173649" s="250"/>
      <c r="V173649" s="250"/>
      <c r="W173649" s="250"/>
      <c r="X173649" s="250"/>
      <c r="Y173649" s="250"/>
    </row>
    <row r="173695" spans="19:25" x14ac:dyDescent="0.2">
      <c r="S173695" s="250"/>
      <c r="T173695" s="250"/>
      <c r="U173695" s="250"/>
      <c r="V173695" s="250"/>
      <c r="W173695" s="250"/>
      <c r="X173695" s="250"/>
      <c r="Y173695" s="250"/>
    </row>
    <row r="173741" spans="19:25" x14ac:dyDescent="0.2">
      <c r="S173741" s="250"/>
      <c r="T173741" s="250"/>
      <c r="U173741" s="250"/>
      <c r="V173741" s="250"/>
      <c r="W173741" s="250"/>
      <c r="X173741" s="250"/>
      <c r="Y173741" s="250"/>
    </row>
    <row r="173787" spans="19:25" x14ac:dyDescent="0.2">
      <c r="S173787" s="250"/>
      <c r="T173787" s="250"/>
      <c r="U173787" s="250"/>
      <c r="V173787" s="250"/>
      <c r="W173787" s="250"/>
      <c r="X173787" s="250"/>
      <c r="Y173787" s="250"/>
    </row>
    <row r="173833" spans="19:25" x14ac:dyDescent="0.2">
      <c r="S173833" s="250"/>
      <c r="T173833" s="250"/>
      <c r="U173833" s="250"/>
      <c r="V173833" s="250"/>
      <c r="W173833" s="250"/>
      <c r="X173833" s="250"/>
      <c r="Y173833" s="250"/>
    </row>
    <row r="173879" spans="19:25" x14ac:dyDescent="0.2">
      <c r="S173879" s="250"/>
      <c r="T173879" s="250"/>
      <c r="U173879" s="250"/>
      <c r="V173879" s="250"/>
      <c r="W173879" s="250"/>
      <c r="X173879" s="250"/>
      <c r="Y173879" s="250"/>
    </row>
    <row r="173925" spans="19:25" x14ac:dyDescent="0.2">
      <c r="S173925" s="250"/>
      <c r="T173925" s="250"/>
      <c r="U173925" s="250"/>
      <c r="V173925" s="250"/>
      <c r="W173925" s="250"/>
      <c r="X173925" s="250"/>
      <c r="Y173925" s="250"/>
    </row>
    <row r="173971" spans="19:25" x14ac:dyDescent="0.2">
      <c r="S173971" s="250"/>
      <c r="T173971" s="250"/>
      <c r="U173971" s="250"/>
      <c r="V173971" s="250"/>
      <c r="W173971" s="250"/>
      <c r="X173971" s="250"/>
      <c r="Y173971" s="250"/>
    </row>
    <row r="174017" spans="19:25" x14ac:dyDescent="0.2">
      <c r="S174017" s="250"/>
      <c r="T174017" s="250"/>
      <c r="U174017" s="250"/>
      <c r="V174017" s="250"/>
      <c r="W174017" s="250"/>
      <c r="X174017" s="250"/>
      <c r="Y174017" s="250"/>
    </row>
    <row r="174063" spans="19:25" x14ac:dyDescent="0.2">
      <c r="S174063" s="250"/>
      <c r="T174063" s="250"/>
      <c r="U174063" s="250"/>
      <c r="V174063" s="250"/>
      <c r="W174063" s="250"/>
      <c r="X174063" s="250"/>
      <c r="Y174063" s="250"/>
    </row>
    <row r="174109" spans="19:25" x14ac:dyDescent="0.2">
      <c r="S174109" s="250"/>
      <c r="T174109" s="250"/>
      <c r="U174109" s="250"/>
      <c r="V174109" s="250"/>
      <c r="W174109" s="250"/>
      <c r="X174109" s="250"/>
      <c r="Y174109" s="250"/>
    </row>
    <row r="174155" spans="19:25" x14ac:dyDescent="0.2">
      <c r="S174155" s="250"/>
      <c r="T174155" s="250"/>
      <c r="U174155" s="250"/>
      <c r="V174155" s="250"/>
      <c r="W174155" s="250"/>
      <c r="X174155" s="250"/>
      <c r="Y174155" s="250"/>
    </row>
    <row r="174201" spans="19:25" x14ac:dyDescent="0.2">
      <c r="S174201" s="250"/>
      <c r="T174201" s="250"/>
      <c r="U174201" s="250"/>
      <c r="V174201" s="250"/>
      <c r="W174201" s="250"/>
      <c r="X174201" s="250"/>
      <c r="Y174201" s="250"/>
    </row>
    <row r="174247" spans="19:25" x14ac:dyDescent="0.2">
      <c r="S174247" s="250"/>
      <c r="T174247" s="250"/>
      <c r="U174247" s="250"/>
      <c r="V174247" s="250"/>
      <c r="W174247" s="250"/>
      <c r="X174247" s="250"/>
      <c r="Y174247" s="250"/>
    </row>
    <row r="174293" spans="19:25" x14ac:dyDescent="0.2">
      <c r="S174293" s="250"/>
      <c r="T174293" s="250"/>
      <c r="U174293" s="250"/>
      <c r="V174293" s="250"/>
      <c r="W174293" s="250"/>
      <c r="X174293" s="250"/>
      <c r="Y174293" s="250"/>
    </row>
    <row r="174339" spans="19:25" x14ac:dyDescent="0.2">
      <c r="S174339" s="250"/>
      <c r="T174339" s="250"/>
      <c r="U174339" s="250"/>
      <c r="V174339" s="250"/>
      <c r="W174339" s="250"/>
      <c r="X174339" s="250"/>
      <c r="Y174339" s="250"/>
    </row>
    <row r="174385" spans="19:25" x14ac:dyDescent="0.2">
      <c r="S174385" s="250"/>
      <c r="T174385" s="250"/>
      <c r="U174385" s="250"/>
      <c r="V174385" s="250"/>
      <c r="W174385" s="250"/>
      <c r="X174385" s="250"/>
      <c r="Y174385" s="250"/>
    </row>
    <row r="174431" spans="19:25" x14ac:dyDescent="0.2">
      <c r="S174431" s="250"/>
      <c r="T174431" s="250"/>
      <c r="U174431" s="250"/>
      <c r="V174431" s="250"/>
      <c r="W174431" s="250"/>
      <c r="X174431" s="250"/>
      <c r="Y174431" s="250"/>
    </row>
    <row r="174477" spans="19:25" x14ac:dyDescent="0.2">
      <c r="S174477" s="250"/>
      <c r="T174477" s="250"/>
      <c r="U174477" s="250"/>
      <c r="V174477" s="250"/>
      <c r="W174477" s="250"/>
      <c r="X174477" s="250"/>
      <c r="Y174477" s="250"/>
    </row>
    <row r="174523" spans="19:25" x14ac:dyDescent="0.2">
      <c r="S174523" s="250"/>
      <c r="T174523" s="250"/>
      <c r="U174523" s="250"/>
      <c r="V174523" s="250"/>
      <c r="W174523" s="250"/>
      <c r="X174523" s="250"/>
      <c r="Y174523" s="250"/>
    </row>
    <row r="174569" spans="19:25" x14ac:dyDescent="0.2">
      <c r="S174569" s="250"/>
      <c r="T174569" s="250"/>
      <c r="U174569" s="250"/>
      <c r="V174569" s="250"/>
      <c r="W174569" s="250"/>
      <c r="X174569" s="250"/>
      <c r="Y174569" s="250"/>
    </row>
    <row r="174615" spans="19:25" x14ac:dyDescent="0.2">
      <c r="S174615" s="250"/>
      <c r="T174615" s="250"/>
      <c r="U174615" s="250"/>
      <c r="V174615" s="250"/>
      <c r="W174615" s="250"/>
      <c r="X174615" s="250"/>
      <c r="Y174615" s="250"/>
    </row>
    <row r="174661" spans="19:25" x14ac:dyDescent="0.2">
      <c r="S174661" s="250"/>
      <c r="T174661" s="250"/>
      <c r="U174661" s="250"/>
      <c r="V174661" s="250"/>
      <c r="W174661" s="250"/>
      <c r="X174661" s="250"/>
      <c r="Y174661" s="250"/>
    </row>
    <row r="174707" spans="19:25" x14ac:dyDescent="0.2">
      <c r="S174707" s="250"/>
      <c r="T174707" s="250"/>
      <c r="U174707" s="250"/>
      <c r="V174707" s="250"/>
      <c r="W174707" s="250"/>
      <c r="X174707" s="250"/>
      <c r="Y174707" s="250"/>
    </row>
    <row r="174753" spans="19:25" x14ac:dyDescent="0.2">
      <c r="S174753" s="250"/>
      <c r="T174753" s="250"/>
      <c r="U174753" s="250"/>
      <c r="V174753" s="250"/>
      <c r="W174753" s="250"/>
      <c r="X174753" s="250"/>
      <c r="Y174753" s="250"/>
    </row>
    <row r="174799" spans="19:25" x14ac:dyDescent="0.2">
      <c r="S174799" s="250"/>
      <c r="T174799" s="250"/>
      <c r="U174799" s="250"/>
      <c r="V174799" s="250"/>
      <c r="W174799" s="250"/>
      <c r="X174799" s="250"/>
      <c r="Y174799" s="250"/>
    </row>
    <row r="174845" spans="19:25" x14ac:dyDescent="0.2">
      <c r="S174845" s="250"/>
      <c r="T174845" s="250"/>
      <c r="U174845" s="250"/>
      <c r="V174845" s="250"/>
      <c r="W174845" s="250"/>
      <c r="X174845" s="250"/>
      <c r="Y174845" s="250"/>
    </row>
    <row r="174891" spans="19:25" x14ac:dyDescent="0.2">
      <c r="S174891" s="250"/>
      <c r="T174891" s="250"/>
      <c r="U174891" s="250"/>
      <c r="V174891" s="250"/>
      <c r="W174891" s="250"/>
      <c r="X174891" s="250"/>
      <c r="Y174891" s="250"/>
    </row>
    <row r="174937" spans="19:25" x14ac:dyDescent="0.2">
      <c r="S174937" s="250"/>
      <c r="T174937" s="250"/>
      <c r="U174937" s="250"/>
      <c r="V174937" s="250"/>
      <c r="W174937" s="250"/>
      <c r="X174937" s="250"/>
      <c r="Y174937" s="250"/>
    </row>
    <row r="174983" spans="19:25" x14ac:dyDescent="0.2">
      <c r="S174983" s="250"/>
      <c r="T174983" s="250"/>
      <c r="U174983" s="250"/>
      <c r="V174983" s="250"/>
      <c r="W174983" s="250"/>
      <c r="X174983" s="250"/>
      <c r="Y174983" s="250"/>
    </row>
    <row r="175029" spans="19:25" x14ac:dyDescent="0.2">
      <c r="S175029" s="250"/>
      <c r="T175029" s="250"/>
      <c r="U175029" s="250"/>
      <c r="V175029" s="250"/>
      <c r="W175029" s="250"/>
      <c r="X175029" s="250"/>
      <c r="Y175029" s="250"/>
    </row>
    <row r="175075" spans="19:25" x14ac:dyDescent="0.2">
      <c r="S175075" s="250"/>
      <c r="T175075" s="250"/>
      <c r="U175075" s="250"/>
      <c r="V175075" s="250"/>
      <c r="W175075" s="250"/>
      <c r="X175075" s="250"/>
      <c r="Y175075" s="250"/>
    </row>
    <row r="175121" spans="19:25" x14ac:dyDescent="0.2">
      <c r="S175121" s="250"/>
      <c r="T175121" s="250"/>
      <c r="U175121" s="250"/>
      <c r="V175121" s="250"/>
      <c r="W175121" s="250"/>
      <c r="X175121" s="250"/>
      <c r="Y175121" s="250"/>
    </row>
    <row r="175167" spans="19:25" x14ac:dyDescent="0.2">
      <c r="S175167" s="250"/>
      <c r="T175167" s="250"/>
      <c r="U175167" s="250"/>
      <c r="V175167" s="250"/>
      <c r="W175167" s="250"/>
      <c r="X175167" s="250"/>
      <c r="Y175167" s="250"/>
    </row>
    <row r="175213" spans="19:25" x14ac:dyDescent="0.2">
      <c r="S175213" s="250"/>
      <c r="T175213" s="250"/>
      <c r="U175213" s="250"/>
      <c r="V175213" s="250"/>
      <c r="W175213" s="250"/>
      <c r="X175213" s="250"/>
      <c r="Y175213" s="250"/>
    </row>
    <row r="175259" spans="19:25" x14ac:dyDescent="0.2">
      <c r="S175259" s="250"/>
      <c r="T175259" s="250"/>
      <c r="U175259" s="250"/>
      <c r="V175259" s="250"/>
      <c r="W175259" s="250"/>
      <c r="X175259" s="250"/>
      <c r="Y175259" s="250"/>
    </row>
    <row r="175305" spans="19:25" x14ac:dyDescent="0.2">
      <c r="S175305" s="250"/>
      <c r="T175305" s="250"/>
      <c r="U175305" s="250"/>
      <c r="V175305" s="250"/>
      <c r="W175305" s="250"/>
      <c r="X175305" s="250"/>
      <c r="Y175305" s="250"/>
    </row>
    <row r="175351" spans="19:25" x14ac:dyDescent="0.2">
      <c r="S175351" s="250"/>
      <c r="T175351" s="250"/>
      <c r="U175351" s="250"/>
      <c r="V175351" s="250"/>
      <c r="W175351" s="250"/>
      <c r="X175351" s="250"/>
      <c r="Y175351" s="250"/>
    </row>
    <row r="175397" spans="19:25" x14ac:dyDescent="0.2">
      <c r="S175397" s="250"/>
      <c r="T175397" s="250"/>
      <c r="U175397" s="250"/>
      <c r="V175397" s="250"/>
      <c r="W175397" s="250"/>
      <c r="X175397" s="250"/>
      <c r="Y175397" s="250"/>
    </row>
    <row r="175443" spans="19:25" x14ac:dyDescent="0.2">
      <c r="S175443" s="250"/>
      <c r="T175443" s="250"/>
      <c r="U175443" s="250"/>
      <c r="V175443" s="250"/>
      <c r="W175443" s="250"/>
      <c r="X175443" s="250"/>
      <c r="Y175443" s="250"/>
    </row>
    <row r="175489" spans="19:25" x14ac:dyDescent="0.2">
      <c r="S175489" s="250"/>
      <c r="T175489" s="250"/>
      <c r="U175489" s="250"/>
      <c r="V175489" s="250"/>
      <c r="W175489" s="250"/>
      <c r="X175489" s="250"/>
      <c r="Y175489" s="250"/>
    </row>
    <row r="175535" spans="19:25" x14ac:dyDescent="0.2">
      <c r="S175535" s="250"/>
      <c r="T175535" s="250"/>
      <c r="U175535" s="250"/>
      <c r="V175535" s="250"/>
      <c r="W175535" s="250"/>
      <c r="X175535" s="250"/>
      <c r="Y175535" s="250"/>
    </row>
    <row r="175581" spans="19:25" x14ac:dyDescent="0.2">
      <c r="S175581" s="250"/>
      <c r="T175581" s="250"/>
      <c r="U175581" s="250"/>
      <c r="V175581" s="250"/>
      <c r="W175581" s="250"/>
      <c r="X175581" s="250"/>
      <c r="Y175581" s="250"/>
    </row>
    <row r="175627" spans="19:25" x14ac:dyDescent="0.2">
      <c r="S175627" s="250"/>
      <c r="T175627" s="250"/>
      <c r="U175627" s="250"/>
      <c r="V175627" s="250"/>
      <c r="W175627" s="250"/>
      <c r="X175627" s="250"/>
      <c r="Y175627" s="250"/>
    </row>
    <row r="175673" spans="19:25" x14ac:dyDescent="0.2">
      <c r="S175673" s="250"/>
      <c r="T175673" s="250"/>
      <c r="U175673" s="250"/>
      <c r="V175673" s="250"/>
      <c r="W175673" s="250"/>
      <c r="X175673" s="250"/>
      <c r="Y175673" s="250"/>
    </row>
    <row r="175719" spans="19:25" x14ac:dyDescent="0.2">
      <c r="S175719" s="250"/>
      <c r="T175719" s="250"/>
      <c r="U175719" s="250"/>
      <c r="V175719" s="250"/>
      <c r="W175719" s="250"/>
      <c r="X175719" s="250"/>
      <c r="Y175719" s="250"/>
    </row>
    <row r="175765" spans="19:25" x14ac:dyDescent="0.2">
      <c r="S175765" s="250"/>
      <c r="T175765" s="250"/>
      <c r="U175765" s="250"/>
      <c r="V175765" s="250"/>
      <c r="W175765" s="250"/>
      <c r="X175765" s="250"/>
      <c r="Y175765" s="250"/>
    </row>
    <row r="175811" spans="19:25" x14ac:dyDescent="0.2">
      <c r="S175811" s="250"/>
      <c r="T175811" s="250"/>
      <c r="U175811" s="250"/>
      <c r="V175811" s="250"/>
      <c r="W175811" s="250"/>
      <c r="X175811" s="250"/>
      <c r="Y175811" s="250"/>
    </row>
    <row r="175857" spans="19:25" x14ac:dyDescent="0.2">
      <c r="S175857" s="250"/>
      <c r="T175857" s="250"/>
      <c r="U175857" s="250"/>
      <c r="V175857" s="250"/>
      <c r="W175857" s="250"/>
      <c r="X175857" s="250"/>
      <c r="Y175857" s="250"/>
    </row>
    <row r="175903" spans="19:25" x14ac:dyDescent="0.2">
      <c r="S175903" s="250"/>
      <c r="T175903" s="250"/>
      <c r="U175903" s="250"/>
      <c r="V175903" s="250"/>
      <c r="W175903" s="250"/>
      <c r="X175903" s="250"/>
      <c r="Y175903" s="250"/>
    </row>
    <row r="175949" spans="19:25" x14ac:dyDescent="0.2">
      <c r="S175949" s="250"/>
      <c r="T175949" s="250"/>
      <c r="U175949" s="250"/>
      <c r="V175949" s="250"/>
      <c r="W175949" s="250"/>
      <c r="X175949" s="250"/>
      <c r="Y175949" s="250"/>
    </row>
    <row r="175995" spans="19:25" x14ac:dyDescent="0.2">
      <c r="S175995" s="250"/>
      <c r="T175995" s="250"/>
      <c r="U175995" s="250"/>
      <c r="V175995" s="250"/>
      <c r="W175995" s="250"/>
      <c r="X175995" s="250"/>
      <c r="Y175995" s="250"/>
    </row>
    <row r="176041" spans="19:25" x14ac:dyDescent="0.2">
      <c r="S176041" s="250"/>
      <c r="T176041" s="250"/>
      <c r="U176041" s="250"/>
      <c r="V176041" s="250"/>
      <c r="W176041" s="250"/>
      <c r="X176041" s="250"/>
      <c r="Y176041" s="250"/>
    </row>
    <row r="176087" spans="19:25" x14ac:dyDescent="0.2">
      <c r="S176087" s="250"/>
      <c r="T176087" s="250"/>
      <c r="U176087" s="250"/>
      <c r="V176087" s="250"/>
      <c r="W176087" s="250"/>
      <c r="X176087" s="250"/>
      <c r="Y176087" s="250"/>
    </row>
    <row r="176133" spans="19:25" x14ac:dyDescent="0.2">
      <c r="S176133" s="250"/>
      <c r="T176133" s="250"/>
      <c r="U176133" s="250"/>
      <c r="V176133" s="250"/>
      <c r="W176133" s="250"/>
      <c r="X176133" s="250"/>
      <c r="Y176133" s="250"/>
    </row>
    <row r="176179" spans="19:25" x14ac:dyDescent="0.2">
      <c r="S176179" s="250"/>
      <c r="T176179" s="250"/>
      <c r="U176179" s="250"/>
      <c r="V176179" s="250"/>
      <c r="W176179" s="250"/>
      <c r="X176179" s="250"/>
      <c r="Y176179" s="250"/>
    </row>
    <row r="176225" spans="19:25" x14ac:dyDescent="0.2">
      <c r="S176225" s="250"/>
      <c r="T176225" s="250"/>
      <c r="U176225" s="250"/>
      <c r="V176225" s="250"/>
      <c r="W176225" s="250"/>
      <c r="X176225" s="250"/>
      <c r="Y176225" s="250"/>
    </row>
    <row r="176271" spans="19:25" x14ac:dyDescent="0.2">
      <c r="S176271" s="250"/>
      <c r="T176271" s="250"/>
      <c r="U176271" s="250"/>
      <c r="V176271" s="250"/>
      <c r="W176271" s="250"/>
      <c r="X176271" s="250"/>
      <c r="Y176271" s="250"/>
    </row>
    <row r="176317" spans="19:25" x14ac:dyDescent="0.2">
      <c r="S176317" s="250"/>
      <c r="T176317" s="250"/>
      <c r="U176317" s="250"/>
      <c r="V176317" s="250"/>
      <c r="W176317" s="250"/>
      <c r="X176317" s="250"/>
      <c r="Y176317" s="250"/>
    </row>
    <row r="176363" spans="19:25" x14ac:dyDescent="0.2">
      <c r="S176363" s="250"/>
      <c r="T176363" s="250"/>
      <c r="U176363" s="250"/>
      <c r="V176363" s="250"/>
      <c r="W176363" s="250"/>
      <c r="X176363" s="250"/>
      <c r="Y176363" s="250"/>
    </row>
    <row r="176409" spans="19:25" x14ac:dyDescent="0.2">
      <c r="S176409" s="250"/>
      <c r="T176409" s="250"/>
      <c r="U176409" s="250"/>
      <c r="V176409" s="250"/>
      <c r="W176409" s="250"/>
      <c r="X176409" s="250"/>
      <c r="Y176409" s="250"/>
    </row>
    <row r="176455" spans="19:25" x14ac:dyDescent="0.2">
      <c r="S176455" s="250"/>
      <c r="T176455" s="250"/>
      <c r="U176455" s="250"/>
      <c r="V176455" s="250"/>
      <c r="W176455" s="250"/>
      <c r="X176455" s="250"/>
      <c r="Y176455" s="250"/>
    </row>
    <row r="176501" spans="19:25" x14ac:dyDescent="0.2">
      <c r="S176501" s="250"/>
      <c r="T176501" s="250"/>
      <c r="U176501" s="250"/>
      <c r="V176501" s="250"/>
      <c r="W176501" s="250"/>
      <c r="X176501" s="250"/>
      <c r="Y176501" s="250"/>
    </row>
    <row r="176547" spans="19:25" x14ac:dyDescent="0.2">
      <c r="S176547" s="250"/>
      <c r="T176547" s="250"/>
      <c r="U176547" s="250"/>
      <c r="V176547" s="250"/>
      <c r="W176547" s="250"/>
      <c r="X176547" s="250"/>
      <c r="Y176547" s="250"/>
    </row>
    <row r="176593" spans="19:25" x14ac:dyDescent="0.2">
      <c r="S176593" s="250"/>
      <c r="T176593" s="250"/>
      <c r="U176593" s="250"/>
      <c r="V176593" s="250"/>
      <c r="W176593" s="250"/>
      <c r="X176593" s="250"/>
      <c r="Y176593" s="250"/>
    </row>
    <row r="176639" spans="19:25" x14ac:dyDescent="0.2">
      <c r="S176639" s="250"/>
      <c r="T176639" s="250"/>
      <c r="U176639" s="250"/>
      <c r="V176639" s="250"/>
      <c r="W176639" s="250"/>
      <c r="X176639" s="250"/>
      <c r="Y176639" s="250"/>
    </row>
    <row r="176685" spans="19:25" x14ac:dyDescent="0.2">
      <c r="S176685" s="250"/>
      <c r="T176685" s="250"/>
      <c r="U176685" s="250"/>
      <c r="V176685" s="250"/>
      <c r="W176685" s="250"/>
      <c r="X176685" s="250"/>
      <c r="Y176685" s="250"/>
    </row>
    <row r="176731" spans="19:25" x14ac:dyDescent="0.2">
      <c r="S176731" s="250"/>
      <c r="T176731" s="250"/>
      <c r="U176731" s="250"/>
      <c r="V176731" s="250"/>
      <c r="W176731" s="250"/>
      <c r="X176731" s="250"/>
      <c r="Y176731" s="250"/>
    </row>
    <row r="176777" spans="19:25" x14ac:dyDescent="0.2">
      <c r="S176777" s="250"/>
      <c r="T176777" s="250"/>
      <c r="U176777" s="250"/>
      <c r="V176777" s="250"/>
      <c r="W176777" s="250"/>
      <c r="X176777" s="250"/>
      <c r="Y176777" s="250"/>
    </row>
    <row r="176823" spans="19:25" x14ac:dyDescent="0.2">
      <c r="S176823" s="250"/>
      <c r="T176823" s="250"/>
      <c r="U176823" s="250"/>
      <c r="V176823" s="250"/>
      <c r="W176823" s="250"/>
      <c r="X176823" s="250"/>
      <c r="Y176823" s="250"/>
    </row>
    <row r="176869" spans="19:25" x14ac:dyDescent="0.2">
      <c r="S176869" s="250"/>
      <c r="T176869" s="250"/>
      <c r="U176869" s="250"/>
      <c r="V176869" s="250"/>
      <c r="W176869" s="250"/>
      <c r="X176869" s="250"/>
      <c r="Y176869" s="250"/>
    </row>
    <row r="176915" spans="19:25" x14ac:dyDescent="0.2">
      <c r="S176915" s="250"/>
      <c r="T176915" s="250"/>
      <c r="U176915" s="250"/>
      <c r="V176915" s="250"/>
      <c r="W176915" s="250"/>
      <c r="X176915" s="250"/>
      <c r="Y176915" s="250"/>
    </row>
    <row r="176961" spans="19:25" x14ac:dyDescent="0.2">
      <c r="S176961" s="250"/>
      <c r="T176961" s="250"/>
      <c r="U176961" s="250"/>
      <c r="V176961" s="250"/>
      <c r="W176961" s="250"/>
      <c r="X176961" s="250"/>
      <c r="Y176961" s="250"/>
    </row>
    <row r="177007" spans="19:25" x14ac:dyDescent="0.2">
      <c r="S177007" s="250"/>
      <c r="T177007" s="250"/>
      <c r="U177007" s="250"/>
      <c r="V177007" s="250"/>
      <c r="W177007" s="250"/>
      <c r="X177007" s="250"/>
      <c r="Y177007" s="250"/>
    </row>
    <row r="177053" spans="19:25" x14ac:dyDescent="0.2">
      <c r="S177053" s="250"/>
      <c r="T177053" s="250"/>
      <c r="U177053" s="250"/>
      <c r="V177053" s="250"/>
      <c r="W177053" s="250"/>
      <c r="X177053" s="250"/>
      <c r="Y177053" s="250"/>
    </row>
    <row r="177099" spans="19:25" x14ac:dyDescent="0.2">
      <c r="S177099" s="250"/>
      <c r="T177099" s="250"/>
      <c r="U177099" s="250"/>
      <c r="V177099" s="250"/>
      <c r="W177099" s="250"/>
      <c r="X177099" s="250"/>
      <c r="Y177099" s="250"/>
    </row>
    <row r="177145" spans="19:25" x14ac:dyDescent="0.2">
      <c r="S177145" s="250"/>
      <c r="T177145" s="250"/>
      <c r="U177145" s="250"/>
      <c r="V177145" s="250"/>
      <c r="W177145" s="250"/>
      <c r="X177145" s="250"/>
      <c r="Y177145" s="250"/>
    </row>
    <row r="177191" spans="19:25" x14ac:dyDescent="0.2">
      <c r="S177191" s="250"/>
      <c r="T177191" s="250"/>
      <c r="U177191" s="250"/>
      <c r="V177191" s="250"/>
      <c r="W177191" s="250"/>
      <c r="X177191" s="250"/>
      <c r="Y177191" s="250"/>
    </row>
    <row r="177237" spans="19:25" x14ac:dyDescent="0.2">
      <c r="S177237" s="250"/>
      <c r="T177237" s="250"/>
      <c r="U177237" s="250"/>
      <c r="V177237" s="250"/>
      <c r="W177237" s="250"/>
      <c r="X177237" s="250"/>
      <c r="Y177237" s="250"/>
    </row>
    <row r="177283" spans="19:25" x14ac:dyDescent="0.2">
      <c r="S177283" s="250"/>
      <c r="T177283" s="250"/>
      <c r="U177283" s="250"/>
      <c r="V177283" s="250"/>
      <c r="W177283" s="250"/>
      <c r="X177283" s="250"/>
      <c r="Y177283" s="250"/>
    </row>
    <row r="177329" spans="19:25" x14ac:dyDescent="0.2">
      <c r="S177329" s="250"/>
      <c r="T177329" s="250"/>
      <c r="U177329" s="250"/>
      <c r="V177329" s="250"/>
      <c r="W177329" s="250"/>
      <c r="X177329" s="250"/>
      <c r="Y177329" s="250"/>
    </row>
    <row r="177375" spans="19:25" x14ac:dyDescent="0.2">
      <c r="S177375" s="250"/>
      <c r="T177375" s="250"/>
      <c r="U177375" s="250"/>
      <c r="V177375" s="250"/>
      <c r="W177375" s="250"/>
      <c r="X177375" s="250"/>
      <c r="Y177375" s="250"/>
    </row>
    <row r="177421" spans="19:25" x14ac:dyDescent="0.2">
      <c r="S177421" s="250"/>
      <c r="T177421" s="250"/>
      <c r="U177421" s="250"/>
      <c r="V177421" s="250"/>
      <c r="W177421" s="250"/>
      <c r="X177421" s="250"/>
      <c r="Y177421" s="250"/>
    </row>
    <row r="177467" spans="19:25" x14ac:dyDescent="0.2">
      <c r="S177467" s="250"/>
      <c r="T177467" s="250"/>
      <c r="U177467" s="250"/>
      <c r="V177467" s="250"/>
      <c r="W177467" s="250"/>
      <c r="X177467" s="250"/>
      <c r="Y177467" s="250"/>
    </row>
    <row r="177513" spans="19:25" x14ac:dyDescent="0.2">
      <c r="S177513" s="250"/>
      <c r="T177513" s="250"/>
      <c r="U177513" s="250"/>
      <c r="V177513" s="250"/>
      <c r="W177513" s="250"/>
      <c r="X177513" s="250"/>
      <c r="Y177513" s="250"/>
    </row>
    <row r="177559" spans="19:25" x14ac:dyDescent="0.2">
      <c r="S177559" s="250"/>
      <c r="T177559" s="250"/>
      <c r="U177559" s="250"/>
      <c r="V177559" s="250"/>
      <c r="W177559" s="250"/>
      <c r="X177559" s="250"/>
      <c r="Y177559" s="250"/>
    </row>
    <row r="177605" spans="19:25" x14ac:dyDescent="0.2">
      <c r="S177605" s="250"/>
      <c r="T177605" s="250"/>
      <c r="U177605" s="250"/>
      <c r="V177605" s="250"/>
      <c r="W177605" s="250"/>
      <c r="X177605" s="250"/>
      <c r="Y177605" s="250"/>
    </row>
    <row r="177651" spans="19:25" x14ac:dyDescent="0.2">
      <c r="S177651" s="250"/>
      <c r="T177651" s="250"/>
      <c r="U177651" s="250"/>
      <c r="V177651" s="250"/>
      <c r="W177651" s="250"/>
      <c r="X177651" s="250"/>
      <c r="Y177651" s="250"/>
    </row>
    <row r="177697" spans="19:25" x14ac:dyDescent="0.2">
      <c r="S177697" s="250"/>
      <c r="T177697" s="250"/>
      <c r="U177697" s="250"/>
      <c r="V177697" s="250"/>
      <c r="W177697" s="250"/>
      <c r="X177697" s="250"/>
      <c r="Y177697" s="250"/>
    </row>
    <row r="177743" spans="19:25" x14ac:dyDescent="0.2">
      <c r="S177743" s="250"/>
      <c r="T177743" s="250"/>
      <c r="U177743" s="250"/>
      <c r="V177743" s="250"/>
      <c r="W177743" s="250"/>
      <c r="X177743" s="250"/>
      <c r="Y177743" s="250"/>
    </row>
    <row r="177789" spans="19:25" x14ac:dyDescent="0.2">
      <c r="S177789" s="250"/>
      <c r="T177789" s="250"/>
      <c r="U177789" s="250"/>
      <c r="V177789" s="250"/>
      <c r="W177789" s="250"/>
      <c r="X177789" s="250"/>
      <c r="Y177789" s="250"/>
    </row>
    <row r="177835" spans="19:25" x14ac:dyDescent="0.2">
      <c r="S177835" s="250"/>
      <c r="T177835" s="250"/>
      <c r="U177835" s="250"/>
      <c r="V177835" s="250"/>
      <c r="W177835" s="250"/>
      <c r="X177835" s="250"/>
      <c r="Y177835" s="250"/>
    </row>
    <row r="177881" spans="19:25" x14ac:dyDescent="0.2">
      <c r="S177881" s="250"/>
      <c r="T177881" s="250"/>
      <c r="U177881" s="250"/>
      <c r="V177881" s="250"/>
      <c r="W177881" s="250"/>
      <c r="X177881" s="250"/>
      <c r="Y177881" s="250"/>
    </row>
    <row r="177927" spans="19:25" x14ac:dyDescent="0.2">
      <c r="S177927" s="250"/>
      <c r="T177927" s="250"/>
      <c r="U177927" s="250"/>
      <c r="V177927" s="250"/>
      <c r="W177927" s="250"/>
      <c r="X177927" s="250"/>
      <c r="Y177927" s="250"/>
    </row>
    <row r="177973" spans="19:25" x14ac:dyDescent="0.2">
      <c r="S177973" s="250"/>
      <c r="T177973" s="250"/>
      <c r="U177973" s="250"/>
      <c r="V177973" s="250"/>
      <c r="W177973" s="250"/>
      <c r="X177973" s="250"/>
      <c r="Y177973" s="250"/>
    </row>
    <row r="178019" spans="19:25" x14ac:dyDescent="0.2">
      <c r="S178019" s="250"/>
      <c r="T178019" s="250"/>
      <c r="U178019" s="250"/>
      <c r="V178019" s="250"/>
      <c r="W178019" s="250"/>
      <c r="X178019" s="250"/>
      <c r="Y178019" s="250"/>
    </row>
    <row r="178065" spans="19:25" x14ac:dyDescent="0.2">
      <c r="S178065" s="250"/>
      <c r="T178065" s="250"/>
      <c r="U178065" s="250"/>
      <c r="V178065" s="250"/>
      <c r="W178065" s="250"/>
      <c r="X178065" s="250"/>
      <c r="Y178065" s="250"/>
    </row>
    <row r="178111" spans="19:25" x14ac:dyDescent="0.2">
      <c r="S178111" s="250"/>
      <c r="T178111" s="250"/>
      <c r="U178111" s="250"/>
      <c r="V178111" s="250"/>
      <c r="W178111" s="250"/>
      <c r="X178111" s="250"/>
      <c r="Y178111" s="250"/>
    </row>
    <row r="178157" spans="19:25" x14ac:dyDescent="0.2">
      <c r="S178157" s="250"/>
      <c r="T178157" s="250"/>
      <c r="U178157" s="250"/>
      <c r="V178157" s="250"/>
      <c r="W178157" s="250"/>
      <c r="X178157" s="250"/>
      <c r="Y178157" s="250"/>
    </row>
    <row r="178203" spans="19:25" x14ac:dyDescent="0.2">
      <c r="S178203" s="250"/>
      <c r="T178203" s="250"/>
      <c r="U178203" s="250"/>
      <c r="V178203" s="250"/>
      <c r="W178203" s="250"/>
      <c r="X178203" s="250"/>
      <c r="Y178203" s="250"/>
    </row>
    <row r="178249" spans="19:25" x14ac:dyDescent="0.2">
      <c r="S178249" s="250"/>
      <c r="T178249" s="250"/>
      <c r="U178249" s="250"/>
      <c r="V178249" s="250"/>
      <c r="W178249" s="250"/>
      <c r="X178249" s="250"/>
      <c r="Y178249" s="250"/>
    </row>
    <row r="178295" spans="19:25" x14ac:dyDescent="0.2">
      <c r="S178295" s="250"/>
      <c r="T178295" s="250"/>
      <c r="U178295" s="250"/>
      <c r="V178295" s="250"/>
      <c r="W178295" s="250"/>
      <c r="X178295" s="250"/>
      <c r="Y178295" s="250"/>
    </row>
    <row r="178341" spans="19:25" x14ac:dyDescent="0.2">
      <c r="S178341" s="250"/>
      <c r="T178341" s="250"/>
      <c r="U178341" s="250"/>
      <c r="V178341" s="250"/>
      <c r="W178341" s="250"/>
      <c r="X178341" s="250"/>
      <c r="Y178341" s="250"/>
    </row>
    <row r="178387" spans="19:25" x14ac:dyDescent="0.2">
      <c r="S178387" s="250"/>
      <c r="T178387" s="250"/>
      <c r="U178387" s="250"/>
      <c r="V178387" s="250"/>
      <c r="W178387" s="250"/>
      <c r="X178387" s="250"/>
      <c r="Y178387" s="250"/>
    </row>
    <row r="178433" spans="19:25" x14ac:dyDescent="0.2">
      <c r="S178433" s="250"/>
      <c r="T178433" s="250"/>
      <c r="U178433" s="250"/>
      <c r="V178433" s="250"/>
      <c r="W178433" s="250"/>
      <c r="X178433" s="250"/>
      <c r="Y178433" s="250"/>
    </row>
    <row r="178479" spans="19:25" x14ac:dyDescent="0.2">
      <c r="S178479" s="250"/>
      <c r="T178479" s="250"/>
      <c r="U178479" s="250"/>
      <c r="V178479" s="250"/>
      <c r="W178479" s="250"/>
      <c r="X178479" s="250"/>
      <c r="Y178479" s="250"/>
    </row>
    <row r="178525" spans="19:25" x14ac:dyDescent="0.2">
      <c r="S178525" s="250"/>
      <c r="T178525" s="250"/>
      <c r="U178525" s="250"/>
      <c r="V178525" s="250"/>
      <c r="W178525" s="250"/>
      <c r="X178525" s="250"/>
      <c r="Y178525" s="250"/>
    </row>
    <row r="178571" spans="19:25" x14ac:dyDescent="0.2">
      <c r="S178571" s="250"/>
      <c r="T178571" s="250"/>
      <c r="U178571" s="250"/>
      <c r="V178571" s="250"/>
      <c r="W178571" s="250"/>
      <c r="X178571" s="250"/>
      <c r="Y178571" s="250"/>
    </row>
    <row r="178617" spans="19:25" x14ac:dyDescent="0.2">
      <c r="S178617" s="250"/>
      <c r="T178617" s="250"/>
      <c r="U178617" s="250"/>
      <c r="V178617" s="250"/>
      <c r="W178617" s="250"/>
      <c r="X178617" s="250"/>
      <c r="Y178617" s="250"/>
    </row>
    <row r="178663" spans="19:25" x14ac:dyDescent="0.2">
      <c r="S178663" s="250"/>
      <c r="T178663" s="250"/>
      <c r="U178663" s="250"/>
      <c r="V178663" s="250"/>
      <c r="W178663" s="250"/>
      <c r="X178663" s="250"/>
      <c r="Y178663" s="250"/>
    </row>
    <row r="178709" spans="19:25" x14ac:dyDescent="0.2">
      <c r="S178709" s="250"/>
      <c r="T178709" s="250"/>
      <c r="U178709" s="250"/>
      <c r="V178709" s="250"/>
      <c r="W178709" s="250"/>
      <c r="X178709" s="250"/>
      <c r="Y178709" s="250"/>
    </row>
    <row r="178755" spans="19:25" x14ac:dyDescent="0.2">
      <c r="S178755" s="250"/>
      <c r="T178755" s="250"/>
      <c r="U178755" s="250"/>
      <c r="V178755" s="250"/>
      <c r="W178755" s="250"/>
      <c r="X178755" s="250"/>
      <c r="Y178755" s="250"/>
    </row>
    <row r="178801" spans="19:25" x14ac:dyDescent="0.2">
      <c r="S178801" s="250"/>
      <c r="T178801" s="250"/>
      <c r="U178801" s="250"/>
      <c r="V178801" s="250"/>
      <c r="W178801" s="250"/>
      <c r="X178801" s="250"/>
      <c r="Y178801" s="250"/>
    </row>
    <row r="178847" spans="19:25" x14ac:dyDescent="0.2">
      <c r="S178847" s="250"/>
      <c r="T178847" s="250"/>
      <c r="U178847" s="250"/>
      <c r="V178847" s="250"/>
      <c r="W178847" s="250"/>
      <c r="X178847" s="250"/>
      <c r="Y178847" s="250"/>
    </row>
    <row r="178893" spans="19:25" x14ac:dyDescent="0.2">
      <c r="S178893" s="250"/>
      <c r="T178893" s="250"/>
      <c r="U178893" s="250"/>
      <c r="V178893" s="250"/>
      <c r="W178893" s="250"/>
      <c r="X178893" s="250"/>
      <c r="Y178893" s="250"/>
    </row>
    <row r="178939" spans="19:25" x14ac:dyDescent="0.2">
      <c r="S178939" s="250"/>
      <c r="T178939" s="250"/>
      <c r="U178939" s="250"/>
      <c r="V178939" s="250"/>
      <c r="W178939" s="250"/>
      <c r="X178939" s="250"/>
      <c r="Y178939" s="250"/>
    </row>
    <row r="178985" spans="19:25" x14ac:dyDescent="0.2">
      <c r="S178985" s="250"/>
      <c r="T178985" s="250"/>
      <c r="U178985" s="250"/>
      <c r="V178985" s="250"/>
      <c r="W178985" s="250"/>
      <c r="X178985" s="250"/>
      <c r="Y178985" s="250"/>
    </row>
    <row r="179031" spans="19:25" x14ac:dyDescent="0.2">
      <c r="S179031" s="250"/>
      <c r="T179031" s="250"/>
      <c r="U179031" s="250"/>
      <c r="V179031" s="250"/>
      <c r="W179031" s="250"/>
      <c r="X179031" s="250"/>
      <c r="Y179031" s="250"/>
    </row>
    <row r="179077" spans="19:25" x14ac:dyDescent="0.2">
      <c r="S179077" s="250"/>
      <c r="T179077" s="250"/>
      <c r="U179077" s="250"/>
      <c r="V179077" s="250"/>
      <c r="W179077" s="250"/>
      <c r="X179077" s="250"/>
      <c r="Y179077" s="250"/>
    </row>
    <row r="179123" spans="19:25" x14ac:dyDescent="0.2">
      <c r="S179123" s="250"/>
      <c r="T179123" s="250"/>
      <c r="U179123" s="250"/>
      <c r="V179123" s="250"/>
      <c r="W179123" s="250"/>
      <c r="X179123" s="250"/>
      <c r="Y179123" s="250"/>
    </row>
    <row r="179169" spans="19:25" x14ac:dyDescent="0.2">
      <c r="S179169" s="250"/>
      <c r="T179169" s="250"/>
      <c r="U179169" s="250"/>
      <c r="V179169" s="250"/>
      <c r="W179169" s="250"/>
      <c r="X179169" s="250"/>
      <c r="Y179169" s="250"/>
    </row>
    <row r="179215" spans="19:25" x14ac:dyDescent="0.2">
      <c r="S179215" s="250"/>
      <c r="T179215" s="250"/>
      <c r="U179215" s="250"/>
      <c r="V179215" s="250"/>
      <c r="W179215" s="250"/>
      <c r="X179215" s="250"/>
      <c r="Y179215" s="250"/>
    </row>
    <row r="179261" spans="19:25" x14ac:dyDescent="0.2">
      <c r="S179261" s="250"/>
      <c r="T179261" s="250"/>
      <c r="U179261" s="250"/>
      <c r="V179261" s="250"/>
      <c r="W179261" s="250"/>
      <c r="X179261" s="250"/>
      <c r="Y179261" s="250"/>
    </row>
    <row r="179307" spans="19:25" x14ac:dyDescent="0.2">
      <c r="S179307" s="250"/>
      <c r="T179307" s="250"/>
      <c r="U179307" s="250"/>
      <c r="V179307" s="250"/>
      <c r="W179307" s="250"/>
      <c r="X179307" s="250"/>
      <c r="Y179307" s="250"/>
    </row>
    <row r="179353" spans="19:25" x14ac:dyDescent="0.2">
      <c r="S179353" s="250"/>
      <c r="T179353" s="250"/>
      <c r="U179353" s="250"/>
      <c r="V179353" s="250"/>
      <c r="W179353" s="250"/>
      <c r="X179353" s="250"/>
      <c r="Y179353" s="250"/>
    </row>
    <row r="179399" spans="19:25" x14ac:dyDescent="0.2">
      <c r="S179399" s="250"/>
      <c r="T179399" s="250"/>
      <c r="U179399" s="250"/>
      <c r="V179399" s="250"/>
      <c r="W179399" s="250"/>
      <c r="X179399" s="250"/>
      <c r="Y179399" s="250"/>
    </row>
    <row r="179445" spans="19:25" x14ac:dyDescent="0.2">
      <c r="S179445" s="250"/>
      <c r="T179445" s="250"/>
      <c r="U179445" s="250"/>
      <c r="V179445" s="250"/>
      <c r="W179445" s="250"/>
      <c r="X179445" s="250"/>
      <c r="Y179445" s="250"/>
    </row>
    <row r="179491" spans="19:25" x14ac:dyDescent="0.2">
      <c r="S179491" s="250"/>
      <c r="T179491" s="250"/>
      <c r="U179491" s="250"/>
      <c r="V179491" s="250"/>
      <c r="W179491" s="250"/>
      <c r="X179491" s="250"/>
      <c r="Y179491" s="250"/>
    </row>
    <row r="179537" spans="19:25" x14ac:dyDescent="0.2">
      <c r="S179537" s="250"/>
      <c r="T179537" s="250"/>
      <c r="U179537" s="250"/>
      <c r="V179537" s="250"/>
      <c r="W179537" s="250"/>
      <c r="X179537" s="250"/>
      <c r="Y179537" s="250"/>
    </row>
    <row r="179583" spans="19:25" x14ac:dyDescent="0.2">
      <c r="S179583" s="250"/>
      <c r="T179583" s="250"/>
      <c r="U179583" s="250"/>
      <c r="V179583" s="250"/>
      <c r="W179583" s="250"/>
      <c r="X179583" s="250"/>
      <c r="Y179583" s="250"/>
    </row>
    <row r="179629" spans="19:25" x14ac:dyDescent="0.2">
      <c r="S179629" s="250"/>
      <c r="T179629" s="250"/>
      <c r="U179629" s="250"/>
      <c r="V179629" s="250"/>
      <c r="W179629" s="250"/>
      <c r="X179629" s="250"/>
      <c r="Y179629" s="250"/>
    </row>
    <row r="179675" spans="19:25" x14ac:dyDescent="0.2">
      <c r="S179675" s="250"/>
      <c r="T179675" s="250"/>
      <c r="U179675" s="250"/>
      <c r="V179675" s="250"/>
      <c r="W179675" s="250"/>
      <c r="X179675" s="250"/>
      <c r="Y179675" s="250"/>
    </row>
    <row r="179721" spans="19:25" x14ac:dyDescent="0.2">
      <c r="S179721" s="250"/>
      <c r="T179721" s="250"/>
      <c r="U179721" s="250"/>
      <c r="V179721" s="250"/>
      <c r="W179721" s="250"/>
      <c r="X179721" s="250"/>
      <c r="Y179721" s="250"/>
    </row>
    <row r="179767" spans="19:25" x14ac:dyDescent="0.2">
      <c r="S179767" s="250"/>
      <c r="T179767" s="250"/>
      <c r="U179767" s="250"/>
      <c r="V179767" s="250"/>
      <c r="W179767" s="250"/>
      <c r="X179767" s="250"/>
      <c r="Y179767" s="250"/>
    </row>
    <row r="179813" spans="19:25" x14ac:dyDescent="0.2">
      <c r="S179813" s="250"/>
      <c r="T179813" s="250"/>
      <c r="U179813" s="250"/>
      <c r="V179813" s="250"/>
      <c r="W179813" s="250"/>
      <c r="X179813" s="250"/>
      <c r="Y179813" s="250"/>
    </row>
    <row r="179859" spans="19:25" x14ac:dyDescent="0.2">
      <c r="S179859" s="250"/>
      <c r="T179859" s="250"/>
      <c r="U179859" s="250"/>
      <c r="V179859" s="250"/>
      <c r="W179859" s="250"/>
      <c r="X179859" s="250"/>
      <c r="Y179859" s="250"/>
    </row>
    <row r="179905" spans="19:25" x14ac:dyDescent="0.2">
      <c r="S179905" s="250"/>
      <c r="T179905" s="250"/>
      <c r="U179905" s="250"/>
      <c r="V179905" s="250"/>
      <c r="W179905" s="250"/>
      <c r="X179905" s="250"/>
      <c r="Y179905" s="250"/>
    </row>
    <row r="179951" spans="19:25" x14ac:dyDescent="0.2">
      <c r="S179951" s="250"/>
      <c r="T179951" s="250"/>
      <c r="U179951" s="250"/>
      <c r="V179951" s="250"/>
      <c r="W179951" s="250"/>
      <c r="X179951" s="250"/>
      <c r="Y179951" s="250"/>
    </row>
    <row r="179997" spans="19:25" x14ac:dyDescent="0.2">
      <c r="S179997" s="250"/>
      <c r="T179997" s="250"/>
      <c r="U179997" s="250"/>
      <c r="V179997" s="250"/>
      <c r="W179997" s="250"/>
      <c r="X179997" s="250"/>
      <c r="Y179997" s="250"/>
    </row>
    <row r="180043" spans="19:25" x14ac:dyDescent="0.2">
      <c r="S180043" s="250"/>
      <c r="T180043" s="250"/>
      <c r="U180043" s="250"/>
      <c r="V180043" s="250"/>
      <c r="W180043" s="250"/>
      <c r="X180043" s="250"/>
      <c r="Y180043" s="250"/>
    </row>
    <row r="180089" spans="19:25" x14ac:dyDescent="0.2">
      <c r="S180089" s="250"/>
      <c r="T180089" s="250"/>
      <c r="U180089" s="250"/>
      <c r="V180089" s="250"/>
      <c r="W180089" s="250"/>
      <c r="X180089" s="250"/>
      <c r="Y180089" s="250"/>
    </row>
    <row r="180135" spans="19:25" x14ac:dyDescent="0.2">
      <c r="S180135" s="250"/>
      <c r="T180135" s="250"/>
      <c r="U180135" s="250"/>
      <c r="V180135" s="250"/>
      <c r="W180135" s="250"/>
      <c r="X180135" s="250"/>
      <c r="Y180135" s="250"/>
    </row>
    <row r="180181" spans="19:25" x14ac:dyDescent="0.2">
      <c r="S180181" s="250"/>
      <c r="T180181" s="250"/>
      <c r="U180181" s="250"/>
      <c r="V180181" s="250"/>
      <c r="W180181" s="250"/>
      <c r="X180181" s="250"/>
      <c r="Y180181" s="250"/>
    </row>
    <row r="180227" spans="19:25" x14ac:dyDescent="0.2">
      <c r="S180227" s="250"/>
      <c r="T180227" s="250"/>
      <c r="U180227" s="250"/>
      <c r="V180227" s="250"/>
      <c r="W180227" s="250"/>
      <c r="X180227" s="250"/>
      <c r="Y180227" s="250"/>
    </row>
    <row r="180273" spans="19:25" x14ac:dyDescent="0.2">
      <c r="S180273" s="250"/>
      <c r="T180273" s="250"/>
      <c r="U180273" s="250"/>
      <c r="V180273" s="250"/>
      <c r="W180273" s="250"/>
      <c r="X180273" s="250"/>
      <c r="Y180273" s="250"/>
    </row>
    <row r="180319" spans="19:25" x14ac:dyDescent="0.2">
      <c r="S180319" s="250"/>
      <c r="T180319" s="250"/>
      <c r="U180319" s="250"/>
      <c r="V180319" s="250"/>
      <c r="W180319" s="250"/>
      <c r="X180319" s="250"/>
      <c r="Y180319" s="250"/>
    </row>
    <row r="180365" spans="19:25" x14ac:dyDescent="0.2">
      <c r="S180365" s="250"/>
      <c r="T180365" s="250"/>
      <c r="U180365" s="250"/>
      <c r="V180365" s="250"/>
      <c r="W180365" s="250"/>
      <c r="X180365" s="250"/>
      <c r="Y180365" s="250"/>
    </row>
    <row r="180411" spans="19:25" x14ac:dyDescent="0.2">
      <c r="S180411" s="250"/>
      <c r="T180411" s="250"/>
      <c r="U180411" s="250"/>
      <c r="V180411" s="250"/>
      <c r="W180411" s="250"/>
      <c r="X180411" s="250"/>
      <c r="Y180411" s="250"/>
    </row>
    <row r="180457" spans="19:25" x14ac:dyDescent="0.2">
      <c r="S180457" s="250"/>
      <c r="T180457" s="250"/>
      <c r="U180457" s="250"/>
      <c r="V180457" s="250"/>
      <c r="W180457" s="250"/>
      <c r="X180457" s="250"/>
      <c r="Y180457" s="250"/>
    </row>
    <row r="180503" spans="19:25" x14ac:dyDescent="0.2">
      <c r="S180503" s="250"/>
      <c r="T180503" s="250"/>
      <c r="U180503" s="250"/>
      <c r="V180503" s="250"/>
      <c r="W180503" s="250"/>
      <c r="X180503" s="250"/>
      <c r="Y180503" s="250"/>
    </row>
    <row r="180549" spans="19:25" x14ac:dyDescent="0.2">
      <c r="S180549" s="250"/>
      <c r="T180549" s="250"/>
      <c r="U180549" s="250"/>
      <c r="V180549" s="250"/>
      <c r="W180549" s="250"/>
      <c r="X180549" s="250"/>
      <c r="Y180549" s="250"/>
    </row>
    <row r="180595" spans="19:25" x14ac:dyDescent="0.2">
      <c r="S180595" s="250"/>
      <c r="T180595" s="250"/>
      <c r="U180595" s="250"/>
      <c r="V180595" s="250"/>
      <c r="W180595" s="250"/>
      <c r="X180595" s="250"/>
      <c r="Y180595" s="250"/>
    </row>
    <row r="180641" spans="19:25" x14ac:dyDescent="0.2">
      <c r="S180641" s="250"/>
      <c r="T180641" s="250"/>
      <c r="U180641" s="250"/>
      <c r="V180641" s="250"/>
      <c r="W180641" s="250"/>
      <c r="X180641" s="250"/>
      <c r="Y180641" s="250"/>
    </row>
    <row r="180687" spans="19:25" x14ac:dyDescent="0.2">
      <c r="S180687" s="250"/>
      <c r="T180687" s="250"/>
      <c r="U180687" s="250"/>
      <c r="V180687" s="250"/>
      <c r="W180687" s="250"/>
      <c r="X180687" s="250"/>
      <c r="Y180687" s="250"/>
    </row>
    <row r="180733" spans="19:25" x14ac:dyDescent="0.2">
      <c r="S180733" s="250"/>
      <c r="T180733" s="250"/>
      <c r="U180733" s="250"/>
      <c r="V180733" s="250"/>
      <c r="W180733" s="250"/>
      <c r="X180733" s="250"/>
      <c r="Y180733" s="250"/>
    </row>
    <row r="180779" spans="19:25" x14ac:dyDescent="0.2">
      <c r="S180779" s="250"/>
      <c r="T180779" s="250"/>
      <c r="U180779" s="250"/>
      <c r="V180779" s="250"/>
      <c r="W180779" s="250"/>
      <c r="X180779" s="250"/>
      <c r="Y180779" s="250"/>
    </row>
    <row r="180825" spans="19:25" x14ac:dyDescent="0.2">
      <c r="S180825" s="250"/>
      <c r="T180825" s="250"/>
      <c r="U180825" s="250"/>
      <c r="V180825" s="250"/>
      <c r="W180825" s="250"/>
      <c r="X180825" s="250"/>
      <c r="Y180825" s="250"/>
    </row>
    <row r="180871" spans="19:25" x14ac:dyDescent="0.2">
      <c r="S180871" s="250"/>
      <c r="T180871" s="250"/>
      <c r="U180871" s="250"/>
      <c r="V180871" s="250"/>
      <c r="W180871" s="250"/>
      <c r="X180871" s="250"/>
      <c r="Y180871" s="250"/>
    </row>
    <row r="180917" spans="19:25" x14ac:dyDescent="0.2">
      <c r="S180917" s="250"/>
      <c r="T180917" s="250"/>
      <c r="U180917" s="250"/>
      <c r="V180917" s="250"/>
      <c r="W180917" s="250"/>
      <c r="X180917" s="250"/>
      <c r="Y180917" s="250"/>
    </row>
    <row r="180963" spans="19:25" x14ac:dyDescent="0.2">
      <c r="S180963" s="250"/>
      <c r="T180963" s="250"/>
      <c r="U180963" s="250"/>
      <c r="V180963" s="250"/>
      <c r="W180963" s="250"/>
      <c r="X180963" s="250"/>
      <c r="Y180963" s="250"/>
    </row>
    <row r="181009" spans="19:25" x14ac:dyDescent="0.2">
      <c r="S181009" s="250"/>
      <c r="T181009" s="250"/>
      <c r="U181009" s="250"/>
      <c r="V181009" s="250"/>
      <c r="W181009" s="250"/>
      <c r="X181009" s="250"/>
      <c r="Y181009" s="250"/>
    </row>
    <row r="181055" spans="19:25" x14ac:dyDescent="0.2">
      <c r="S181055" s="250"/>
      <c r="T181055" s="250"/>
      <c r="U181055" s="250"/>
      <c r="V181055" s="250"/>
      <c r="W181055" s="250"/>
      <c r="X181055" s="250"/>
      <c r="Y181055" s="250"/>
    </row>
    <row r="181101" spans="19:25" x14ac:dyDescent="0.2">
      <c r="S181101" s="250"/>
      <c r="T181101" s="250"/>
      <c r="U181101" s="250"/>
      <c r="V181101" s="250"/>
      <c r="W181101" s="250"/>
      <c r="X181101" s="250"/>
      <c r="Y181101" s="250"/>
    </row>
    <row r="181147" spans="19:25" x14ac:dyDescent="0.2">
      <c r="S181147" s="250"/>
      <c r="T181147" s="250"/>
      <c r="U181147" s="250"/>
      <c r="V181147" s="250"/>
      <c r="W181147" s="250"/>
      <c r="X181147" s="250"/>
      <c r="Y181147" s="250"/>
    </row>
    <row r="181193" spans="19:25" x14ac:dyDescent="0.2">
      <c r="S181193" s="250"/>
      <c r="T181193" s="250"/>
      <c r="U181193" s="250"/>
      <c r="V181193" s="250"/>
      <c r="W181193" s="250"/>
      <c r="X181193" s="250"/>
      <c r="Y181193" s="250"/>
    </row>
    <row r="181239" spans="19:25" x14ac:dyDescent="0.2">
      <c r="S181239" s="250"/>
      <c r="T181239" s="250"/>
      <c r="U181239" s="250"/>
      <c r="V181239" s="250"/>
      <c r="W181239" s="250"/>
      <c r="X181239" s="250"/>
      <c r="Y181239" s="250"/>
    </row>
    <row r="181285" spans="19:25" x14ac:dyDescent="0.2">
      <c r="S181285" s="250"/>
      <c r="T181285" s="250"/>
      <c r="U181285" s="250"/>
      <c r="V181285" s="250"/>
      <c r="W181285" s="250"/>
      <c r="X181285" s="250"/>
      <c r="Y181285" s="250"/>
    </row>
    <row r="181331" spans="19:25" x14ac:dyDescent="0.2">
      <c r="S181331" s="250"/>
      <c r="T181331" s="250"/>
      <c r="U181331" s="250"/>
      <c r="V181331" s="250"/>
      <c r="W181331" s="250"/>
      <c r="X181331" s="250"/>
      <c r="Y181331" s="250"/>
    </row>
    <row r="181377" spans="19:25" x14ac:dyDescent="0.2">
      <c r="S181377" s="250"/>
      <c r="T181377" s="250"/>
      <c r="U181377" s="250"/>
      <c r="V181377" s="250"/>
      <c r="W181377" s="250"/>
      <c r="X181377" s="250"/>
      <c r="Y181377" s="250"/>
    </row>
    <row r="181423" spans="19:25" x14ac:dyDescent="0.2">
      <c r="S181423" s="250"/>
      <c r="T181423" s="250"/>
      <c r="U181423" s="250"/>
      <c r="V181423" s="250"/>
      <c r="W181423" s="250"/>
      <c r="X181423" s="250"/>
      <c r="Y181423" s="250"/>
    </row>
    <row r="181469" spans="19:25" x14ac:dyDescent="0.2">
      <c r="S181469" s="250"/>
      <c r="T181469" s="250"/>
      <c r="U181469" s="250"/>
      <c r="V181469" s="250"/>
      <c r="W181469" s="250"/>
      <c r="X181469" s="250"/>
      <c r="Y181469" s="250"/>
    </row>
    <row r="181515" spans="19:25" x14ac:dyDescent="0.2">
      <c r="S181515" s="250"/>
      <c r="T181515" s="250"/>
      <c r="U181515" s="250"/>
      <c r="V181515" s="250"/>
      <c r="W181515" s="250"/>
      <c r="X181515" s="250"/>
      <c r="Y181515" s="250"/>
    </row>
    <row r="181561" spans="19:25" x14ac:dyDescent="0.2">
      <c r="S181561" s="250"/>
      <c r="T181561" s="250"/>
      <c r="U181561" s="250"/>
      <c r="V181561" s="250"/>
      <c r="W181561" s="250"/>
      <c r="X181561" s="250"/>
      <c r="Y181561" s="250"/>
    </row>
    <row r="181607" spans="19:25" x14ac:dyDescent="0.2">
      <c r="S181607" s="250"/>
      <c r="T181607" s="250"/>
      <c r="U181607" s="250"/>
      <c r="V181607" s="250"/>
      <c r="W181607" s="250"/>
      <c r="X181607" s="250"/>
      <c r="Y181607" s="250"/>
    </row>
    <row r="181653" spans="19:25" x14ac:dyDescent="0.2">
      <c r="S181653" s="250"/>
      <c r="T181653" s="250"/>
      <c r="U181653" s="250"/>
      <c r="V181653" s="250"/>
      <c r="W181653" s="250"/>
      <c r="X181653" s="250"/>
      <c r="Y181653" s="250"/>
    </row>
    <row r="181699" spans="19:25" x14ac:dyDescent="0.2">
      <c r="S181699" s="250"/>
      <c r="T181699" s="250"/>
      <c r="U181699" s="250"/>
      <c r="V181699" s="250"/>
      <c r="W181699" s="250"/>
      <c r="X181699" s="250"/>
      <c r="Y181699" s="250"/>
    </row>
    <row r="181745" spans="19:25" x14ac:dyDescent="0.2">
      <c r="S181745" s="250"/>
      <c r="T181745" s="250"/>
      <c r="U181745" s="250"/>
      <c r="V181745" s="250"/>
      <c r="W181745" s="250"/>
      <c r="X181745" s="250"/>
      <c r="Y181745" s="250"/>
    </row>
    <row r="181791" spans="19:25" x14ac:dyDescent="0.2">
      <c r="S181791" s="250"/>
      <c r="T181791" s="250"/>
      <c r="U181791" s="250"/>
      <c r="V181791" s="250"/>
      <c r="W181791" s="250"/>
      <c r="X181791" s="250"/>
      <c r="Y181791" s="250"/>
    </row>
    <row r="181837" spans="19:25" x14ac:dyDescent="0.2">
      <c r="S181837" s="250"/>
      <c r="T181837" s="250"/>
      <c r="U181837" s="250"/>
      <c r="V181837" s="250"/>
      <c r="W181837" s="250"/>
      <c r="X181837" s="250"/>
      <c r="Y181837" s="250"/>
    </row>
    <row r="181883" spans="19:25" x14ac:dyDescent="0.2">
      <c r="S181883" s="250"/>
      <c r="T181883" s="250"/>
      <c r="U181883" s="250"/>
      <c r="V181883" s="250"/>
      <c r="W181883" s="250"/>
      <c r="X181883" s="250"/>
      <c r="Y181883" s="250"/>
    </row>
    <row r="181929" spans="19:25" x14ac:dyDescent="0.2">
      <c r="S181929" s="250"/>
      <c r="T181929" s="250"/>
      <c r="U181929" s="250"/>
      <c r="V181929" s="250"/>
      <c r="W181929" s="250"/>
      <c r="X181929" s="250"/>
      <c r="Y181929" s="250"/>
    </row>
    <row r="181975" spans="19:25" x14ac:dyDescent="0.2">
      <c r="S181975" s="250"/>
      <c r="T181975" s="250"/>
      <c r="U181975" s="250"/>
      <c r="V181975" s="250"/>
      <c r="W181975" s="250"/>
      <c r="X181975" s="250"/>
      <c r="Y181975" s="250"/>
    </row>
    <row r="182021" spans="19:25" x14ac:dyDescent="0.2">
      <c r="S182021" s="250"/>
      <c r="T182021" s="250"/>
      <c r="U182021" s="250"/>
      <c r="V182021" s="250"/>
      <c r="W182021" s="250"/>
      <c r="X182021" s="250"/>
      <c r="Y182021" s="250"/>
    </row>
    <row r="182067" spans="19:25" x14ac:dyDescent="0.2">
      <c r="S182067" s="250"/>
      <c r="T182067" s="250"/>
      <c r="U182067" s="250"/>
      <c r="V182067" s="250"/>
      <c r="W182067" s="250"/>
      <c r="X182067" s="250"/>
      <c r="Y182067" s="250"/>
    </row>
    <row r="182113" spans="19:25" x14ac:dyDescent="0.2">
      <c r="S182113" s="250"/>
      <c r="T182113" s="250"/>
      <c r="U182113" s="250"/>
      <c r="V182113" s="250"/>
      <c r="W182113" s="250"/>
      <c r="X182113" s="250"/>
      <c r="Y182113" s="250"/>
    </row>
    <row r="182159" spans="19:25" x14ac:dyDescent="0.2">
      <c r="S182159" s="250"/>
      <c r="T182159" s="250"/>
      <c r="U182159" s="250"/>
      <c r="V182159" s="250"/>
      <c r="W182159" s="250"/>
      <c r="X182159" s="250"/>
      <c r="Y182159" s="250"/>
    </row>
    <row r="182205" spans="19:25" x14ac:dyDescent="0.2">
      <c r="S182205" s="250"/>
      <c r="T182205" s="250"/>
      <c r="U182205" s="250"/>
      <c r="V182205" s="250"/>
      <c r="W182205" s="250"/>
      <c r="X182205" s="250"/>
      <c r="Y182205" s="250"/>
    </row>
    <row r="182251" spans="19:25" x14ac:dyDescent="0.2">
      <c r="S182251" s="250"/>
      <c r="T182251" s="250"/>
      <c r="U182251" s="250"/>
      <c r="V182251" s="250"/>
      <c r="W182251" s="250"/>
      <c r="X182251" s="250"/>
      <c r="Y182251" s="250"/>
    </row>
    <row r="182297" spans="19:25" x14ac:dyDescent="0.2">
      <c r="S182297" s="250"/>
      <c r="T182297" s="250"/>
      <c r="U182297" s="250"/>
      <c r="V182297" s="250"/>
      <c r="W182297" s="250"/>
      <c r="X182297" s="250"/>
      <c r="Y182297" s="250"/>
    </row>
    <row r="182343" spans="19:25" x14ac:dyDescent="0.2">
      <c r="S182343" s="250"/>
      <c r="T182343" s="250"/>
      <c r="U182343" s="250"/>
      <c r="V182343" s="250"/>
      <c r="W182343" s="250"/>
      <c r="X182343" s="250"/>
      <c r="Y182343" s="250"/>
    </row>
    <row r="182389" spans="19:25" x14ac:dyDescent="0.2">
      <c r="S182389" s="250"/>
      <c r="T182389" s="250"/>
      <c r="U182389" s="250"/>
      <c r="V182389" s="250"/>
      <c r="W182389" s="250"/>
      <c r="X182389" s="250"/>
      <c r="Y182389" s="250"/>
    </row>
    <row r="182435" spans="19:25" x14ac:dyDescent="0.2">
      <c r="S182435" s="250"/>
      <c r="T182435" s="250"/>
      <c r="U182435" s="250"/>
      <c r="V182435" s="250"/>
      <c r="W182435" s="250"/>
      <c r="X182435" s="250"/>
      <c r="Y182435" s="250"/>
    </row>
    <row r="182481" spans="19:25" x14ac:dyDescent="0.2">
      <c r="S182481" s="250"/>
      <c r="T182481" s="250"/>
      <c r="U182481" s="250"/>
      <c r="V182481" s="250"/>
      <c r="W182481" s="250"/>
      <c r="X182481" s="250"/>
      <c r="Y182481" s="250"/>
    </row>
    <row r="182527" spans="19:25" x14ac:dyDescent="0.2">
      <c r="S182527" s="250"/>
      <c r="T182527" s="250"/>
      <c r="U182527" s="250"/>
      <c r="V182527" s="250"/>
      <c r="W182527" s="250"/>
      <c r="X182527" s="250"/>
      <c r="Y182527" s="250"/>
    </row>
    <row r="182573" spans="19:25" x14ac:dyDescent="0.2">
      <c r="S182573" s="250"/>
      <c r="T182573" s="250"/>
      <c r="U182573" s="250"/>
      <c r="V182573" s="250"/>
      <c r="W182573" s="250"/>
      <c r="X182573" s="250"/>
      <c r="Y182573" s="250"/>
    </row>
    <row r="182619" spans="19:25" x14ac:dyDescent="0.2">
      <c r="S182619" s="250"/>
      <c r="T182619" s="250"/>
      <c r="U182619" s="250"/>
      <c r="V182619" s="250"/>
      <c r="W182619" s="250"/>
      <c r="X182619" s="250"/>
      <c r="Y182619" s="250"/>
    </row>
    <row r="182665" spans="19:25" x14ac:dyDescent="0.2">
      <c r="S182665" s="250"/>
      <c r="T182665" s="250"/>
      <c r="U182665" s="250"/>
      <c r="V182665" s="250"/>
      <c r="W182665" s="250"/>
      <c r="X182665" s="250"/>
      <c r="Y182665" s="250"/>
    </row>
    <row r="182711" spans="19:25" x14ac:dyDescent="0.2">
      <c r="S182711" s="250"/>
      <c r="T182711" s="250"/>
      <c r="U182711" s="250"/>
      <c r="V182711" s="250"/>
      <c r="W182711" s="250"/>
      <c r="X182711" s="250"/>
      <c r="Y182711" s="250"/>
    </row>
    <row r="182757" spans="19:25" x14ac:dyDescent="0.2">
      <c r="S182757" s="250"/>
      <c r="T182757" s="250"/>
      <c r="U182757" s="250"/>
      <c r="V182757" s="250"/>
      <c r="W182757" s="250"/>
      <c r="X182757" s="250"/>
      <c r="Y182757" s="250"/>
    </row>
    <row r="182803" spans="19:25" x14ac:dyDescent="0.2">
      <c r="S182803" s="250"/>
      <c r="T182803" s="250"/>
      <c r="U182803" s="250"/>
      <c r="V182803" s="250"/>
      <c r="W182803" s="250"/>
      <c r="X182803" s="250"/>
      <c r="Y182803" s="250"/>
    </row>
    <row r="182849" spans="19:25" x14ac:dyDescent="0.2">
      <c r="S182849" s="250"/>
      <c r="T182849" s="250"/>
      <c r="U182849" s="250"/>
      <c r="V182849" s="250"/>
      <c r="W182849" s="250"/>
      <c r="X182849" s="250"/>
      <c r="Y182849" s="250"/>
    </row>
    <row r="182895" spans="19:25" x14ac:dyDescent="0.2">
      <c r="S182895" s="250"/>
      <c r="T182895" s="250"/>
      <c r="U182895" s="250"/>
      <c r="V182895" s="250"/>
      <c r="W182895" s="250"/>
      <c r="X182895" s="250"/>
      <c r="Y182895" s="250"/>
    </row>
    <row r="182941" spans="19:25" x14ac:dyDescent="0.2">
      <c r="S182941" s="250"/>
      <c r="T182941" s="250"/>
      <c r="U182941" s="250"/>
      <c r="V182941" s="250"/>
      <c r="W182941" s="250"/>
      <c r="X182941" s="250"/>
      <c r="Y182941" s="250"/>
    </row>
    <row r="182987" spans="19:25" x14ac:dyDescent="0.2">
      <c r="S182987" s="250"/>
      <c r="T182987" s="250"/>
      <c r="U182987" s="250"/>
      <c r="V182987" s="250"/>
      <c r="W182987" s="250"/>
      <c r="X182987" s="250"/>
      <c r="Y182987" s="250"/>
    </row>
    <row r="183033" spans="19:25" x14ac:dyDescent="0.2">
      <c r="S183033" s="250"/>
      <c r="T183033" s="250"/>
      <c r="U183033" s="250"/>
      <c r="V183033" s="250"/>
      <c r="W183033" s="250"/>
      <c r="X183033" s="250"/>
      <c r="Y183033" s="250"/>
    </row>
    <row r="183079" spans="19:25" x14ac:dyDescent="0.2">
      <c r="S183079" s="250"/>
      <c r="T183079" s="250"/>
      <c r="U183079" s="250"/>
      <c r="V183079" s="250"/>
      <c r="W183079" s="250"/>
      <c r="X183079" s="250"/>
      <c r="Y183079" s="250"/>
    </row>
    <row r="183125" spans="19:25" x14ac:dyDescent="0.2">
      <c r="S183125" s="250"/>
      <c r="T183125" s="250"/>
      <c r="U183125" s="250"/>
      <c r="V183125" s="250"/>
      <c r="W183125" s="250"/>
      <c r="X183125" s="250"/>
      <c r="Y183125" s="250"/>
    </row>
    <row r="183171" spans="19:25" x14ac:dyDescent="0.2">
      <c r="S183171" s="250"/>
      <c r="T183171" s="250"/>
      <c r="U183171" s="250"/>
      <c r="V183171" s="250"/>
      <c r="W183171" s="250"/>
      <c r="X183171" s="250"/>
      <c r="Y183171" s="250"/>
    </row>
    <row r="183217" spans="19:25" x14ac:dyDescent="0.2">
      <c r="S183217" s="250"/>
      <c r="T183217" s="250"/>
      <c r="U183217" s="250"/>
      <c r="V183217" s="250"/>
      <c r="W183217" s="250"/>
      <c r="X183217" s="250"/>
      <c r="Y183217" s="250"/>
    </row>
    <row r="183263" spans="19:25" x14ac:dyDescent="0.2">
      <c r="S183263" s="250"/>
      <c r="T183263" s="250"/>
      <c r="U183263" s="250"/>
      <c r="V183263" s="250"/>
      <c r="W183263" s="250"/>
      <c r="X183263" s="250"/>
      <c r="Y183263" s="250"/>
    </row>
    <row r="183309" spans="19:25" x14ac:dyDescent="0.2">
      <c r="S183309" s="250"/>
      <c r="T183309" s="250"/>
      <c r="U183309" s="250"/>
      <c r="V183309" s="250"/>
      <c r="W183309" s="250"/>
      <c r="X183309" s="250"/>
      <c r="Y183309" s="250"/>
    </row>
    <row r="183355" spans="19:25" x14ac:dyDescent="0.2">
      <c r="S183355" s="250"/>
      <c r="T183355" s="250"/>
      <c r="U183355" s="250"/>
      <c r="V183355" s="250"/>
      <c r="W183355" s="250"/>
      <c r="X183355" s="250"/>
      <c r="Y183355" s="250"/>
    </row>
    <row r="183401" spans="19:25" x14ac:dyDescent="0.2">
      <c r="S183401" s="250"/>
      <c r="T183401" s="250"/>
      <c r="U183401" s="250"/>
      <c r="V183401" s="250"/>
      <c r="W183401" s="250"/>
      <c r="X183401" s="250"/>
      <c r="Y183401" s="250"/>
    </row>
    <row r="183447" spans="19:25" x14ac:dyDescent="0.2">
      <c r="S183447" s="250"/>
      <c r="T183447" s="250"/>
      <c r="U183447" s="250"/>
      <c r="V183447" s="250"/>
      <c r="W183447" s="250"/>
      <c r="X183447" s="250"/>
      <c r="Y183447" s="250"/>
    </row>
    <row r="183493" spans="19:25" x14ac:dyDescent="0.2">
      <c r="S183493" s="250"/>
      <c r="T183493" s="250"/>
      <c r="U183493" s="250"/>
      <c r="V183493" s="250"/>
      <c r="W183493" s="250"/>
      <c r="X183493" s="250"/>
      <c r="Y183493" s="250"/>
    </row>
    <row r="183539" spans="19:25" x14ac:dyDescent="0.2">
      <c r="S183539" s="250"/>
      <c r="T183539" s="250"/>
      <c r="U183539" s="250"/>
      <c r="V183539" s="250"/>
      <c r="W183539" s="250"/>
      <c r="X183539" s="250"/>
      <c r="Y183539" s="250"/>
    </row>
    <row r="183585" spans="19:25" x14ac:dyDescent="0.2">
      <c r="S183585" s="250"/>
      <c r="T183585" s="250"/>
      <c r="U183585" s="250"/>
      <c r="V183585" s="250"/>
      <c r="W183585" s="250"/>
      <c r="X183585" s="250"/>
      <c r="Y183585" s="250"/>
    </row>
    <row r="183631" spans="19:25" x14ac:dyDescent="0.2">
      <c r="S183631" s="250"/>
      <c r="T183631" s="250"/>
      <c r="U183631" s="250"/>
      <c r="V183631" s="250"/>
      <c r="W183631" s="250"/>
      <c r="X183631" s="250"/>
      <c r="Y183631" s="250"/>
    </row>
    <row r="183677" spans="19:25" x14ac:dyDescent="0.2">
      <c r="S183677" s="250"/>
      <c r="T183677" s="250"/>
      <c r="U183677" s="250"/>
      <c r="V183677" s="250"/>
      <c r="W183677" s="250"/>
      <c r="X183677" s="250"/>
      <c r="Y183677" s="250"/>
    </row>
    <row r="183723" spans="19:25" x14ac:dyDescent="0.2">
      <c r="S183723" s="250"/>
      <c r="T183723" s="250"/>
      <c r="U183723" s="250"/>
      <c r="V183723" s="250"/>
      <c r="W183723" s="250"/>
      <c r="X183723" s="250"/>
      <c r="Y183723" s="250"/>
    </row>
    <row r="183769" spans="19:25" x14ac:dyDescent="0.2">
      <c r="S183769" s="250"/>
      <c r="T183769" s="250"/>
      <c r="U183769" s="250"/>
      <c r="V183769" s="250"/>
      <c r="W183769" s="250"/>
      <c r="X183769" s="250"/>
      <c r="Y183769" s="250"/>
    </row>
    <row r="183815" spans="19:25" x14ac:dyDescent="0.2">
      <c r="S183815" s="250"/>
      <c r="T183815" s="250"/>
      <c r="U183815" s="250"/>
      <c r="V183815" s="250"/>
      <c r="W183815" s="250"/>
      <c r="X183815" s="250"/>
      <c r="Y183815" s="250"/>
    </row>
    <row r="183861" spans="19:25" x14ac:dyDescent="0.2">
      <c r="S183861" s="250"/>
      <c r="T183861" s="250"/>
      <c r="U183861" s="250"/>
      <c r="V183861" s="250"/>
      <c r="W183861" s="250"/>
      <c r="X183861" s="250"/>
      <c r="Y183861" s="250"/>
    </row>
    <row r="183907" spans="19:25" x14ac:dyDescent="0.2">
      <c r="S183907" s="250"/>
      <c r="T183907" s="250"/>
      <c r="U183907" s="250"/>
      <c r="V183907" s="250"/>
      <c r="W183907" s="250"/>
      <c r="X183907" s="250"/>
      <c r="Y183907" s="250"/>
    </row>
    <row r="183953" spans="19:25" x14ac:dyDescent="0.2">
      <c r="S183953" s="250"/>
      <c r="T183953" s="250"/>
      <c r="U183953" s="250"/>
      <c r="V183953" s="250"/>
      <c r="W183953" s="250"/>
      <c r="X183953" s="250"/>
      <c r="Y183953" s="250"/>
    </row>
    <row r="183999" spans="19:25" x14ac:dyDescent="0.2">
      <c r="S183999" s="250"/>
      <c r="T183999" s="250"/>
      <c r="U183999" s="250"/>
      <c r="V183999" s="250"/>
      <c r="W183999" s="250"/>
      <c r="X183999" s="250"/>
      <c r="Y183999" s="250"/>
    </row>
    <row r="184045" spans="19:25" x14ac:dyDescent="0.2">
      <c r="S184045" s="250"/>
      <c r="T184045" s="250"/>
      <c r="U184045" s="250"/>
      <c r="V184045" s="250"/>
      <c r="W184045" s="250"/>
      <c r="X184045" s="250"/>
      <c r="Y184045" s="250"/>
    </row>
    <row r="184091" spans="19:25" x14ac:dyDescent="0.2">
      <c r="S184091" s="250"/>
      <c r="T184091" s="250"/>
      <c r="U184091" s="250"/>
      <c r="V184091" s="250"/>
      <c r="W184091" s="250"/>
      <c r="X184091" s="250"/>
      <c r="Y184091" s="250"/>
    </row>
    <row r="184137" spans="19:25" x14ac:dyDescent="0.2">
      <c r="S184137" s="250"/>
      <c r="T184137" s="250"/>
      <c r="U184137" s="250"/>
      <c r="V184137" s="250"/>
      <c r="W184137" s="250"/>
      <c r="X184137" s="250"/>
      <c r="Y184137" s="250"/>
    </row>
    <row r="184183" spans="19:25" x14ac:dyDescent="0.2">
      <c r="S184183" s="250"/>
      <c r="T184183" s="250"/>
      <c r="U184183" s="250"/>
      <c r="V184183" s="250"/>
      <c r="W184183" s="250"/>
      <c r="X184183" s="250"/>
      <c r="Y184183" s="250"/>
    </row>
    <row r="184229" spans="19:25" x14ac:dyDescent="0.2">
      <c r="S184229" s="250"/>
      <c r="T184229" s="250"/>
      <c r="U184229" s="250"/>
      <c r="V184229" s="250"/>
      <c r="W184229" s="250"/>
      <c r="X184229" s="250"/>
      <c r="Y184229" s="250"/>
    </row>
    <row r="184275" spans="19:25" x14ac:dyDescent="0.2">
      <c r="S184275" s="250"/>
      <c r="T184275" s="250"/>
      <c r="U184275" s="250"/>
      <c r="V184275" s="250"/>
      <c r="W184275" s="250"/>
      <c r="X184275" s="250"/>
      <c r="Y184275" s="250"/>
    </row>
    <row r="184321" spans="19:25" x14ac:dyDescent="0.2">
      <c r="S184321" s="250"/>
      <c r="T184321" s="250"/>
      <c r="U184321" s="250"/>
      <c r="V184321" s="250"/>
      <c r="W184321" s="250"/>
      <c r="X184321" s="250"/>
      <c r="Y184321" s="250"/>
    </row>
    <row r="184367" spans="19:25" x14ac:dyDescent="0.2">
      <c r="S184367" s="250"/>
      <c r="T184367" s="250"/>
      <c r="U184367" s="250"/>
      <c r="V184367" s="250"/>
      <c r="W184367" s="250"/>
      <c r="X184367" s="250"/>
      <c r="Y184367" s="250"/>
    </row>
    <row r="184413" spans="19:25" x14ac:dyDescent="0.2">
      <c r="S184413" s="250"/>
      <c r="T184413" s="250"/>
      <c r="U184413" s="250"/>
      <c r="V184413" s="250"/>
      <c r="W184413" s="250"/>
      <c r="X184413" s="250"/>
      <c r="Y184413" s="250"/>
    </row>
    <row r="184459" spans="19:25" x14ac:dyDescent="0.2">
      <c r="S184459" s="250"/>
      <c r="T184459" s="250"/>
      <c r="U184459" s="250"/>
      <c r="V184459" s="250"/>
      <c r="W184459" s="250"/>
      <c r="X184459" s="250"/>
      <c r="Y184459" s="250"/>
    </row>
    <row r="184505" spans="19:25" x14ac:dyDescent="0.2">
      <c r="S184505" s="250"/>
      <c r="T184505" s="250"/>
      <c r="U184505" s="250"/>
      <c r="V184505" s="250"/>
      <c r="W184505" s="250"/>
      <c r="X184505" s="250"/>
      <c r="Y184505" s="250"/>
    </row>
    <row r="184551" spans="19:25" x14ac:dyDescent="0.2">
      <c r="S184551" s="250"/>
      <c r="T184551" s="250"/>
      <c r="U184551" s="250"/>
      <c r="V184551" s="250"/>
      <c r="W184551" s="250"/>
      <c r="X184551" s="250"/>
      <c r="Y184551" s="250"/>
    </row>
    <row r="184597" spans="19:25" x14ac:dyDescent="0.2">
      <c r="S184597" s="250"/>
      <c r="T184597" s="250"/>
      <c r="U184597" s="250"/>
      <c r="V184597" s="250"/>
      <c r="W184597" s="250"/>
      <c r="X184597" s="250"/>
      <c r="Y184597" s="250"/>
    </row>
    <row r="184643" spans="19:25" x14ac:dyDescent="0.2">
      <c r="S184643" s="250"/>
      <c r="T184643" s="250"/>
      <c r="U184643" s="250"/>
      <c r="V184643" s="250"/>
      <c r="W184643" s="250"/>
      <c r="X184643" s="250"/>
      <c r="Y184643" s="250"/>
    </row>
    <row r="184689" spans="19:25" x14ac:dyDescent="0.2">
      <c r="S184689" s="250"/>
      <c r="T184689" s="250"/>
      <c r="U184689" s="250"/>
      <c r="V184689" s="250"/>
      <c r="W184689" s="250"/>
      <c r="X184689" s="250"/>
      <c r="Y184689" s="250"/>
    </row>
    <row r="184735" spans="19:25" x14ac:dyDescent="0.2">
      <c r="S184735" s="250"/>
      <c r="T184735" s="250"/>
      <c r="U184735" s="250"/>
      <c r="V184735" s="250"/>
      <c r="W184735" s="250"/>
      <c r="X184735" s="250"/>
      <c r="Y184735" s="250"/>
    </row>
    <row r="184781" spans="19:25" x14ac:dyDescent="0.2">
      <c r="S184781" s="250"/>
      <c r="T184781" s="250"/>
      <c r="U184781" s="250"/>
      <c r="V184781" s="250"/>
      <c r="W184781" s="250"/>
      <c r="X184781" s="250"/>
      <c r="Y184781" s="250"/>
    </row>
    <row r="184827" spans="19:25" x14ac:dyDescent="0.2">
      <c r="S184827" s="250"/>
      <c r="T184827" s="250"/>
      <c r="U184827" s="250"/>
      <c r="V184827" s="250"/>
      <c r="W184827" s="250"/>
      <c r="X184827" s="250"/>
      <c r="Y184827" s="250"/>
    </row>
    <row r="184873" spans="19:25" x14ac:dyDescent="0.2">
      <c r="S184873" s="250"/>
      <c r="T184873" s="250"/>
      <c r="U184873" s="250"/>
      <c r="V184873" s="250"/>
      <c r="W184873" s="250"/>
      <c r="X184873" s="250"/>
      <c r="Y184873" s="250"/>
    </row>
    <row r="184919" spans="19:25" x14ac:dyDescent="0.2">
      <c r="S184919" s="250"/>
      <c r="T184919" s="250"/>
      <c r="U184919" s="250"/>
      <c r="V184919" s="250"/>
      <c r="W184919" s="250"/>
      <c r="X184919" s="250"/>
      <c r="Y184919" s="250"/>
    </row>
    <row r="184965" spans="19:25" x14ac:dyDescent="0.2">
      <c r="S184965" s="250"/>
      <c r="T184965" s="250"/>
      <c r="U184965" s="250"/>
      <c r="V184965" s="250"/>
      <c r="W184965" s="250"/>
      <c r="X184965" s="250"/>
      <c r="Y184965" s="250"/>
    </row>
    <row r="185011" spans="19:25" x14ac:dyDescent="0.2">
      <c r="S185011" s="250"/>
      <c r="T185011" s="250"/>
      <c r="U185011" s="250"/>
      <c r="V185011" s="250"/>
      <c r="W185011" s="250"/>
      <c r="X185011" s="250"/>
      <c r="Y185011" s="250"/>
    </row>
    <row r="185057" spans="19:25" x14ac:dyDescent="0.2">
      <c r="S185057" s="250"/>
      <c r="T185057" s="250"/>
      <c r="U185057" s="250"/>
      <c r="V185057" s="250"/>
      <c r="W185057" s="250"/>
      <c r="X185057" s="250"/>
      <c r="Y185057" s="250"/>
    </row>
    <row r="185103" spans="19:25" x14ac:dyDescent="0.2">
      <c r="S185103" s="250"/>
      <c r="T185103" s="250"/>
      <c r="U185103" s="250"/>
      <c r="V185103" s="250"/>
      <c r="W185103" s="250"/>
      <c r="X185103" s="250"/>
      <c r="Y185103" s="250"/>
    </row>
    <row r="185149" spans="19:25" x14ac:dyDescent="0.2">
      <c r="S185149" s="250"/>
      <c r="T185149" s="250"/>
      <c r="U185149" s="250"/>
      <c r="V185149" s="250"/>
      <c r="W185149" s="250"/>
      <c r="X185149" s="250"/>
      <c r="Y185149" s="250"/>
    </row>
    <row r="185195" spans="19:25" x14ac:dyDescent="0.2">
      <c r="S185195" s="250"/>
      <c r="T185195" s="250"/>
      <c r="U185195" s="250"/>
      <c r="V185195" s="250"/>
      <c r="W185195" s="250"/>
      <c r="X185195" s="250"/>
      <c r="Y185195" s="250"/>
    </row>
    <row r="185241" spans="19:25" x14ac:dyDescent="0.2">
      <c r="S185241" s="250"/>
      <c r="T185241" s="250"/>
      <c r="U185241" s="250"/>
      <c r="V185241" s="250"/>
      <c r="W185241" s="250"/>
      <c r="X185241" s="250"/>
      <c r="Y185241" s="250"/>
    </row>
    <row r="185287" spans="19:25" x14ac:dyDescent="0.2">
      <c r="S185287" s="250"/>
      <c r="T185287" s="250"/>
      <c r="U185287" s="250"/>
      <c r="V185287" s="250"/>
      <c r="W185287" s="250"/>
      <c r="X185287" s="250"/>
      <c r="Y185287" s="250"/>
    </row>
    <row r="185333" spans="19:25" x14ac:dyDescent="0.2">
      <c r="S185333" s="250"/>
      <c r="T185333" s="250"/>
      <c r="U185333" s="250"/>
      <c r="V185333" s="250"/>
      <c r="W185333" s="250"/>
      <c r="X185333" s="250"/>
      <c r="Y185333" s="250"/>
    </row>
    <row r="185379" spans="19:25" x14ac:dyDescent="0.2">
      <c r="S185379" s="250"/>
      <c r="T185379" s="250"/>
      <c r="U185379" s="250"/>
      <c r="V185379" s="250"/>
      <c r="W185379" s="250"/>
      <c r="X185379" s="250"/>
      <c r="Y185379" s="250"/>
    </row>
    <row r="185425" spans="19:25" x14ac:dyDescent="0.2">
      <c r="S185425" s="250"/>
      <c r="T185425" s="250"/>
      <c r="U185425" s="250"/>
      <c r="V185425" s="250"/>
      <c r="W185425" s="250"/>
      <c r="X185425" s="250"/>
      <c r="Y185425" s="250"/>
    </row>
    <row r="185471" spans="19:25" x14ac:dyDescent="0.2">
      <c r="S185471" s="250"/>
      <c r="T185471" s="250"/>
      <c r="U185471" s="250"/>
      <c r="V185471" s="250"/>
      <c r="W185471" s="250"/>
      <c r="X185471" s="250"/>
      <c r="Y185471" s="250"/>
    </row>
    <row r="185517" spans="19:25" x14ac:dyDescent="0.2">
      <c r="S185517" s="250"/>
      <c r="T185517" s="250"/>
      <c r="U185517" s="250"/>
      <c r="V185517" s="250"/>
      <c r="W185517" s="250"/>
      <c r="X185517" s="250"/>
      <c r="Y185517" s="250"/>
    </row>
    <row r="185563" spans="19:25" x14ac:dyDescent="0.2">
      <c r="S185563" s="250"/>
      <c r="T185563" s="250"/>
      <c r="U185563" s="250"/>
      <c r="V185563" s="250"/>
      <c r="W185563" s="250"/>
      <c r="X185563" s="250"/>
      <c r="Y185563" s="250"/>
    </row>
    <row r="185609" spans="19:25" x14ac:dyDescent="0.2">
      <c r="S185609" s="250"/>
      <c r="T185609" s="250"/>
      <c r="U185609" s="250"/>
      <c r="V185609" s="250"/>
      <c r="W185609" s="250"/>
      <c r="X185609" s="250"/>
      <c r="Y185609" s="250"/>
    </row>
    <row r="185655" spans="19:25" x14ac:dyDescent="0.2">
      <c r="S185655" s="250"/>
      <c r="T185655" s="250"/>
      <c r="U185655" s="250"/>
      <c r="V185655" s="250"/>
      <c r="W185655" s="250"/>
      <c r="X185655" s="250"/>
      <c r="Y185655" s="250"/>
    </row>
    <row r="185701" spans="19:25" x14ac:dyDescent="0.2">
      <c r="S185701" s="250"/>
      <c r="T185701" s="250"/>
      <c r="U185701" s="250"/>
      <c r="V185701" s="250"/>
      <c r="W185701" s="250"/>
      <c r="X185701" s="250"/>
      <c r="Y185701" s="250"/>
    </row>
    <row r="185747" spans="19:25" x14ac:dyDescent="0.2">
      <c r="S185747" s="250"/>
      <c r="T185747" s="250"/>
      <c r="U185747" s="250"/>
      <c r="V185747" s="250"/>
      <c r="W185747" s="250"/>
      <c r="X185747" s="250"/>
      <c r="Y185747" s="250"/>
    </row>
    <row r="185793" spans="19:25" x14ac:dyDescent="0.2">
      <c r="S185793" s="250"/>
      <c r="T185793" s="250"/>
      <c r="U185793" s="250"/>
      <c r="V185793" s="250"/>
      <c r="W185793" s="250"/>
      <c r="X185793" s="250"/>
      <c r="Y185793" s="250"/>
    </row>
    <row r="185839" spans="19:25" x14ac:dyDescent="0.2">
      <c r="S185839" s="250"/>
      <c r="T185839" s="250"/>
      <c r="U185839" s="250"/>
      <c r="V185839" s="250"/>
      <c r="W185839" s="250"/>
      <c r="X185839" s="250"/>
      <c r="Y185839" s="250"/>
    </row>
    <row r="185885" spans="19:25" x14ac:dyDescent="0.2">
      <c r="S185885" s="250"/>
      <c r="T185885" s="250"/>
      <c r="U185885" s="250"/>
      <c r="V185885" s="250"/>
      <c r="W185885" s="250"/>
      <c r="X185885" s="250"/>
      <c r="Y185885" s="250"/>
    </row>
    <row r="185931" spans="19:25" x14ac:dyDescent="0.2">
      <c r="S185931" s="250"/>
      <c r="T185931" s="250"/>
      <c r="U185931" s="250"/>
      <c r="V185931" s="250"/>
      <c r="W185931" s="250"/>
      <c r="X185931" s="250"/>
      <c r="Y185931" s="250"/>
    </row>
    <row r="185977" spans="19:25" x14ac:dyDescent="0.2">
      <c r="S185977" s="250"/>
      <c r="T185977" s="250"/>
      <c r="U185977" s="250"/>
      <c r="V185977" s="250"/>
      <c r="W185977" s="250"/>
      <c r="X185977" s="250"/>
      <c r="Y185977" s="250"/>
    </row>
    <row r="186023" spans="19:25" x14ac:dyDescent="0.2">
      <c r="S186023" s="250"/>
      <c r="T186023" s="250"/>
      <c r="U186023" s="250"/>
      <c r="V186023" s="250"/>
      <c r="W186023" s="250"/>
      <c r="X186023" s="250"/>
      <c r="Y186023" s="250"/>
    </row>
    <row r="186069" spans="19:25" x14ac:dyDescent="0.2">
      <c r="S186069" s="250"/>
      <c r="T186069" s="250"/>
      <c r="U186069" s="250"/>
      <c r="V186069" s="250"/>
      <c r="W186069" s="250"/>
      <c r="X186069" s="250"/>
      <c r="Y186069" s="250"/>
    </row>
    <row r="186115" spans="19:25" x14ac:dyDescent="0.2">
      <c r="S186115" s="250"/>
      <c r="T186115" s="250"/>
      <c r="U186115" s="250"/>
      <c r="V186115" s="250"/>
      <c r="W186115" s="250"/>
      <c r="X186115" s="250"/>
      <c r="Y186115" s="250"/>
    </row>
    <row r="186161" spans="19:25" x14ac:dyDescent="0.2">
      <c r="S186161" s="250"/>
      <c r="T186161" s="250"/>
      <c r="U186161" s="250"/>
      <c r="V186161" s="250"/>
      <c r="W186161" s="250"/>
      <c r="X186161" s="250"/>
      <c r="Y186161" s="250"/>
    </row>
    <row r="186207" spans="19:25" x14ac:dyDescent="0.2">
      <c r="S186207" s="250"/>
      <c r="T186207" s="250"/>
      <c r="U186207" s="250"/>
      <c r="V186207" s="250"/>
      <c r="W186207" s="250"/>
      <c r="X186207" s="250"/>
      <c r="Y186207" s="250"/>
    </row>
    <row r="186253" spans="19:25" x14ac:dyDescent="0.2">
      <c r="S186253" s="250"/>
      <c r="T186253" s="250"/>
      <c r="U186253" s="250"/>
      <c r="V186253" s="250"/>
      <c r="W186253" s="250"/>
      <c r="X186253" s="250"/>
      <c r="Y186253" s="250"/>
    </row>
    <row r="186299" spans="19:25" x14ac:dyDescent="0.2">
      <c r="S186299" s="250"/>
      <c r="T186299" s="250"/>
      <c r="U186299" s="250"/>
      <c r="V186299" s="250"/>
      <c r="W186299" s="250"/>
      <c r="X186299" s="250"/>
      <c r="Y186299" s="250"/>
    </row>
    <row r="186345" spans="19:25" x14ac:dyDescent="0.2">
      <c r="S186345" s="250"/>
      <c r="T186345" s="250"/>
      <c r="U186345" s="250"/>
      <c r="V186345" s="250"/>
      <c r="W186345" s="250"/>
      <c r="X186345" s="250"/>
      <c r="Y186345" s="250"/>
    </row>
    <row r="186391" spans="19:25" x14ac:dyDescent="0.2">
      <c r="S186391" s="250"/>
      <c r="T186391" s="250"/>
      <c r="U186391" s="250"/>
      <c r="V186391" s="250"/>
      <c r="W186391" s="250"/>
      <c r="X186391" s="250"/>
      <c r="Y186391" s="250"/>
    </row>
    <row r="186437" spans="19:25" x14ac:dyDescent="0.2">
      <c r="S186437" s="250"/>
      <c r="T186437" s="250"/>
      <c r="U186437" s="250"/>
      <c r="V186437" s="250"/>
      <c r="W186437" s="250"/>
      <c r="X186437" s="250"/>
      <c r="Y186437" s="250"/>
    </row>
    <row r="186483" spans="19:25" x14ac:dyDescent="0.2">
      <c r="S186483" s="250"/>
      <c r="T186483" s="250"/>
      <c r="U186483" s="250"/>
      <c r="V186483" s="250"/>
      <c r="W186483" s="250"/>
      <c r="X186483" s="250"/>
      <c r="Y186483" s="250"/>
    </row>
    <row r="186529" spans="19:25" x14ac:dyDescent="0.2">
      <c r="S186529" s="250"/>
      <c r="T186529" s="250"/>
      <c r="U186529" s="250"/>
      <c r="V186529" s="250"/>
      <c r="W186529" s="250"/>
      <c r="X186529" s="250"/>
      <c r="Y186529" s="250"/>
    </row>
    <row r="186575" spans="19:25" x14ac:dyDescent="0.2">
      <c r="S186575" s="250"/>
      <c r="T186575" s="250"/>
      <c r="U186575" s="250"/>
      <c r="V186575" s="250"/>
      <c r="W186575" s="250"/>
      <c r="X186575" s="250"/>
      <c r="Y186575" s="250"/>
    </row>
    <row r="186621" spans="19:25" x14ac:dyDescent="0.2">
      <c r="S186621" s="250"/>
      <c r="T186621" s="250"/>
      <c r="U186621" s="250"/>
      <c r="V186621" s="250"/>
      <c r="W186621" s="250"/>
      <c r="X186621" s="250"/>
      <c r="Y186621" s="250"/>
    </row>
    <row r="186667" spans="19:25" x14ac:dyDescent="0.2">
      <c r="S186667" s="250"/>
      <c r="T186667" s="250"/>
      <c r="U186667" s="250"/>
      <c r="V186667" s="250"/>
      <c r="W186667" s="250"/>
      <c r="X186667" s="250"/>
      <c r="Y186667" s="250"/>
    </row>
    <row r="186713" spans="19:25" x14ac:dyDescent="0.2">
      <c r="S186713" s="250"/>
      <c r="T186713" s="250"/>
      <c r="U186713" s="250"/>
      <c r="V186713" s="250"/>
      <c r="W186713" s="250"/>
      <c r="X186713" s="250"/>
      <c r="Y186713" s="250"/>
    </row>
    <row r="186759" spans="19:25" x14ac:dyDescent="0.2">
      <c r="S186759" s="250"/>
      <c r="T186759" s="250"/>
      <c r="U186759" s="250"/>
      <c r="V186759" s="250"/>
      <c r="W186759" s="250"/>
      <c r="X186759" s="250"/>
      <c r="Y186759" s="250"/>
    </row>
    <row r="186805" spans="19:25" x14ac:dyDescent="0.2">
      <c r="S186805" s="250"/>
      <c r="T186805" s="250"/>
      <c r="U186805" s="250"/>
      <c r="V186805" s="250"/>
      <c r="W186805" s="250"/>
      <c r="X186805" s="250"/>
      <c r="Y186805" s="250"/>
    </row>
    <row r="186851" spans="19:25" x14ac:dyDescent="0.2">
      <c r="S186851" s="250"/>
      <c r="T186851" s="250"/>
      <c r="U186851" s="250"/>
      <c r="V186851" s="250"/>
      <c r="W186851" s="250"/>
      <c r="X186851" s="250"/>
      <c r="Y186851" s="250"/>
    </row>
    <row r="186897" spans="19:25" x14ac:dyDescent="0.2">
      <c r="S186897" s="250"/>
      <c r="T186897" s="250"/>
      <c r="U186897" s="250"/>
      <c r="V186897" s="250"/>
      <c r="W186897" s="250"/>
      <c r="X186897" s="250"/>
      <c r="Y186897" s="250"/>
    </row>
    <row r="186943" spans="19:25" x14ac:dyDescent="0.2">
      <c r="S186943" s="250"/>
      <c r="T186943" s="250"/>
      <c r="U186943" s="250"/>
      <c r="V186943" s="250"/>
      <c r="W186943" s="250"/>
      <c r="X186943" s="250"/>
      <c r="Y186943" s="250"/>
    </row>
    <row r="186989" spans="19:25" x14ac:dyDescent="0.2">
      <c r="S186989" s="250"/>
      <c r="T186989" s="250"/>
      <c r="U186989" s="250"/>
      <c r="V186989" s="250"/>
      <c r="W186989" s="250"/>
      <c r="X186989" s="250"/>
      <c r="Y186989" s="250"/>
    </row>
    <row r="187035" spans="19:25" x14ac:dyDescent="0.2">
      <c r="S187035" s="250"/>
      <c r="T187035" s="250"/>
      <c r="U187035" s="250"/>
      <c r="V187035" s="250"/>
      <c r="W187035" s="250"/>
      <c r="X187035" s="250"/>
      <c r="Y187035" s="250"/>
    </row>
    <row r="187081" spans="19:25" x14ac:dyDescent="0.2">
      <c r="S187081" s="250"/>
      <c r="T187081" s="250"/>
      <c r="U187081" s="250"/>
      <c r="V187081" s="250"/>
      <c r="W187081" s="250"/>
      <c r="X187081" s="250"/>
      <c r="Y187081" s="250"/>
    </row>
    <row r="187127" spans="19:25" x14ac:dyDescent="0.2">
      <c r="S187127" s="250"/>
      <c r="T187127" s="250"/>
      <c r="U187127" s="250"/>
      <c r="V187127" s="250"/>
      <c r="W187127" s="250"/>
      <c r="X187127" s="250"/>
      <c r="Y187127" s="250"/>
    </row>
    <row r="187173" spans="19:25" x14ac:dyDescent="0.2">
      <c r="S187173" s="250"/>
      <c r="T187173" s="250"/>
      <c r="U187173" s="250"/>
      <c r="V187173" s="250"/>
      <c r="W187173" s="250"/>
      <c r="X187173" s="250"/>
      <c r="Y187173" s="250"/>
    </row>
    <row r="187219" spans="19:25" x14ac:dyDescent="0.2">
      <c r="S187219" s="250"/>
      <c r="T187219" s="250"/>
      <c r="U187219" s="250"/>
      <c r="V187219" s="250"/>
      <c r="W187219" s="250"/>
      <c r="X187219" s="250"/>
      <c r="Y187219" s="250"/>
    </row>
    <row r="187265" spans="19:25" x14ac:dyDescent="0.2">
      <c r="S187265" s="250"/>
      <c r="T187265" s="250"/>
      <c r="U187265" s="250"/>
      <c r="V187265" s="250"/>
      <c r="W187265" s="250"/>
      <c r="X187265" s="250"/>
      <c r="Y187265" s="250"/>
    </row>
    <row r="187311" spans="19:25" x14ac:dyDescent="0.2">
      <c r="S187311" s="250"/>
      <c r="T187311" s="250"/>
      <c r="U187311" s="250"/>
      <c r="V187311" s="250"/>
      <c r="W187311" s="250"/>
      <c r="X187311" s="250"/>
      <c r="Y187311" s="250"/>
    </row>
    <row r="187357" spans="19:25" x14ac:dyDescent="0.2">
      <c r="S187357" s="250"/>
      <c r="T187357" s="250"/>
      <c r="U187357" s="250"/>
      <c r="V187357" s="250"/>
      <c r="W187357" s="250"/>
      <c r="X187357" s="250"/>
      <c r="Y187357" s="250"/>
    </row>
    <row r="187403" spans="19:25" x14ac:dyDescent="0.2">
      <c r="S187403" s="250"/>
      <c r="T187403" s="250"/>
      <c r="U187403" s="250"/>
      <c r="V187403" s="250"/>
      <c r="W187403" s="250"/>
      <c r="X187403" s="250"/>
      <c r="Y187403" s="250"/>
    </row>
    <row r="187449" spans="19:25" x14ac:dyDescent="0.2">
      <c r="S187449" s="250"/>
      <c r="T187449" s="250"/>
      <c r="U187449" s="250"/>
      <c r="V187449" s="250"/>
      <c r="W187449" s="250"/>
      <c r="X187449" s="250"/>
      <c r="Y187449" s="250"/>
    </row>
    <row r="187495" spans="19:25" x14ac:dyDescent="0.2">
      <c r="S187495" s="250"/>
      <c r="T187495" s="250"/>
      <c r="U187495" s="250"/>
      <c r="V187495" s="250"/>
      <c r="W187495" s="250"/>
      <c r="X187495" s="250"/>
      <c r="Y187495" s="250"/>
    </row>
    <row r="187541" spans="19:25" x14ac:dyDescent="0.2">
      <c r="S187541" s="250"/>
      <c r="T187541" s="250"/>
      <c r="U187541" s="250"/>
      <c r="V187541" s="250"/>
      <c r="W187541" s="250"/>
      <c r="X187541" s="250"/>
      <c r="Y187541" s="250"/>
    </row>
    <row r="187587" spans="19:25" x14ac:dyDescent="0.2">
      <c r="S187587" s="250"/>
      <c r="T187587" s="250"/>
      <c r="U187587" s="250"/>
      <c r="V187587" s="250"/>
      <c r="W187587" s="250"/>
      <c r="X187587" s="250"/>
      <c r="Y187587" s="250"/>
    </row>
    <row r="187633" spans="19:25" x14ac:dyDescent="0.2">
      <c r="S187633" s="250"/>
      <c r="T187633" s="250"/>
      <c r="U187633" s="250"/>
      <c r="V187633" s="250"/>
      <c r="W187633" s="250"/>
      <c r="X187633" s="250"/>
      <c r="Y187633" s="250"/>
    </row>
    <row r="187679" spans="19:25" x14ac:dyDescent="0.2">
      <c r="S187679" s="250"/>
      <c r="T187679" s="250"/>
      <c r="U187679" s="250"/>
      <c r="V187679" s="250"/>
      <c r="W187679" s="250"/>
      <c r="X187679" s="250"/>
      <c r="Y187679" s="250"/>
    </row>
    <row r="187725" spans="19:25" x14ac:dyDescent="0.2">
      <c r="S187725" s="250"/>
      <c r="T187725" s="250"/>
      <c r="U187725" s="250"/>
      <c r="V187725" s="250"/>
      <c r="W187725" s="250"/>
      <c r="X187725" s="250"/>
      <c r="Y187725" s="250"/>
    </row>
    <row r="187771" spans="19:25" x14ac:dyDescent="0.2">
      <c r="S187771" s="250"/>
      <c r="T187771" s="250"/>
      <c r="U187771" s="250"/>
      <c r="V187771" s="250"/>
      <c r="W187771" s="250"/>
      <c r="X187771" s="250"/>
      <c r="Y187771" s="250"/>
    </row>
    <row r="187817" spans="19:25" x14ac:dyDescent="0.2">
      <c r="S187817" s="250"/>
      <c r="T187817" s="250"/>
      <c r="U187817" s="250"/>
      <c r="V187817" s="250"/>
      <c r="W187817" s="250"/>
      <c r="X187817" s="250"/>
      <c r="Y187817" s="250"/>
    </row>
    <row r="187863" spans="19:25" x14ac:dyDescent="0.2">
      <c r="S187863" s="250"/>
      <c r="T187863" s="250"/>
      <c r="U187863" s="250"/>
      <c r="V187863" s="250"/>
      <c r="W187863" s="250"/>
      <c r="X187863" s="250"/>
      <c r="Y187863" s="250"/>
    </row>
    <row r="187909" spans="19:25" x14ac:dyDescent="0.2">
      <c r="S187909" s="250"/>
      <c r="T187909" s="250"/>
      <c r="U187909" s="250"/>
      <c r="V187909" s="250"/>
      <c r="W187909" s="250"/>
      <c r="X187909" s="250"/>
      <c r="Y187909" s="250"/>
    </row>
    <row r="187955" spans="19:25" x14ac:dyDescent="0.2">
      <c r="S187955" s="250"/>
      <c r="T187955" s="250"/>
      <c r="U187955" s="250"/>
      <c r="V187955" s="250"/>
      <c r="W187955" s="250"/>
      <c r="X187955" s="250"/>
      <c r="Y187955" s="250"/>
    </row>
    <row r="188001" spans="19:25" x14ac:dyDescent="0.2">
      <c r="S188001" s="250"/>
      <c r="T188001" s="250"/>
      <c r="U188001" s="250"/>
      <c r="V188001" s="250"/>
      <c r="W188001" s="250"/>
      <c r="X188001" s="250"/>
      <c r="Y188001" s="250"/>
    </row>
    <row r="188047" spans="19:25" x14ac:dyDescent="0.2">
      <c r="S188047" s="250"/>
      <c r="T188047" s="250"/>
      <c r="U188047" s="250"/>
      <c r="V188047" s="250"/>
      <c r="W188047" s="250"/>
      <c r="X188047" s="250"/>
      <c r="Y188047" s="250"/>
    </row>
    <row r="188093" spans="19:25" x14ac:dyDescent="0.2">
      <c r="S188093" s="250"/>
      <c r="T188093" s="250"/>
      <c r="U188093" s="250"/>
      <c r="V188093" s="250"/>
      <c r="W188093" s="250"/>
      <c r="X188093" s="250"/>
      <c r="Y188093" s="250"/>
    </row>
    <row r="188139" spans="19:25" x14ac:dyDescent="0.2">
      <c r="S188139" s="250"/>
      <c r="T188139" s="250"/>
      <c r="U188139" s="250"/>
      <c r="V188139" s="250"/>
      <c r="W188139" s="250"/>
      <c r="X188139" s="250"/>
      <c r="Y188139" s="250"/>
    </row>
    <row r="188185" spans="19:25" x14ac:dyDescent="0.2">
      <c r="S188185" s="250"/>
      <c r="T188185" s="250"/>
      <c r="U188185" s="250"/>
      <c r="V188185" s="250"/>
      <c r="W188185" s="250"/>
      <c r="X188185" s="250"/>
      <c r="Y188185" s="250"/>
    </row>
    <row r="188231" spans="19:25" x14ac:dyDescent="0.2">
      <c r="S188231" s="250"/>
      <c r="T188231" s="250"/>
      <c r="U188231" s="250"/>
      <c r="V188231" s="250"/>
      <c r="W188231" s="250"/>
      <c r="X188231" s="250"/>
      <c r="Y188231" s="250"/>
    </row>
    <row r="188277" spans="19:25" x14ac:dyDescent="0.2">
      <c r="S188277" s="250"/>
      <c r="T188277" s="250"/>
      <c r="U188277" s="250"/>
      <c r="V188277" s="250"/>
      <c r="W188277" s="250"/>
      <c r="X188277" s="250"/>
      <c r="Y188277" s="250"/>
    </row>
    <row r="188323" spans="19:25" x14ac:dyDescent="0.2">
      <c r="S188323" s="250"/>
      <c r="T188323" s="250"/>
      <c r="U188323" s="250"/>
      <c r="V188323" s="250"/>
      <c r="W188323" s="250"/>
      <c r="X188323" s="250"/>
      <c r="Y188323" s="250"/>
    </row>
    <row r="188369" spans="19:25" x14ac:dyDescent="0.2">
      <c r="S188369" s="250"/>
      <c r="T188369" s="250"/>
      <c r="U188369" s="250"/>
      <c r="V188369" s="250"/>
      <c r="W188369" s="250"/>
      <c r="X188369" s="250"/>
      <c r="Y188369" s="250"/>
    </row>
    <row r="188415" spans="19:25" x14ac:dyDescent="0.2">
      <c r="S188415" s="250"/>
      <c r="T188415" s="250"/>
      <c r="U188415" s="250"/>
      <c r="V188415" s="250"/>
      <c r="W188415" s="250"/>
      <c r="X188415" s="250"/>
      <c r="Y188415" s="250"/>
    </row>
    <row r="188461" spans="19:25" x14ac:dyDescent="0.2">
      <c r="S188461" s="250"/>
      <c r="T188461" s="250"/>
      <c r="U188461" s="250"/>
      <c r="V188461" s="250"/>
      <c r="W188461" s="250"/>
      <c r="X188461" s="250"/>
      <c r="Y188461" s="250"/>
    </row>
    <row r="188507" spans="19:25" x14ac:dyDescent="0.2">
      <c r="S188507" s="250"/>
      <c r="T188507" s="250"/>
      <c r="U188507" s="250"/>
      <c r="V188507" s="250"/>
      <c r="W188507" s="250"/>
      <c r="X188507" s="250"/>
      <c r="Y188507" s="250"/>
    </row>
    <row r="188553" spans="19:25" x14ac:dyDescent="0.2">
      <c r="S188553" s="250"/>
      <c r="T188553" s="250"/>
      <c r="U188553" s="250"/>
      <c r="V188553" s="250"/>
      <c r="W188553" s="250"/>
      <c r="X188553" s="250"/>
      <c r="Y188553" s="250"/>
    </row>
    <row r="188599" spans="19:25" x14ac:dyDescent="0.2">
      <c r="S188599" s="250"/>
      <c r="T188599" s="250"/>
      <c r="U188599" s="250"/>
      <c r="V188599" s="250"/>
      <c r="W188599" s="250"/>
      <c r="X188599" s="250"/>
      <c r="Y188599" s="250"/>
    </row>
    <row r="188645" spans="19:25" x14ac:dyDescent="0.2">
      <c r="S188645" s="250"/>
      <c r="T188645" s="250"/>
      <c r="U188645" s="250"/>
      <c r="V188645" s="250"/>
      <c r="W188645" s="250"/>
      <c r="X188645" s="250"/>
      <c r="Y188645" s="250"/>
    </row>
    <row r="188691" spans="19:25" x14ac:dyDescent="0.2">
      <c r="S188691" s="250"/>
      <c r="T188691" s="250"/>
      <c r="U188691" s="250"/>
      <c r="V188691" s="250"/>
      <c r="W188691" s="250"/>
      <c r="X188691" s="250"/>
      <c r="Y188691" s="250"/>
    </row>
    <row r="188737" spans="19:25" x14ac:dyDescent="0.2">
      <c r="S188737" s="250"/>
      <c r="T188737" s="250"/>
      <c r="U188737" s="250"/>
      <c r="V188737" s="250"/>
      <c r="W188737" s="250"/>
      <c r="X188737" s="250"/>
      <c r="Y188737" s="250"/>
    </row>
    <row r="188783" spans="19:25" x14ac:dyDescent="0.2">
      <c r="S188783" s="250"/>
      <c r="T188783" s="250"/>
      <c r="U188783" s="250"/>
      <c r="V188783" s="250"/>
      <c r="W188783" s="250"/>
      <c r="X188783" s="250"/>
      <c r="Y188783" s="250"/>
    </row>
    <row r="188829" spans="19:25" x14ac:dyDescent="0.2">
      <c r="S188829" s="250"/>
      <c r="T188829" s="250"/>
      <c r="U188829" s="250"/>
      <c r="V188829" s="250"/>
      <c r="W188829" s="250"/>
      <c r="X188829" s="250"/>
      <c r="Y188829" s="250"/>
    </row>
    <row r="188875" spans="19:25" x14ac:dyDescent="0.2">
      <c r="S188875" s="250"/>
      <c r="T188875" s="250"/>
      <c r="U188875" s="250"/>
      <c r="V188875" s="250"/>
      <c r="W188875" s="250"/>
      <c r="X188875" s="250"/>
      <c r="Y188875" s="250"/>
    </row>
    <row r="188921" spans="19:25" x14ac:dyDescent="0.2">
      <c r="S188921" s="250"/>
      <c r="T188921" s="250"/>
      <c r="U188921" s="250"/>
      <c r="V188921" s="250"/>
      <c r="W188921" s="250"/>
      <c r="X188921" s="250"/>
      <c r="Y188921" s="250"/>
    </row>
    <row r="188967" spans="19:25" x14ac:dyDescent="0.2">
      <c r="S188967" s="250"/>
      <c r="T188967" s="250"/>
      <c r="U188967" s="250"/>
      <c r="V188967" s="250"/>
      <c r="W188967" s="250"/>
      <c r="X188967" s="250"/>
      <c r="Y188967" s="250"/>
    </row>
    <row r="189013" spans="19:25" x14ac:dyDescent="0.2">
      <c r="S189013" s="250"/>
      <c r="T189013" s="250"/>
      <c r="U189013" s="250"/>
      <c r="V189013" s="250"/>
      <c r="W189013" s="250"/>
      <c r="X189013" s="250"/>
      <c r="Y189013" s="250"/>
    </row>
    <row r="189059" spans="19:25" x14ac:dyDescent="0.2">
      <c r="S189059" s="250"/>
      <c r="T189059" s="250"/>
      <c r="U189059" s="250"/>
      <c r="V189059" s="250"/>
      <c r="W189059" s="250"/>
      <c r="X189059" s="250"/>
      <c r="Y189059" s="250"/>
    </row>
    <row r="189105" spans="19:25" x14ac:dyDescent="0.2">
      <c r="S189105" s="250"/>
      <c r="T189105" s="250"/>
      <c r="U189105" s="250"/>
      <c r="V189105" s="250"/>
      <c r="W189105" s="250"/>
      <c r="X189105" s="250"/>
      <c r="Y189105" s="250"/>
    </row>
    <row r="189151" spans="19:25" x14ac:dyDescent="0.2">
      <c r="S189151" s="250"/>
      <c r="T189151" s="250"/>
      <c r="U189151" s="250"/>
      <c r="V189151" s="250"/>
      <c r="W189151" s="250"/>
      <c r="X189151" s="250"/>
      <c r="Y189151" s="250"/>
    </row>
    <row r="189197" spans="19:25" x14ac:dyDescent="0.2">
      <c r="S189197" s="250"/>
      <c r="T189197" s="250"/>
      <c r="U189197" s="250"/>
      <c r="V189197" s="250"/>
      <c r="W189197" s="250"/>
      <c r="X189197" s="250"/>
      <c r="Y189197" s="250"/>
    </row>
    <row r="189243" spans="19:25" x14ac:dyDescent="0.2">
      <c r="S189243" s="250"/>
      <c r="T189243" s="250"/>
      <c r="U189243" s="250"/>
      <c r="V189243" s="250"/>
      <c r="W189243" s="250"/>
      <c r="X189243" s="250"/>
      <c r="Y189243" s="250"/>
    </row>
    <row r="189289" spans="19:25" x14ac:dyDescent="0.2">
      <c r="S189289" s="250"/>
      <c r="T189289" s="250"/>
      <c r="U189289" s="250"/>
      <c r="V189289" s="250"/>
      <c r="W189289" s="250"/>
      <c r="X189289" s="250"/>
      <c r="Y189289" s="250"/>
    </row>
    <row r="189335" spans="19:25" x14ac:dyDescent="0.2">
      <c r="S189335" s="250"/>
      <c r="T189335" s="250"/>
      <c r="U189335" s="250"/>
      <c r="V189335" s="250"/>
      <c r="W189335" s="250"/>
      <c r="X189335" s="250"/>
      <c r="Y189335" s="250"/>
    </row>
    <row r="189381" spans="19:25" x14ac:dyDescent="0.2">
      <c r="S189381" s="250"/>
      <c r="T189381" s="250"/>
      <c r="U189381" s="250"/>
      <c r="V189381" s="250"/>
      <c r="W189381" s="250"/>
      <c r="X189381" s="250"/>
      <c r="Y189381" s="250"/>
    </row>
    <row r="189427" spans="19:25" x14ac:dyDescent="0.2">
      <c r="S189427" s="250"/>
      <c r="T189427" s="250"/>
      <c r="U189427" s="250"/>
      <c r="V189427" s="250"/>
      <c r="W189427" s="250"/>
      <c r="X189427" s="250"/>
      <c r="Y189427" s="250"/>
    </row>
    <row r="189473" spans="19:25" x14ac:dyDescent="0.2">
      <c r="S189473" s="250"/>
      <c r="T189473" s="250"/>
      <c r="U189473" s="250"/>
      <c r="V189473" s="250"/>
      <c r="W189473" s="250"/>
      <c r="X189473" s="250"/>
      <c r="Y189473" s="250"/>
    </row>
    <row r="189519" spans="19:25" x14ac:dyDescent="0.2">
      <c r="S189519" s="250"/>
      <c r="T189519" s="250"/>
      <c r="U189519" s="250"/>
      <c r="V189519" s="250"/>
      <c r="W189519" s="250"/>
      <c r="X189519" s="250"/>
      <c r="Y189519" s="250"/>
    </row>
    <row r="189565" spans="19:25" x14ac:dyDescent="0.2">
      <c r="S189565" s="250"/>
      <c r="T189565" s="250"/>
      <c r="U189565" s="250"/>
      <c r="V189565" s="250"/>
      <c r="W189565" s="250"/>
      <c r="X189565" s="250"/>
      <c r="Y189565" s="250"/>
    </row>
    <row r="189611" spans="19:25" x14ac:dyDescent="0.2">
      <c r="S189611" s="250"/>
      <c r="T189611" s="250"/>
      <c r="U189611" s="250"/>
      <c r="V189611" s="250"/>
      <c r="W189611" s="250"/>
      <c r="X189611" s="250"/>
      <c r="Y189611" s="250"/>
    </row>
    <row r="189657" spans="19:25" x14ac:dyDescent="0.2">
      <c r="S189657" s="250"/>
      <c r="T189657" s="250"/>
      <c r="U189657" s="250"/>
      <c r="V189657" s="250"/>
      <c r="W189657" s="250"/>
      <c r="X189657" s="250"/>
      <c r="Y189657" s="250"/>
    </row>
    <row r="189703" spans="19:25" x14ac:dyDescent="0.2">
      <c r="S189703" s="250"/>
      <c r="T189703" s="250"/>
      <c r="U189703" s="250"/>
      <c r="V189703" s="250"/>
      <c r="W189703" s="250"/>
      <c r="X189703" s="250"/>
      <c r="Y189703" s="250"/>
    </row>
    <row r="189749" spans="19:25" x14ac:dyDescent="0.2">
      <c r="S189749" s="250"/>
      <c r="T189749" s="250"/>
      <c r="U189749" s="250"/>
      <c r="V189749" s="250"/>
      <c r="W189749" s="250"/>
      <c r="X189749" s="250"/>
      <c r="Y189749" s="250"/>
    </row>
    <row r="189795" spans="19:25" x14ac:dyDescent="0.2">
      <c r="S189795" s="250"/>
      <c r="T189795" s="250"/>
      <c r="U189795" s="250"/>
      <c r="V189795" s="250"/>
      <c r="W189795" s="250"/>
      <c r="X189795" s="250"/>
      <c r="Y189795" s="250"/>
    </row>
    <row r="189841" spans="19:25" x14ac:dyDescent="0.2">
      <c r="S189841" s="250"/>
      <c r="T189841" s="250"/>
      <c r="U189841" s="250"/>
      <c r="V189841" s="250"/>
      <c r="W189841" s="250"/>
      <c r="X189841" s="250"/>
      <c r="Y189841" s="250"/>
    </row>
    <row r="189887" spans="19:25" x14ac:dyDescent="0.2">
      <c r="S189887" s="250"/>
      <c r="T189887" s="250"/>
      <c r="U189887" s="250"/>
      <c r="V189887" s="250"/>
      <c r="W189887" s="250"/>
      <c r="X189887" s="250"/>
      <c r="Y189887" s="250"/>
    </row>
    <row r="189933" spans="19:25" x14ac:dyDescent="0.2">
      <c r="S189933" s="250"/>
      <c r="T189933" s="250"/>
      <c r="U189933" s="250"/>
      <c r="V189933" s="250"/>
      <c r="W189933" s="250"/>
      <c r="X189933" s="250"/>
      <c r="Y189933" s="250"/>
    </row>
    <row r="189979" spans="19:25" x14ac:dyDescent="0.2">
      <c r="S189979" s="250"/>
      <c r="T189979" s="250"/>
      <c r="U189979" s="250"/>
      <c r="V189979" s="250"/>
      <c r="W189979" s="250"/>
      <c r="X189979" s="250"/>
      <c r="Y189979" s="250"/>
    </row>
    <row r="190025" spans="19:25" x14ac:dyDescent="0.2">
      <c r="S190025" s="250"/>
      <c r="T190025" s="250"/>
      <c r="U190025" s="250"/>
      <c r="V190025" s="250"/>
      <c r="W190025" s="250"/>
      <c r="X190025" s="250"/>
      <c r="Y190025" s="250"/>
    </row>
    <row r="190071" spans="19:25" x14ac:dyDescent="0.2">
      <c r="S190071" s="250"/>
      <c r="T190071" s="250"/>
      <c r="U190071" s="250"/>
      <c r="V190071" s="250"/>
      <c r="W190071" s="250"/>
      <c r="X190071" s="250"/>
      <c r="Y190071" s="250"/>
    </row>
    <row r="190117" spans="19:25" x14ac:dyDescent="0.2">
      <c r="S190117" s="250"/>
      <c r="T190117" s="250"/>
      <c r="U190117" s="250"/>
      <c r="V190117" s="250"/>
      <c r="W190117" s="250"/>
      <c r="X190117" s="250"/>
      <c r="Y190117" s="250"/>
    </row>
    <row r="190163" spans="19:25" x14ac:dyDescent="0.2">
      <c r="S190163" s="250"/>
      <c r="T190163" s="250"/>
      <c r="U190163" s="250"/>
      <c r="V190163" s="250"/>
      <c r="W190163" s="250"/>
      <c r="X190163" s="250"/>
      <c r="Y190163" s="250"/>
    </row>
    <row r="190209" spans="19:25" x14ac:dyDescent="0.2">
      <c r="S190209" s="250"/>
      <c r="T190209" s="250"/>
      <c r="U190209" s="250"/>
      <c r="V190209" s="250"/>
      <c r="W190209" s="250"/>
      <c r="X190209" s="250"/>
      <c r="Y190209" s="250"/>
    </row>
    <row r="190255" spans="19:25" x14ac:dyDescent="0.2">
      <c r="S190255" s="250"/>
      <c r="T190255" s="250"/>
      <c r="U190255" s="250"/>
      <c r="V190255" s="250"/>
      <c r="W190255" s="250"/>
      <c r="X190255" s="250"/>
      <c r="Y190255" s="250"/>
    </row>
    <row r="190301" spans="19:25" x14ac:dyDescent="0.2">
      <c r="S190301" s="250"/>
      <c r="T190301" s="250"/>
      <c r="U190301" s="250"/>
      <c r="V190301" s="250"/>
      <c r="W190301" s="250"/>
      <c r="X190301" s="250"/>
      <c r="Y190301" s="250"/>
    </row>
    <row r="190347" spans="19:25" x14ac:dyDescent="0.2">
      <c r="S190347" s="250"/>
      <c r="T190347" s="250"/>
      <c r="U190347" s="250"/>
      <c r="V190347" s="250"/>
      <c r="W190347" s="250"/>
      <c r="X190347" s="250"/>
      <c r="Y190347" s="250"/>
    </row>
    <row r="190393" spans="19:25" x14ac:dyDescent="0.2">
      <c r="S190393" s="250"/>
      <c r="T190393" s="250"/>
      <c r="U190393" s="250"/>
      <c r="V190393" s="250"/>
      <c r="W190393" s="250"/>
      <c r="X190393" s="250"/>
      <c r="Y190393" s="250"/>
    </row>
    <row r="190439" spans="19:25" x14ac:dyDescent="0.2">
      <c r="S190439" s="250"/>
      <c r="T190439" s="250"/>
      <c r="U190439" s="250"/>
      <c r="V190439" s="250"/>
      <c r="W190439" s="250"/>
      <c r="X190439" s="250"/>
      <c r="Y190439" s="250"/>
    </row>
    <row r="190485" spans="19:25" x14ac:dyDescent="0.2">
      <c r="S190485" s="250"/>
      <c r="T190485" s="250"/>
      <c r="U190485" s="250"/>
      <c r="V190485" s="250"/>
      <c r="W190485" s="250"/>
      <c r="X190485" s="250"/>
      <c r="Y190485" s="250"/>
    </row>
    <row r="190531" spans="19:25" x14ac:dyDescent="0.2">
      <c r="S190531" s="250"/>
      <c r="T190531" s="250"/>
      <c r="U190531" s="250"/>
      <c r="V190531" s="250"/>
      <c r="W190531" s="250"/>
      <c r="X190531" s="250"/>
      <c r="Y190531" s="250"/>
    </row>
    <row r="190577" spans="19:25" x14ac:dyDescent="0.2">
      <c r="S190577" s="250"/>
      <c r="T190577" s="250"/>
      <c r="U190577" s="250"/>
      <c r="V190577" s="250"/>
      <c r="W190577" s="250"/>
      <c r="X190577" s="250"/>
      <c r="Y190577" s="250"/>
    </row>
    <row r="190623" spans="19:25" x14ac:dyDescent="0.2">
      <c r="S190623" s="250"/>
      <c r="T190623" s="250"/>
      <c r="U190623" s="250"/>
      <c r="V190623" s="250"/>
      <c r="W190623" s="250"/>
      <c r="X190623" s="250"/>
      <c r="Y190623" s="250"/>
    </row>
    <row r="190669" spans="19:25" x14ac:dyDescent="0.2">
      <c r="S190669" s="250"/>
      <c r="T190669" s="250"/>
      <c r="U190669" s="250"/>
      <c r="V190669" s="250"/>
      <c r="W190669" s="250"/>
      <c r="X190669" s="250"/>
      <c r="Y190669" s="250"/>
    </row>
    <row r="190715" spans="19:25" x14ac:dyDescent="0.2">
      <c r="S190715" s="250"/>
      <c r="T190715" s="250"/>
      <c r="U190715" s="250"/>
      <c r="V190715" s="250"/>
      <c r="W190715" s="250"/>
      <c r="X190715" s="250"/>
      <c r="Y190715" s="250"/>
    </row>
    <row r="190761" spans="19:25" x14ac:dyDescent="0.2">
      <c r="S190761" s="250"/>
      <c r="T190761" s="250"/>
      <c r="U190761" s="250"/>
      <c r="V190761" s="250"/>
      <c r="W190761" s="250"/>
      <c r="X190761" s="250"/>
      <c r="Y190761" s="250"/>
    </row>
    <row r="190807" spans="19:25" x14ac:dyDescent="0.2">
      <c r="S190807" s="250"/>
      <c r="T190807" s="250"/>
      <c r="U190807" s="250"/>
      <c r="V190807" s="250"/>
      <c r="W190807" s="250"/>
      <c r="X190807" s="250"/>
      <c r="Y190807" s="250"/>
    </row>
    <row r="190853" spans="19:25" x14ac:dyDescent="0.2">
      <c r="S190853" s="250"/>
      <c r="T190853" s="250"/>
      <c r="U190853" s="250"/>
      <c r="V190853" s="250"/>
      <c r="W190853" s="250"/>
      <c r="X190853" s="250"/>
      <c r="Y190853" s="250"/>
    </row>
    <row r="190899" spans="19:25" x14ac:dyDescent="0.2">
      <c r="S190899" s="250"/>
      <c r="T190899" s="250"/>
      <c r="U190899" s="250"/>
      <c r="V190899" s="250"/>
      <c r="W190899" s="250"/>
      <c r="X190899" s="250"/>
      <c r="Y190899" s="250"/>
    </row>
    <row r="190945" spans="19:25" x14ac:dyDescent="0.2">
      <c r="S190945" s="250"/>
      <c r="T190945" s="250"/>
      <c r="U190945" s="250"/>
      <c r="V190945" s="250"/>
      <c r="W190945" s="250"/>
      <c r="X190945" s="250"/>
      <c r="Y190945" s="250"/>
    </row>
    <row r="190991" spans="19:25" x14ac:dyDescent="0.2">
      <c r="S190991" s="250"/>
      <c r="T190991" s="250"/>
      <c r="U190991" s="250"/>
      <c r="V190991" s="250"/>
      <c r="W190991" s="250"/>
      <c r="X190991" s="250"/>
      <c r="Y190991" s="250"/>
    </row>
    <row r="191037" spans="19:25" x14ac:dyDescent="0.2">
      <c r="S191037" s="250"/>
      <c r="T191037" s="250"/>
      <c r="U191037" s="250"/>
      <c r="V191037" s="250"/>
      <c r="W191037" s="250"/>
      <c r="X191037" s="250"/>
      <c r="Y191037" s="250"/>
    </row>
    <row r="191083" spans="19:25" x14ac:dyDescent="0.2">
      <c r="S191083" s="250"/>
      <c r="T191083" s="250"/>
      <c r="U191083" s="250"/>
      <c r="V191083" s="250"/>
      <c r="W191083" s="250"/>
      <c r="X191083" s="250"/>
      <c r="Y191083" s="250"/>
    </row>
    <row r="191129" spans="19:25" x14ac:dyDescent="0.2">
      <c r="S191129" s="250"/>
      <c r="T191129" s="250"/>
      <c r="U191129" s="250"/>
      <c r="V191129" s="250"/>
      <c r="W191129" s="250"/>
      <c r="X191129" s="250"/>
      <c r="Y191129" s="250"/>
    </row>
    <row r="191175" spans="19:25" x14ac:dyDescent="0.2">
      <c r="S191175" s="250"/>
      <c r="T191175" s="250"/>
      <c r="U191175" s="250"/>
      <c r="V191175" s="250"/>
      <c r="W191175" s="250"/>
      <c r="X191175" s="250"/>
      <c r="Y191175" s="250"/>
    </row>
    <row r="191221" spans="19:25" x14ac:dyDescent="0.2">
      <c r="S191221" s="250"/>
      <c r="T191221" s="250"/>
      <c r="U191221" s="250"/>
      <c r="V191221" s="250"/>
      <c r="W191221" s="250"/>
      <c r="X191221" s="250"/>
      <c r="Y191221" s="250"/>
    </row>
    <row r="191267" spans="19:25" x14ac:dyDescent="0.2">
      <c r="S191267" s="250"/>
      <c r="T191267" s="250"/>
      <c r="U191267" s="250"/>
      <c r="V191267" s="250"/>
      <c r="W191267" s="250"/>
      <c r="X191267" s="250"/>
      <c r="Y191267" s="250"/>
    </row>
    <row r="191313" spans="19:25" x14ac:dyDescent="0.2">
      <c r="S191313" s="250"/>
      <c r="T191313" s="250"/>
      <c r="U191313" s="250"/>
      <c r="V191313" s="250"/>
      <c r="W191313" s="250"/>
      <c r="X191313" s="250"/>
      <c r="Y191313" s="250"/>
    </row>
    <row r="191359" spans="19:25" x14ac:dyDescent="0.2">
      <c r="S191359" s="250"/>
      <c r="T191359" s="250"/>
      <c r="U191359" s="250"/>
      <c r="V191359" s="250"/>
      <c r="W191359" s="250"/>
      <c r="X191359" s="250"/>
      <c r="Y191359" s="250"/>
    </row>
    <row r="191405" spans="19:25" x14ac:dyDescent="0.2">
      <c r="S191405" s="250"/>
      <c r="T191405" s="250"/>
      <c r="U191405" s="250"/>
      <c r="V191405" s="250"/>
      <c r="W191405" s="250"/>
      <c r="X191405" s="250"/>
      <c r="Y191405" s="250"/>
    </row>
    <row r="191451" spans="19:25" x14ac:dyDescent="0.2">
      <c r="S191451" s="250"/>
      <c r="T191451" s="250"/>
      <c r="U191451" s="250"/>
      <c r="V191451" s="250"/>
      <c r="W191451" s="250"/>
      <c r="X191451" s="250"/>
      <c r="Y191451" s="250"/>
    </row>
    <row r="191497" spans="19:25" x14ac:dyDescent="0.2">
      <c r="S191497" s="250"/>
      <c r="T191497" s="250"/>
      <c r="U191497" s="250"/>
      <c r="V191497" s="250"/>
      <c r="W191497" s="250"/>
      <c r="X191497" s="250"/>
      <c r="Y191497" s="250"/>
    </row>
    <row r="191543" spans="19:25" x14ac:dyDescent="0.2">
      <c r="S191543" s="250"/>
      <c r="T191543" s="250"/>
      <c r="U191543" s="250"/>
      <c r="V191543" s="250"/>
      <c r="W191543" s="250"/>
      <c r="X191543" s="250"/>
      <c r="Y191543" s="250"/>
    </row>
    <row r="191589" spans="19:25" x14ac:dyDescent="0.2">
      <c r="S191589" s="250"/>
      <c r="T191589" s="250"/>
      <c r="U191589" s="250"/>
      <c r="V191589" s="250"/>
      <c r="W191589" s="250"/>
      <c r="X191589" s="250"/>
      <c r="Y191589" s="250"/>
    </row>
    <row r="191635" spans="19:25" x14ac:dyDescent="0.2">
      <c r="S191635" s="250"/>
      <c r="T191635" s="250"/>
      <c r="U191635" s="250"/>
      <c r="V191635" s="250"/>
      <c r="W191635" s="250"/>
      <c r="X191635" s="250"/>
      <c r="Y191635" s="250"/>
    </row>
    <row r="191681" spans="19:25" x14ac:dyDescent="0.2">
      <c r="S191681" s="250"/>
      <c r="T191681" s="250"/>
      <c r="U191681" s="250"/>
      <c r="V191681" s="250"/>
      <c r="W191681" s="250"/>
      <c r="X191681" s="250"/>
      <c r="Y191681" s="250"/>
    </row>
    <row r="191727" spans="19:25" x14ac:dyDescent="0.2">
      <c r="S191727" s="250"/>
      <c r="T191727" s="250"/>
      <c r="U191727" s="250"/>
      <c r="V191727" s="250"/>
      <c r="W191727" s="250"/>
      <c r="X191727" s="250"/>
      <c r="Y191727" s="250"/>
    </row>
    <row r="191773" spans="19:25" x14ac:dyDescent="0.2">
      <c r="S191773" s="250"/>
      <c r="T191773" s="250"/>
      <c r="U191773" s="250"/>
      <c r="V191773" s="250"/>
      <c r="W191773" s="250"/>
      <c r="X191773" s="250"/>
      <c r="Y191773" s="250"/>
    </row>
    <row r="191819" spans="19:25" x14ac:dyDescent="0.2">
      <c r="S191819" s="250"/>
      <c r="T191819" s="250"/>
      <c r="U191819" s="250"/>
      <c r="V191819" s="250"/>
      <c r="W191819" s="250"/>
      <c r="X191819" s="250"/>
      <c r="Y191819" s="250"/>
    </row>
    <row r="191865" spans="19:25" x14ac:dyDescent="0.2">
      <c r="S191865" s="250"/>
      <c r="T191865" s="250"/>
      <c r="U191865" s="250"/>
      <c r="V191865" s="250"/>
      <c r="W191865" s="250"/>
      <c r="X191865" s="250"/>
      <c r="Y191865" s="250"/>
    </row>
    <row r="191911" spans="19:25" x14ac:dyDescent="0.2">
      <c r="S191911" s="250"/>
      <c r="T191911" s="250"/>
      <c r="U191911" s="250"/>
      <c r="V191911" s="250"/>
      <c r="W191911" s="250"/>
      <c r="X191911" s="250"/>
      <c r="Y191911" s="250"/>
    </row>
    <row r="191957" spans="19:25" x14ac:dyDescent="0.2">
      <c r="S191957" s="250"/>
      <c r="T191957" s="250"/>
      <c r="U191957" s="250"/>
      <c r="V191957" s="250"/>
      <c r="W191957" s="250"/>
      <c r="X191957" s="250"/>
      <c r="Y191957" s="250"/>
    </row>
    <row r="192003" spans="19:25" x14ac:dyDescent="0.2">
      <c r="S192003" s="250"/>
      <c r="T192003" s="250"/>
      <c r="U192003" s="250"/>
      <c r="V192003" s="250"/>
      <c r="W192003" s="250"/>
      <c r="X192003" s="250"/>
      <c r="Y192003" s="250"/>
    </row>
    <row r="192049" spans="19:25" x14ac:dyDescent="0.2">
      <c r="S192049" s="250"/>
      <c r="T192049" s="250"/>
      <c r="U192049" s="250"/>
      <c r="V192049" s="250"/>
      <c r="W192049" s="250"/>
      <c r="X192049" s="250"/>
      <c r="Y192049" s="250"/>
    </row>
    <row r="192095" spans="19:25" x14ac:dyDescent="0.2">
      <c r="S192095" s="250"/>
      <c r="T192095" s="250"/>
      <c r="U192095" s="250"/>
      <c r="V192095" s="250"/>
      <c r="W192095" s="250"/>
      <c r="X192095" s="250"/>
      <c r="Y192095" s="250"/>
    </row>
    <row r="192141" spans="19:25" x14ac:dyDescent="0.2">
      <c r="S192141" s="250"/>
      <c r="T192141" s="250"/>
      <c r="U192141" s="250"/>
      <c r="V192141" s="250"/>
      <c r="W192141" s="250"/>
      <c r="X192141" s="250"/>
      <c r="Y192141" s="250"/>
    </row>
    <row r="192187" spans="19:25" x14ac:dyDescent="0.2">
      <c r="S192187" s="250"/>
      <c r="T192187" s="250"/>
      <c r="U192187" s="250"/>
      <c r="V192187" s="250"/>
      <c r="W192187" s="250"/>
      <c r="X192187" s="250"/>
      <c r="Y192187" s="250"/>
    </row>
    <row r="192233" spans="19:25" x14ac:dyDescent="0.2">
      <c r="S192233" s="250"/>
      <c r="T192233" s="250"/>
      <c r="U192233" s="250"/>
      <c r="V192233" s="250"/>
      <c r="W192233" s="250"/>
      <c r="X192233" s="250"/>
      <c r="Y192233" s="250"/>
    </row>
    <row r="192279" spans="19:25" x14ac:dyDescent="0.2">
      <c r="S192279" s="250"/>
      <c r="T192279" s="250"/>
      <c r="U192279" s="250"/>
      <c r="V192279" s="250"/>
      <c r="W192279" s="250"/>
      <c r="X192279" s="250"/>
      <c r="Y192279" s="250"/>
    </row>
    <row r="192325" spans="19:25" x14ac:dyDescent="0.2">
      <c r="S192325" s="250"/>
      <c r="T192325" s="250"/>
      <c r="U192325" s="250"/>
      <c r="V192325" s="250"/>
      <c r="W192325" s="250"/>
      <c r="X192325" s="250"/>
      <c r="Y192325" s="250"/>
    </row>
    <row r="192371" spans="19:25" x14ac:dyDescent="0.2">
      <c r="S192371" s="250"/>
      <c r="T192371" s="250"/>
      <c r="U192371" s="250"/>
      <c r="V192371" s="250"/>
      <c r="W192371" s="250"/>
      <c r="X192371" s="250"/>
      <c r="Y192371" s="250"/>
    </row>
    <row r="192417" spans="19:25" x14ac:dyDescent="0.2">
      <c r="S192417" s="250"/>
      <c r="T192417" s="250"/>
      <c r="U192417" s="250"/>
      <c r="V192417" s="250"/>
      <c r="W192417" s="250"/>
      <c r="X192417" s="250"/>
      <c r="Y192417" s="250"/>
    </row>
    <row r="192463" spans="19:25" x14ac:dyDescent="0.2">
      <c r="S192463" s="250"/>
      <c r="T192463" s="250"/>
      <c r="U192463" s="250"/>
      <c r="V192463" s="250"/>
      <c r="W192463" s="250"/>
      <c r="X192463" s="250"/>
      <c r="Y192463" s="250"/>
    </row>
    <row r="192509" spans="19:25" x14ac:dyDescent="0.2">
      <c r="S192509" s="250"/>
      <c r="T192509" s="250"/>
      <c r="U192509" s="250"/>
      <c r="V192509" s="250"/>
      <c r="W192509" s="250"/>
      <c r="X192509" s="250"/>
      <c r="Y192509" s="250"/>
    </row>
    <row r="192555" spans="19:25" x14ac:dyDescent="0.2">
      <c r="S192555" s="250"/>
      <c r="T192555" s="250"/>
      <c r="U192555" s="250"/>
      <c r="V192555" s="250"/>
      <c r="W192555" s="250"/>
      <c r="X192555" s="250"/>
      <c r="Y192555" s="250"/>
    </row>
    <row r="192601" spans="19:25" x14ac:dyDescent="0.2">
      <c r="S192601" s="250"/>
      <c r="T192601" s="250"/>
      <c r="U192601" s="250"/>
      <c r="V192601" s="250"/>
      <c r="W192601" s="250"/>
      <c r="X192601" s="250"/>
      <c r="Y192601" s="250"/>
    </row>
    <row r="192647" spans="19:25" x14ac:dyDescent="0.2">
      <c r="S192647" s="250"/>
      <c r="T192647" s="250"/>
      <c r="U192647" s="250"/>
      <c r="V192647" s="250"/>
      <c r="W192647" s="250"/>
      <c r="X192647" s="250"/>
      <c r="Y192647" s="250"/>
    </row>
    <row r="192693" spans="19:25" x14ac:dyDescent="0.2">
      <c r="S192693" s="250"/>
      <c r="T192693" s="250"/>
      <c r="U192693" s="250"/>
      <c r="V192693" s="250"/>
      <c r="W192693" s="250"/>
      <c r="X192693" s="250"/>
      <c r="Y192693" s="250"/>
    </row>
    <row r="192739" spans="19:25" x14ac:dyDescent="0.2">
      <c r="S192739" s="250"/>
      <c r="T192739" s="250"/>
      <c r="U192739" s="250"/>
      <c r="V192739" s="250"/>
      <c r="W192739" s="250"/>
      <c r="X192739" s="250"/>
      <c r="Y192739" s="250"/>
    </row>
    <row r="192785" spans="19:25" x14ac:dyDescent="0.2">
      <c r="S192785" s="250"/>
      <c r="T192785" s="250"/>
      <c r="U192785" s="250"/>
      <c r="V192785" s="250"/>
      <c r="W192785" s="250"/>
      <c r="X192785" s="250"/>
      <c r="Y192785" s="250"/>
    </row>
    <row r="192831" spans="19:25" x14ac:dyDescent="0.2">
      <c r="S192831" s="250"/>
      <c r="T192831" s="250"/>
      <c r="U192831" s="250"/>
      <c r="V192831" s="250"/>
      <c r="W192831" s="250"/>
      <c r="X192831" s="250"/>
      <c r="Y192831" s="250"/>
    </row>
    <row r="192877" spans="19:25" x14ac:dyDescent="0.2">
      <c r="S192877" s="250"/>
      <c r="T192877" s="250"/>
      <c r="U192877" s="250"/>
      <c r="V192877" s="250"/>
      <c r="W192877" s="250"/>
      <c r="X192877" s="250"/>
      <c r="Y192877" s="250"/>
    </row>
    <row r="192923" spans="19:25" x14ac:dyDescent="0.2">
      <c r="S192923" s="250"/>
      <c r="T192923" s="250"/>
      <c r="U192923" s="250"/>
      <c r="V192923" s="250"/>
      <c r="W192923" s="250"/>
      <c r="X192923" s="250"/>
      <c r="Y192923" s="250"/>
    </row>
    <row r="192969" spans="19:25" x14ac:dyDescent="0.2">
      <c r="S192969" s="250"/>
      <c r="T192969" s="250"/>
      <c r="U192969" s="250"/>
      <c r="V192969" s="250"/>
      <c r="W192969" s="250"/>
      <c r="X192969" s="250"/>
      <c r="Y192969" s="250"/>
    </row>
    <row r="193015" spans="19:25" x14ac:dyDescent="0.2">
      <c r="S193015" s="250"/>
      <c r="T193015" s="250"/>
      <c r="U193015" s="250"/>
      <c r="V193015" s="250"/>
      <c r="W193015" s="250"/>
      <c r="X193015" s="250"/>
      <c r="Y193015" s="250"/>
    </row>
    <row r="193061" spans="19:25" x14ac:dyDescent="0.2">
      <c r="S193061" s="250"/>
      <c r="T193061" s="250"/>
      <c r="U193061" s="250"/>
      <c r="V193061" s="250"/>
      <c r="W193061" s="250"/>
      <c r="X193061" s="250"/>
      <c r="Y193061" s="250"/>
    </row>
    <row r="193107" spans="19:25" x14ac:dyDescent="0.2">
      <c r="S193107" s="250"/>
      <c r="T193107" s="250"/>
      <c r="U193107" s="250"/>
      <c r="V193107" s="250"/>
      <c r="W193107" s="250"/>
      <c r="X193107" s="250"/>
      <c r="Y193107" s="250"/>
    </row>
    <row r="193153" spans="19:25" x14ac:dyDescent="0.2">
      <c r="S193153" s="250"/>
      <c r="T193153" s="250"/>
      <c r="U193153" s="250"/>
      <c r="V193153" s="250"/>
      <c r="W193153" s="250"/>
      <c r="X193153" s="250"/>
      <c r="Y193153" s="250"/>
    </row>
    <row r="193199" spans="19:25" x14ac:dyDescent="0.2">
      <c r="S193199" s="250"/>
      <c r="T193199" s="250"/>
      <c r="U193199" s="250"/>
      <c r="V193199" s="250"/>
      <c r="W193199" s="250"/>
      <c r="X193199" s="250"/>
      <c r="Y193199" s="250"/>
    </row>
    <row r="193245" spans="19:25" x14ac:dyDescent="0.2">
      <c r="S193245" s="250"/>
      <c r="T193245" s="250"/>
      <c r="U193245" s="250"/>
      <c r="V193245" s="250"/>
      <c r="W193245" s="250"/>
      <c r="X193245" s="250"/>
      <c r="Y193245" s="250"/>
    </row>
    <row r="193291" spans="19:25" x14ac:dyDescent="0.2">
      <c r="S193291" s="250"/>
      <c r="T193291" s="250"/>
      <c r="U193291" s="250"/>
      <c r="V193291" s="250"/>
      <c r="W193291" s="250"/>
      <c r="X193291" s="250"/>
      <c r="Y193291" s="250"/>
    </row>
    <row r="193337" spans="19:25" x14ac:dyDescent="0.2">
      <c r="S193337" s="250"/>
      <c r="T193337" s="250"/>
      <c r="U193337" s="250"/>
      <c r="V193337" s="250"/>
      <c r="W193337" s="250"/>
      <c r="X193337" s="250"/>
      <c r="Y193337" s="250"/>
    </row>
    <row r="193383" spans="19:25" x14ac:dyDescent="0.2">
      <c r="S193383" s="250"/>
      <c r="T193383" s="250"/>
      <c r="U193383" s="250"/>
      <c r="V193383" s="250"/>
      <c r="W193383" s="250"/>
      <c r="X193383" s="250"/>
      <c r="Y193383" s="250"/>
    </row>
    <row r="193429" spans="19:25" x14ac:dyDescent="0.2">
      <c r="S193429" s="250"/>
      <c r="T193429" s="250"/>
      <c r="U193429" s="250"/>
      <c r="V193429" s="250"/>
      <c r="W193429" s="250"/>
      <c r="X193429" s="250"/>
      <c r="Y193429" s="250"/>
    </row>
    <row r="193475" spans="19:25" x14ac:dyDescent="0.2">
      <c r="S193475" s="250"/>
      <c r="T193475" s="250"/>
      <c r="U193475" s="250"/>
      <c r="V193475" s="250"/>
      <c r="W193475" s="250"/>
      <c r="X193475" s="250"/>
      <c r="Y193475" s="250"/>
    </row>
    <row r="193521" spans="19:25" x14ac:dyDescent="0.2">
      <c r="S193521" s="250"/>
      <c r="T193521" s="250"/>
      <c r="U193521" s="250"/>
      <c r="V193521" s="250"/>
      <c r="W193521" s="250"/>
      <c r="X193521" s="250"/>
      <c r="Y193521" s="250"/>
    </row>
    <row r="193567" spans="19:25" x14ac:dyDescent="0.2">
      <c r="S193567" s="250"/>
      <c r="T193567" s="250"/>
      <c r="U193567" s="250"/>
      <c r="V193567" s="250"/>
      <c r="W193567" s="250"/>
      <c r="X193567" s="250"/>
      <c r="Y193567" s="250"/>
    </row>
    <row r="193613" spans="19:25" x14ac:dyDescent="0.2">
      <c r="S193613" s="250"/>
      <c r="T193613" s="250"/>
      <c r="U193613" s="250"/>
      <c r="V193613" s="250"/>
      <c r="W193613" s="250"/>
      <c r="X193613" s="250"/>
      <c r="Y193613" s="250"/>
    </row>
    <row r="193659" spans="19:25" x14ac:dyDescent="0.2">
      <c r="S193659" s="250"/>
      <c r="T193659" s="250"/>
      <c r="U193659" s="250"/>
      <c r="V193659" s="250"/>
      <c r="W193659" s="250"/>
      <c r="X193659" s="250"/>
      <c r="Y193659" s="250"/>
    </row>
    <row r="193705" spans="19:25" x14ac:dyDescent="0.2">
      <c r="S193705" s="250"/>
      <c r="T193705" s="250"/>
      <c r="U193705" s="250"/>
      <c r="V193705" s="250"/>
      <c r="W193705" s="250"/>
      <c r="X193705" s="250"/>
      <c r="Y193705" s="250"/>
    </row>
    <row r="193751" spans="19:25" x14ac:dyDescent="0.2">
      <c r="S193751" s="250"/>
      <c r="T193751" s="250"/>
      <c r="U193751" s="250"/>
      <c r="V193751" s="250"/>
      <c r="W193751" s="250"/>
      <c r="X193751" s="250"/>
      <c r="Y193751" s="250"/>
    </row>
    <row r="193797" spans="19:25" x14ac:dyDescent="0.2">
      <c r="S193797" s="250"/>
      <c r="T193797" s="250"/>
      <c r="U193797" s="250"/>
      <c r="V193797" s="250"/>
      <c r="W193797" s="250"/>
      <c r="X193797" s="250"/>
      <c r="Y193797" s="250"/>
    </row>
    <row r="193843" spans="19:25" x14ac:dyDescent="0.2">
      <c r="S193843" s="250"/>
      <c r="T193843" s="250"/>
      <c r="U193843" s="250"/>
      <c r="V193843" s="250"/>
      <c r="W193843" s="250"/>
      <c r="X193843" s="250"/>
      <c r="Y193843" s="250"/>
    </row>
    <row r="193889" spans="19:25" x14ac:dyDescent="0.2">
      <c r="S193889" s="250"/>
      <c r="T193889" s="250"/>
      <c r="U193889" s="250"/>
      <c r="V193889" s="250"/>
      <c r="W193889" s="250"/>
      <c r="X193889" s="250"/>
      <c r="Y193889" s="250"/>
    </row>
    <row r="193935" spans="19:25" x14ac:dyDescent="0.2">
      <c r="S193935" s="250"/>
      <c r="T193935" s="250"/>
      <c r="U193935" s="250"/>
      <c r="V193935" s="250"/>
      <c r="W193935" s="250"/>
      <c r="X193935" s="250"/>
      <c r="Y193935" s="250"/>
    </row>
    <row r="193981" spans="19:25" x14ac:dyDescent="0.2">
      <c r="S193981" s="250"/>
      <c r="T193981" s="250"/>
      <c r="U193981" s="250"/>
      <c r="V193981" s="250"/>
      <c r="W193981" s="250"/>
      <c r="X193981" s="250"/>
      <c r="Y193981" s="250"/>
    </row>
    <row r="194027" spans="19:25" x14ac:dyDescent="0.2">
      <c r="S194027" s="250"/>
      <c r="T194027" s="250"/>
      <c r="U194027" s="250"/>
      <c r="V194027" s="250"/>
      <c r="W194027" s="250"/>
      <c r="X194027" s="250"/>
      <c r="Y194027" s="250"/>
    </row>
    <row r="194073" spans="19:25" x14ac:dyDescent="0.2">
      <c r="S194073" s="250"/>
      <c r="T194073" s="250"/>
      <c r="U194073" s="250"/>
      <c r="V194073" s="250"/>
      <c r="W194073" s="250"/>
      <c r="X194073" s="250"/>
      <c r="Y194073" s="250"/>
    </row>
    <row r="194119" spans="19:25" x14ac:dyDescent="0.2">
      <c r="S194119" s="250"/>
      <c r="T194119" s="250"/>
      <c r="U194119" s="250"/>
      <c r="V194119" s="250"/>
      <c r="W194119" s="250"/>
      <c r="X194119" s="250"/>
      <c r="Y194119" s="250"/>
    </row>
    <row r="194165" spans="19:25" x14ac:dyDescent="0.2">
      <c r="S194165" s="250"/>
      <c r="T194165" s="250"/>
      <c r="U194165" s="250"/>
      <c r="V194165" s="250"/>
      <c r="W194165" s="250"/>
      <c r="X194165" s="250"/>
      <c r="Y194165" s="250"/>
    </row>
    <row r="194211" spans="19:25" x14ac:dyDescent="0.2">
      <c r="S194211" s="250"/>
      <c r="T194211" s="250"/>
      <c r="U194211" s="250"/>
      <c r="V194211" s="250"/>
      <c r="W194211" s="250"/>
      <c r="X194211" s="250"/>
      <c r="Y194211" s="250"/>
    </row>
    <row r="194257" spans="19:25" x14ac:dyDescent="0.2">
      <c r="S194257" s="250"/>
      <c r="T194257" s="250"/>
      <c r="U194257" s="250"/>
      <c r="V194257" s="250"/>
      <c r="W194257" s="250"/>
      <c r="X194257" s="250"/>
      <c r="Y194257" s="250"/>
    </row>
    <row r="194303" spans="19:25" x14ac:dyDescent="0.2">
      <c r="S194303" s="250"/>
      <c r="T194303" s="250"/>
      <c r="U194303" s="250"/>
      <c r="V194303" s="250"/>
      <c r="W194303" s="250"/>
      <c r="X194303" s="250"/>
      <c r="Y194303" s="250"/>
    </row>
    <row r="194349" spans="19:25" x14ac:dyDescent="0.2">
      <c r="S194349" s="250"/>
      <c r="T194349" s="250"/>
      <c r="U194349" s="250"/>
      <c r="V194349" s="250"/>
      <c r="W194349" s="250"/>
      <c r="X194349" s="250"/>
      <c r="Y194349" s="250"/>
    </row>
    <row r="194395" spans="19:25" x14ac:dyDescent="0.2">
      <c r="S194395" s="250"/>
      <c r="T194395" s="250"/>
      <c r="U194395" s="250"/>
      <c r="V194395" s="250"/>
      <c r="W194395" s="250"/>
      <c r="X194395" s="250"/>
      <c r="Y194395" s="250"/>
    </row>
    <row r="194441" spans="19:25" x14ac:dyDescent="0.2">
      <c r="S194441" s="250"/>
      <c r="T194441" s="250"/>
      <c r="U194441" s="250"/>
      <c r="V194441" s="250"/>
      <c r="W194441" s="250"/>
      <c r="X194441" s="250"/>
      <c r="Y194441" s="250"/>
    </row>
    <row r="194487" spans="19:25" x14ac:dyDescent="0.2">
      <c r="S194487" s="250"/>
      <c r="T194487" s="250"/>
      <c r="U194487" s="250"/>
      <c r="V194487" s="250"/>
      <c r="W194487" s="250"/>
      <c r="X194487" s="250"/>
      <c r="Y194487" s="250"/>
    </row>
    <row r="194533" spans="19:25" x14ac:dyDescent="0.2">
      <c r="S194533" s="250"/>
      <c r="T194533" s="250"/>
      <c r="U194533" s="250"/>
      <c r="V194533" s="250"/>
      <c r="W194533" s="250"/>
      <c r="X194533" s="250"/>
      <c r="Y194533" s="250"/>
    </row>
    <row r="194579" spans="19:25" x14ac:dyDescent="0.2">
      <c r="S194579" s="250"/>
      <c r="T194579" s="250"/>
      <c r="U194579" s="250"/>
      <c r="V194579" s="250"/>
      <c r="W194579" s="250"/>
      <c r="X194579" s="250"/>
      <c r="Y194579" s="250"/>
    </row>
    <row r="194625" spans="19:25" x14ac:dyDescent="0.2">
      <c r="S194625" s="250"/>
      <c r="T194625" s="250"/>
      <c r="U194625" s="250"/>
      <c r="V194625" s="250"/>
      <c r="W194625" s="250"/>
      <c r="X194625" s="250"/>
      <c r="Y194625" s="250"/>
    </row>
    <row r="194671" spans="19:25" x14ac:dyDescent="0.2">
      <c r="S194671" s="250"/>
      <c r="T194671" s="250"/>
      <c r="U194671" s="250"/>
      <c r="V194671" s="250"/>
      <c r="W194671" s="250"/>
      <c r="X194671" s="250"/>
      <c r="Y194671" s="250"/>
    </row>
    <row r="194717" spans="19:25" x14ac:dyDescent="0.2">
      <c r="S194717" s="250"/>
      <c r="T194717" s="250"/>
      <c r="U194717" s="250"/>
      <c r="V194717" s="250"/>
      <c r="W194717" s="250"/>
      <c r="X194717" s="250"/>
      <c r="Y194717" s="250"/>
    </row>
    <row r="194763" spans="19:25" x14ac:dyDescent="0.2">
      <c r="S194763" s="250"/>
      <c r="T194763" s="250"/>
      <c r="U194763" s="250"/>
      <c r="V194763" s="250"/>
      <c r="W194763" s="250"/>
      <c r="X194763" s="250"/>
      <c r="Y194763" s="250"/>
    </row>
    <row r="194809" spans="19:25" x14ac:dyDescent="0.2">
      <c r="S194809" s="250"/>
      <c r="T194809" s="250"/>
      <c r="U194809" s="250"/>
      <c r="V194809" s="250"/>
      <c r="W194809" s="250"/>
      <c r="X194809" s="250"/>
      <c r="Y194809" s="250"/>
    </row>
    <row r="194855" spans="19:25" x14ac:dyDescent="0.2">
      <c r="S194855" s="250"/>
      <c r="T194855" s="250"/>
      <c r="U194855" s="250"/>
      <c r="V194855" s="250"/>
      <c r="W194855" s="250"/>
      <c r="X194855" s="250"/>
      <c r="Y194855" s="250"/>
    </row>
    <row r="194901" spans="19:25" x14ac:dyDescent="0.2">
      <c r="S194901" s="250"/>
      <c r="T194901" s="250"/>
      <c r="U194901" s="250"/>
      <c r="V194901" s="250"/>
      <c r="W194901" s="250"/>
      <c r="X194901" s="250"/>
      <c r="Y194901" s="250"/>
    </row>
    <row r="194947" spans="19:25" x14ac:dyDescent="0.2">
      <c r="S194947" s="250"/>
      <c r="T194947" s="250"/>
      <c r="U194947" s="250"/>
      <c r="V194947" s="250"/>
      <c r="W194947" s="250"/>
      <c r="X194947" s="250"/>
      <c r="Y194947" s="250"/>
    </row>
    <row r="194993" spans="19:25" x14ac:dyDescent="0.2">
      <c r="S194993" s="250"/>
      <c r="T194993" s="250"/>
      <c r="U194993" s="250"/>
      <c r="V194993" s="250"/>
      <c r="W194993" s="250"/>
      <c r="X194993" s="250"/>
      <c r="Y194993" s="250"/>
    </row>
    <row r="195039" spans="19:25" x14ac:dyDescent="0.2">
      <c r="S195039" s="250"/>
      <c r="T195039" s="250"/>
      <c r="U195039" s="250"/>
      <c r="V195039" s="250"/>
      <c r="W195039" s="250"/>
      <c r="X195039" s="250"/>
      <c r="Y195039" s="250"/>
    </row>
    <row r="195085" spans="19:25" x14ac:dyDescent="0.2">
      <c r="S195085" s="250"/>
      <c r="T195085" s="250"/>
      <c r="U195085" s="250"/>
      <c r="V195085" s="250"/>
      <c r="W195085" s="250"/>
      <c r="X195085" s="250"/>
      <c r="Y195085" s="250"/>
    </row>
    <row r="195131" spans="19:25" x14ac:dyDescent="0.2">
      <c r="S195131" s="250"/>
      <c r="T195131" s="250"/>
      <c r="U195131" s="250"/>
      <c r="V195131" s="250"/>
      <c r="W195131" s="250"/>
      <c r="X195131" s="250"/>
      <c r="Y195131" s="250"/>
    </row>
    <row r="195177" spans="19:25" x14ac:dyDescent="0.2">
      <c r="S195177" s="250"/>
      <c r="T195177" s="250"/>
      <c r="U195177" s="250"/>
      <c r="V195177" s="250"/>
      <c r="W195177" s="250"/>
      <c r="X195177" s="250"/>
      <c r="Y195177" s="250"/>
    </row>
    <row r="195223" spans="19:25" x14ac:dyDescent="0.2">
      <c r="S195223" s="250"/>
      <c r="T195223" s="250"/>
      <c r="U195223" s="250"/>
      <c r="V195223" s="250"/>
      <c r="W195223" s="250"/>
      <c r="X195223" s="250"/>
      <c r="Y195223" s="250"/>
    </row>
    <row r="195269" spans="19:25" x14ac:dyDescent="0.2">
      <c r="S195269" s="250"/>
      <c r="T195269" s="250"/>
      <c r="U195269" s="250"/>
      <c r="V195269" s="250"/>
      <c r="W195269" s="250"/>
      <c r="X195269" s="250"/>
      <c r="Y195269" s="250"/>
    </row>
    <row r="195315" spans="19:25" x14ac:dyDescent="0.2">
      <c r="S195315" s="250"/>
      <c r="T195315" s="250"/>
      <c r="U195315" s="250"/>
      <c r="V195315" s="250"/>
      <c r="W195315" s="250"/>
      <c r="X195315" s="250"/>
      <c r="Y195315" s="250"/>
    </row>
    <row r="195361" spans="19:25" x14ac:dyDescent="0.2">
      <c r="S195361" s="250"/>
      <c r="T195361" s="250"/>
      <c r="U195361" s="250"/>
      <c r="V195361" s="250"/>
      <c r="W195361" s="250"/>
      <c r="X195361" s="250"/>
      <c r="Y195361" s="250"/>
    </row>
    <row r="195407" spans="19:25" x14ac:dyDescent="0.2">
      <c r="S195407" s="250"/>
      <c r="T195407" s="250"/>
      <c r="U195407" s="250"/>
      <c r="V195407" s="250"/>
      <c r="W195407" s="250"/>
      <c r="X195407" s="250"/>
      <c r="Y195407" s="250"/>
    </row>
    <row r="195453" spans="19:25" x14ac:dyDescent="0.2">
      <c r="S195453" s="250"/>
      <c r="T195453" s="250"/>
      <c r="U195453" s="250"/>
      <c r="V195453" s="250"/>
      <c r="W195453" s="250"/>
      <c r="X195453" s="250"/>
      <c r="Y195453" s="250"/>
    </row>
    <row r="195499" spans="19:25" x14ac:dyDescent="0.2">
      <c r="S195499" s="250"/>
      <c r="T195499" s="250"/>
      <c r="U195499" s="250"/>
      <c r="V195499" s="250"/>
      <c r="W195499" s="250"/>
      <c r="X195499" s="250"/>
      <c r="Y195499" s="250"/>
    </row>
    <row r="195545" spans="19:25" x14ac:dyDescent="0.2">
      <c r="S195545" s="250"/>
      <c r="T195545" s="250"/>
      <c r="U195545" s="250"/>
      <c r="V195545" s="250"/>
      <c r="W195545" s="250"/>
      <c r="X195545" s="250"/>
      <c r="Y195545" s="250"/>
    </row>
    <row r="195591" spans="19:25" x14ac:dyDescent="0.2">
      <c r="S195591" s="250"/>
      <c r="T195591" s="250"/>
      <c r="U195591" s="250"/>
      <c r="V195591" s="250"/>
      <c r="W195591" s="250"/>
      <c r="X195591" s="250"/>
      <c r="Y195591" s="250"/>
    </row>
    <row r="195637" spans="19:25" x14ac:dyDescent="0.2">
      <c r="S195637" s="250"/>
      <c r="T195637" s="250"/>
      <c r="U195637" s="250"/>
      <c r="V195637" s="250"/>
      <c r="W195637" s="250"/>
      <c r="X195637" s="250"/>
      <c r="Y195637" s="250"/>
    </row>
    <row r="195683" spans="19:25" x14ac:dyDescent="0.2">
      <c r="S195683" s="250"/>
      <c r="T195683" s="250"/>
      <c r="U195683" s="250"/>
      <c r="V195683" s="250"/>
      <c r="W195683" s="250"/>
      <c r="X195683" s="250"/>
      <c r="Y195683" s="250"/>
    </row>
    <row r="195729" spans="19:25" x14ac:dyDescent="0.2">
      <c r="S195729" s="250"/>
      <c r="T195729" s="250"/>
      <c r="U195729" s="250"/>
      <c r="V195729" s="250"/>
      <c r="W195729" s="250"/>
      <c r="X195729" s="250"/>
      <c r="Y195729" s="250"/>
    </row>
    <row r="195775" spans="19:25" x14ac:dyDescent="0.2">
      <c r="S195775" s="250"/>
      <c r="T195775" s="250"/>
      <c r="U195775" s="250"/>
      <c r="V195775" s="250"/>
      <c r="W195775" s="250"/>
      <c r="X195775" s="250"/>
      <c r="Y195775" s="250"/>
    </row>
    <row r="195821" spans="19:25" x14ac:dyDescent="0.2">
      <c r="S195821" s="250"/>
      <c r="T195821" s="250"/>
      <c r="U195821" s="250"/>
      <c r="V195821" s="250"/>
      <c r="W195821" s="250"/>
      <c r="X195821" s="250"/>
      <c r="Y195821" s="250"/>
    </row>
    <row r="195867" spans="19:25" x14ac:dyDescent="0.2">
      <c r="S195867" s="250"/>
      <c r="T195867" s="250"/>
      <c r="U195867" s="250"/>
      <c r="V195867" s="250"/>
      <c r="W195867" s="250"/>
      <c r="X195867" s="250"/>
      <c r="Y195867" s="250"/>
    </row>
    <row r="195913" spans="19:25" x14ac:dyDescent="0.2">
      <c r="S195913" s="250"/>
      <c r="T195913" s="250"/>
      <c r="U195913" s="250"/>
      <c r="V195913" s="250"/>
      <c r="W195913" s="250"/>
      <c r="X195913" s="250"/>
      <c r="Y195913" s="250"/>
    </row>
    <row r="195959" spans="19:25" x14ac:dyDescent="0.2">
      <c r="S195959" s="250"/>
      <c r="T195959" s="250"/>
      <c r="U195959" s="250"/>
      <c r="V195959" s="250"/>
      <c r="W195959" s="250"/>
      <c r="X195959" s="250"/>
      <c r="Y195959" s="250"/>
    </row>
    <row r="196005" spans="19:25" x14ac:dyDescent="0.2">
      <c r="S196005" s="250"/>
      <c r="T196005" s="250"/>
      <c r="U196005" s="250"/>
      <c r="V196005" s="250"/>
      <c r="W196005" s="250"/>
      <c r="X196005" s="250"/>
      <c r="Y196005" s="250"/>
    </row>
    <row r="196051" spans="19:25" x14ac:dyDescent="0.2">
      <c r="S196051" s="250"/>
      <c r="T196051" s="250"/>
      <c r="U196051" s="250"/>
      <c r="V196051" s="250"/>
      <c r="W196051" s="250"/>
      <c r="X196051" s="250"/>
      <c r="Y196051" s="250"/>
    </row>
    <row r="196097" spans="19:25" x14ac:dyDescent="0.2">
      <c r="S196097" s="250"/>
      <c r="T196097" s="250"/>
      <c r="U196097" s="250"/>
      <c r="V196097" s="250"/>
      <c r="W196097" s="250"/>
      <c r="X196097" s="250"/>
      <c r="Y196097" s="250"/>
    </row>
    <row r="196143" spans="19:25" x14ac:dyDescent="0.2">
      <c r="S196143" s="250"/>
      <c r="T196143" s="250"/>
      <c r="U196143" s="250"/>
      <c r="V196143" s="250"/>
      <c r="W196143" s="250"/>
      <c r="X196143" s="250"/>
      <c r="Y196143" s="250"/>
    </row>
    <row r="196189" spans="19:25" x14ac:dyDescent="0.2">
      <c r="S196189" s="250"/>
      <c r="T196189" s="250"/>
      <c r="U196189" s="250"/>
      <c r="V196189" s="250"/>
      <c r="W196189" s="250"/>
      <c r="X196189" s="250"/>
      <c r="Y196189" s="250"/>
    </row>
    <row r="196235" spans="19:25" x14ac:dyDescent="0.2">
      <c r="S196235" s="250"/>
      <c r="T196235" s="250"/>
      <c r="U196235" s="250"/>
      <c r="V196235" s="250"/>
      <c r="W196235" s="250"/>
      <c r="X196235" s="250"/>
      <c r="Y196235" s="250"/>
    </row>
    <row r="196281" spans="19:25" x14ac:dyDescent="0.2">
      <c r="S196281" s="250"/>
      <c r="T196281" s="250"/>
      <c r="U196281" s="250"/>
      <c r="V196281" s="250"/>
      <c r="W196281" s="250"/>
      <c r="X196281" s="250"/>
      <c r="Y196281" s="250"/>
    </row>
    <row r="196327" spans="19:25" x14ac:dyDescent="0.2">
      <c r="S196327" s="250"/>
      <c r="T196327" s="250"/>
      <c r="U196327" s="250"/>
      <c r="V196327" s="250"/>
      <c r="W196327" s="250"/>
      <c r="X196327" s="250"/>
      <c r="Y196327" s="250"/>
    </row>
    <row r="196373" spans="19:25" x14ac:dyDescent="0.2">
      <c r="S196373" s="250"/>
      <c r="T196373" s="250"/>
      <c r="U196373" s="250"/>
      <c r="V196373" s="250"/>
      <c r="W196373" s="250"/>
      <c r="X196373" s="250"/>
      <c r="Y196373" s="250"/>
    </row>
    <row r="196419" spans="19:25" x14ac:dyDescent="0.2">
      <c r="S196419" s="250"/>
      <c r="T196419" s="250"/>
      <c r="U196419" s="250"/>
      <c r="V196419" s="250"/>
      <c r="W196419" s="250"/>
      <c r="X196419" s="250"/>
      <c r="Y196419" s="250"/>
    </row>
    <row r="196465" spans="19:25" x14ac:dyDescent="0.2">
      <c r="S196465" s="250"/>
      <c r="T196465" s="250"/>
      <c r="U196465" s="250"/>
      <c r="V196465" s="250"/>
      <c r="W196465" s="250"/>
      <c r="X196465" s="250"/>
      <c r="Y196465" s="250"/>
    </row>
    <row r="196511" spans="19:25" x14ac:dyDescent="0.2">
      <c r="S196511" s="250"/>
      <c r="T196511" s="250"/>
      <c r="U196511" s="250"/>
      <c r="V196511" s="250"/>
      <c r="W196511" s="250"/>
      <c r="X196511" s="250"/>
      <c r="Y196511" s="250"/>
    </row>
    <row r="196557" spans="19:25" x14ac:dyDescent="0.2">
      <c r="S196557" s="250"/>
      <c r="T196557" s="250"/>
      <c r="U196557" s="250"/>
      <c r="V196557" s="250"/>
      <c r="W196557" s="250"/>
      <c r="X196557" s="250"/>
      <c r="Y196557" s="250"/>
    </row>
    <row r="196603" spans="19:25" x14ac:dyDescent="0.2">
      <c r="S196603" s="250"/>
      <c r="T196603" s="250"/>
      <c r="U196603" s="250"/>
      <c r="V196603" s="250"/>
      <c r="W196603" s="250"/>
      <c r="X196603" s="250"/>
      <c r="Y196603" s="250"/>
    </row>
    <row r="196649" spans="19:25" x14ac:dyDescent="0.2">
      <c r="S196649" s="250"/>
      <c r="T196649" s="250"/>
      <c r="U196649" s="250"/>
      <c r="V196649" s="250"/>
      <c r="W196649" s="250"/>
      <c r="X196649" s="250"/>
      <c r="Y196649" s="250"/>
    </row>
    <row r="196695" spans="19:25" x14ac:dyDescent="0.2">
      <c r="S196695" s="250"/>
      <c r="T196695" s="250"/>
      <c r="U196695" s="250"/>
      <c r="V196695" s="250"/>
      <c r="W196695" s="250"/>
      <c r="X196695" s="250"/>
      <c r="Y196695" s="250"/>
    </row>
    <row r="196741" spans="19:25" x14ac:dyDescent="0.2">
      <c r="S196741" s="250"/>
      <c r="T196741" s="250"/>
      <c r="U196741" s="250"/>
      <c r="V196741" s="250"/>
      <c r="W196741" s="250"/>
      <c r="X196741" s="250"/>
      <c r="Y196741" s="250"/>
    </row>
    <row r="196787" spans="19:25" x14ac:dyDescent="0.2">
      <c r="S196787" s="250"/>
      <c r="T196787" s="250"/>
      <c r="U196787" s="250"/>
      <c r="V196787" s="250"/>
      <c r="W196787" s="250"/>
      <c r="X196787" s="250"/>
      <c r="Y196787" s="250"/>
    </row>
    <row r="196833" spans="19:25" x14ac:dyDescent="0.2">
      <c r="S196833" s="250"/>
      <c r="T196833" s="250"/>
      <c r="U196833" s="250"/>
      <c r="V196833" s="250"/>
      <c r="W196833" s="250"/>
      <c r="X196833" s="250"/>
      <c r="Y196833" s="250"/>
    </row>
    <row r="196879" spans="19:25" x14ac:dyDescent="0.2">
      <c r="S196879" s="250"/>
      <c r="T196879" s="250"/>
      <c r="U196879" s="250"/>
      <c r="V196879" s="250"/>
      <c r="W196879" s="250"/>
      <c r="X196879" s="250"/>
      <c r="Y196879" s="250"/>
    </row>
    <row r="196925" spans="19:25" x14ac:dyDescent="0.2">
      <c r="S196925" s="250"/>
      <c r="T196925" s="250"/>
      <c r="U196925" s="250"/>
      <c r="V196925" s="250"/>
      <c r="W196925" s="250"/>
      <c r="X196925" s="250"/>
      <c r="Y196925" s="250"/>
    </row>
    <row r="196971" spans="19:25" x14ac:dyDescent="0.2">
      <c r="S196971" s="250"/>
      <c r="T196971" s="250"/>
      <c r="U196971" s="250"/>
      <c r="V196971" s="250"/>
      <c r="W196971" s="250"/>
      <c r="X196971" s="250"/>
      <c r="Y196971" s="250"/>
    </row>
    <row r="197017" spans="19:25" x14ac:dyDescent="0.2">
      <c r="S197017" s="250"/>
      <c r="T197017" s="250"/>
      <c r="U197017" s="250"/>
      <c r="V197017" s="250"/>
      <c r="W197017" s="250"/>
      <c r="X197017" s="250"/>
      <c r="Y197017" s="250"/>
    </row>
    <row r="197063" spans="19:25" x14ac:dyDescent="0.2">
      <c r="S197063" s="250"/>
      <c r="T197063" s="250"/>
      <c r="U197063" s="250"/>
      <c r="V197063" s="250"/>
      <c r="W197063" s="250"/>
      <c r="X197063" s="250"/>
      <c r="Y197063" s="250"/>
    </row>
    <row r="197109" spans="19:25" x14ac:dyDescent="0.2">
      <c r="S197109" s="250"/>
      <c r="T197109" s="250"/>
      <c r="U197109" s="250"/>
      <c r="V197109" s="250"/>
      <c r="W197109" s="250"/>
      <c r="X197109" s="250"/>
      <c r="Y197109" s="250"/>
    </row>
    <row r="197155" spans="19:25" x14ac:dyDescent="0.2">
      <c r="S197155" s="250"/>
      <c r="T197155" s="250"/>
      <c r="U197155" s="250"/>
      <c r="V197155" s="250"/>
      <c r="W197155" s="250"/>
      <c r="X197155" s="250"/>
      <c r="Y197155" s="250"/>
    </row>
    <row r="197201" spans="19:25" x14ac:dyDescent="0.2">
      <c r="S197201" s="250"/>
      <c r="T197201" s="250"/>
      <c r="U197201" s="250"/>
      <c r="V197201" s="250"/>
      <c r="W197201" s="250"/>
      <c r="X197201" s="250"/>
      <c r="Y197201" s="250"/>
    </row>
    <row r="197247" spans="19:25" x14ac:dyDescent="0.2">
      <c r="S197247" s="250"/>
      <c r="T197247" s="250"/>
      <c r="U197247" s="250"/>
      <c r="V197247" s="250"/>
      <c r="W197247" s="250"/>
      <c r="X197247" s="250"/>
      <c r="Y197247" s="250"/>
    </row>
    <row r="197293" spans="19:25" x14ac:dyDescent="0.2">
      <c r="S197293" s="250"/>
      <c r="T197293" s="250"/>
      <c r="U197293" s="250"/>
      <c r="V197293" s="250"/>
      <c r="W197293" s="250"/>
      <c r="X197293" s="250"/>
      <c r="Y197293" s="250"/>
    </row>
    <row r="197339" spans="19:25" x14ac:dyDescent="0.2">
      <c r="S197339" s="250"/>
      <c r="T197339" s="250"/>
      <c r="U197339" s="250"/>
      <c r="V197339" s="250"/>
      <c r="W197339" s="250"/>
      <c r="X197339" s="250"/>
      <c r="Y197339" s="250"/>
    </row>
    <row r="197385" spans="19:25" x14ac:dyDescent="0.2">
      <c r="S197385" s="250"/>
      <c r="T197385" s="250"/>
      <c r="U197385" s="250"/>
      <c r="V197385" s="250"/>
      <c r="W197385" s="250"/>
      <c r="X197385" s="250"/>
      <c r="Y197385" s="250"/>
    </row>
    <row r="197431" spans="19:25" x14ac:dyDescent="0.2">
      <c r="S197431" s="250"/>
      <c r="T197431" s="250"/>
      <c r="U197431" s="250"/>
      <c r="V197431" s="250"/>
      <c r="W197431" s="250"/>
      <c r="X197431" s="250"/>
      <c r="Y197431" s="250"/>
    </row>
    <row r="197477" spans="19:25" x14ac:dyDescent="0.2">
      <c r="S197477" s="250"/>
      <c r="T197477" s="250"/>
      <c r="U197477" s="250"/>
      <c r="V197477" s="250"/>
      <c r="W197477" s="250"/>
      <c r="X197477" s="250"/>
      <c r="Y197477" s="250"/>
    </row>
    <row r="197523" spans="19:25" x14ac:dyDescent="0.2">
      <c r="S197523" s="250"/>
      <c r="T197523" s="250"/>
      <c r="U197523" s="250"/>
      <c r="V197523" s="250"/>
      <c r="W197523" s="250"/>
      <c r="X197523" s="250"/>
      <c r="Y197523" s="250"/>
    </row>
    <row r="197569" spans="19:25" x14ac:dyDescent="0.2">
      <c r="S197569" s="250"/>
      <c r="T197569" s="250"/>
      <c r="U197569" s="250"/>
      <c r="V197569" s="250"/>
      <c r="W197569" s="250"/>
      <c r="X197569" s="250"/>
      <c r="Y197569" s="250"/>
    </row>
    <row r="197615" spans="19:25" x14ac:dyDescent="0.2">
      <c r="S197615" s="250"/>
      <c r="T197615" s="250"/>
      <c r="U197615" s="250"/>
      <c r="V197615" s="250"/>
      <c r="W197615" s="250"/>
      <c r="X197615" s="250"/>
      <c r="Y197615" s="250"/>
    </row>
    <row r="197661" spans="19:25" x14ac:dyDescent="0.2">
      <c r="S197661" s="250"/>
      <c r="T197661" s="250"/>
      <c r="U197661" s="250"/>
      <c r="V197661" s="250"/>
      <c r="W197661" s="250"/>
      <c r="X197661" s="250"/>
      <c r="Y197661" s="250"/>
    </row>
    <row r="197707" spans="19:25" x14ac:dyDescent="0.2">
      <c r="S197707" s="250"/>
      <c r="T197707" s="250"/>
      <c r="U197707" s="250"/>
      <c r="V197707" s="250"/>
      <c r="W197707" s="250"/>
      <c r="X197707" s="250"/>
      <c r="Y197707" s="250"/>
    </row>
    <row r="197753" spans="19:25" x14ac:dyDescent="0.2">
      <c r="S197753" s="250"/>
      <c r="T197753" s="250"/>
      <c r="U197753" s="250"/>
      <c r="V197753" s="250"/>
      <c r="W197753" s="250"/>
      <c r="X197753" s="250"/>
      <c r="Y197753" s="250"/>
    </row>
    <row r="197799" spans="19:25" x14ac:dyDescent="0.2">
      <c r="S197799" s="250"/>
      <c r="T197799" s="250"/>
      <c r="U197799" s="250"/>
      <c r="V197799" s="250"/>
      <c r="W197799" s="250"/>
      <c r="X197799" s="250"/>
      <c r="Y197799" s="250"/>
    </row>
    <row r="197845" spans="19:25" x14ac:dyDescent="0.2">
      <c r="S197845" s="250"/>
      <c r="T197845" s="250"/>
      <c r="U197845" s="250"/>
      <c r="V197845" s="250"/>
      <c r="W197845" s="250"/>
      <c r="X197845" s="250"/>
      <c r="Y197845" s="250"/>
    </row>
    <row r="197891" spans="19:25" x14ac:dyDescent="0.2">
      <c r="S197891" s="250"/>
      <c r="T197891" s="250"/>
      <c r="U197891" s="250"/>
      <c r="V197891" s="250"/>
      <c r="W197891" s="250"/>
      <c r="X197891" s="250"/>
      <c r="Y197891" s="250"/>
    </row>
    <row r="197937" spans="19:25" x14ac:dyDescent="0.2">
      <c r="S197937" s="250"/>
      <c r="T197937" s="250"/>
      <c r="U197937" s="250"/>
      <c r="V197937" s="250"/>
      <c r="W197937" s="250"/>
      <c r="X197937" s="250"/>
      <c r="Y197937" s="250"/>
    </row>
    <row r="197983" spans="19:25" x14ac:dyDescent="0.2">
      <c r="S197983" s="250"/>
      <c r="T197983" s="250"/>
      <c r="U197983" s="250"/>
      <c r="V197983" s="250"/>
      <c r="W197983" s="250"/>
      <c r="X197983" s="250"/>
      <c r="Y197983" s="250"/>
    </row>
    <row r="198029" spans="19:25" x14ac:dyDescent="0.2">
      <c r="S198029" s="250"/>
      <c r="T198029" s="250"/>
      <c r="U198029" s="250"/>
      <c r="V198029" s="250"/>
      <c r="W198029" s="250"/>
      <c r="X198029" s="250"/>
      <c r="Y198029" s="250"/>
    </row>
    <row r="198075" spans="19:25" x14ac:dyDescent="0.2">
      <c r="S198075" s="250"/>
      <c r="T198075" s="250"/>
      <c r="U198075" s="250"/>
      <c r="V198075" s="250"/>
      <c r="W198075" s="250"/>
      <c r="X198075" s="250"/>
      <c r="Y198075" s="250"/>
    </row>
    <row r="198121" spans="19:25" x14ac:dyDescent="0.2">
      <c r="S198121" s="250"/>
      <c r="T198121" s="250"/>
      <c r="U198121" s="250"/>
      <c r="V198121" s="250"/>
      <c r="W198121" s="250"/>
      <c r="X198121" s="250"/>
      <c r="Y198121" s="250"/>
    </row>
    <row r="198167" spans="19:25" x14ac:dyDescent="0.2">
      <c r="S198167" s="250"/>
      <c r="T198167" s="250"/>
      <c r="U198167" s="250"/>
      <c r="V198167" s="250"/>
      <c r="W198167" s="250"/>
      <c r="X198167" s="250"/>
      <c r="Y198167" s="250"/>
    </row>
    <row r="198213" spans="19:25" x14ac:dyDescent="0.2">
      <c r="S198213" s="250"/>
      <c r="T198213" s="250"/>
      <c r="U198213" s="250"/>
      <c r="V198213" s="250"/>
      <c r="W198213" s="250"/>
      <c r="X198213" s="250"/>
      <c r="Y198213" s="250"/>
    </row>
    <row r="198259" spans="19:25" x14ac:dyDescent="0.2">
      <c r="S198259" s="250"/>
      <c r="T198259" s="250"/>
      <c r="U198259" s="250"/>
      <c r="V198259" s="250"/>
      <c r="W198259" s="250"/>
      <c r="X198259" s="250"/>
      <c r="Y198259" s="250"/>
    </row>
    <row r="198305" spans="19:25" x14ac:dyDescent="0.2">
      <c r="S198305" s="250"/>
      <c r="T198305" s="250"/>
      <c r="U198305" s="250"/>
      <c r="V198305" s="250"/>
      <c r="W198305" s="250"/>
      <c r="X198305" s="250"/>
      <c r="Y198305" s="250"/>
    </row>
    <row r="198351" spans="19:25" x14ac:dyDescent="0.2">
      <c r="S198351" s="250"/>
      <c r="T198351" s="250"/>
      <c r="U198351" s="250"/>
      <c r="V198351" s="250"/>
      <c r="W198351" s="250"/>
      <c r="X198351" s="250"/>
      <c r="Y198351" s="250"/>
    </row>
    <row r="198397" spans="19:25" x14ac:dyDescent="0.2">
      <c r="S198397" s="250"/>
      <c r="T198397" s="250"/>
      <c r="U198397" s="250"/>
      <c r="V198397" s="250"/>
      <c r="W198397" s="250"/>
      <c r="X198397" s="250"/>
      <c r="Y198397" s="250"/>
    </row>
    <row r="198443" spans="19:25" x14ac:dyDescent="0.2">
      <c r="S198443" s="250"/>
      <c r="T198443" s="250"/>
      <c r="U198443" s="250"/>
      <c r="V198443" s="250"/>
      <c r="W198443" s="250"/>
      <c r="X198443" s="250"/>
      <c r="Y198443" s="250"/>
    </row>
    <row r="198489" spans="19:25" x14ac:dyDescent="0.2">
      <c r="S198489" s="250"/>
      <c r="T198489" s="250"/>
      <c r="U198489" s="250"/>
      <c r="V198489" s="250"/>
      <c r="W198489" s="250"/>
      <c r="X198489" s="250"/>
      <c r="Y198489" s="250"/>
    </row>
    <row r="198535" spans="19:25" x14ac:dyDescent="0.2">
      <c r="S198535" s="250"/>
      <c r="T198535" s="250"/>
      <c r="U198535" s="250"/>
      <c r="V198535" s="250"/>
      <c r="W198535" s="250"/>
      <c r="X198535" s="250"/>
      <c r="Y198535" s="250"/>
    </row>
    <row r="198581" spans="19:25" x14ac:dyDescent="0.2">
      <c r="S198581" s="250"/>
      <c r="T198581" s="250"/>
      <c r="U198581" s="250"/>
      <c r="V198581" s="250"/>
      <c r="W198581" s="250"/>
      <c r="X198581" s="250"/>
      <c r="Y198581" s="250"/>
    </row>
    <row r="198627" spans="19:25" x14ac:dyDescent="0.2">
      <c r="S198627" s="250"/>
      <c r="T198627" s="250"/>
      <c r="U198627" s="250"/>
      <c r="V198627" s="250"/>
      <c r="W198627" s="250"/>
      <c r="X198627" s="250"/>
      <c r="Y198627" s="250"/>
    </row>
    <row r="198673" spans="19:25" x14ac:dyDescent="0.2">
      <c r="S198673" s="250"/>
      <c r="T198673" s="250"/>
      <c r="U198673" s="250"/>
      <c r="V198673" s="250"/>
      <c r="W198673" s="250"/>
      <c r="X198673" s="250"/>
      <c r="Y198673" s="250"/>
    </row>
    <row r="198719" spans="19:25" x14ac:dyDescent="0.2">
      <c r="S198719" s="250"/>
      <c r="T198719" s="250"/>
      <c r="U198719" s="250"/>
      <c r="V198719" s="250"/>
      <c r="W198719" s="250"/>
      <c r="X198719" s="250"/>
      <c r="Y198719" s="250"/>
    </row>
    <row r="198765" spans="19:25" x14ac:dyDescent="0.2">
      <c r="S198765" s="250"/>
      <c r="T198765" s="250"/>
      <c r="U198765" s="250"/>
      <c r="V198765" s="250"/>
      <c r="W198765" s="250"/>
      <c r="X198765" s="250"/>
      <c r="Y198765" s="250"/>
    </row>
    <row r="198811" spans="19:25" x14ac:dyDescent="0.2">
      <c r="S198811" s="250"/>
      <c r="T198811" s="250"/>
      <c r="U198811" s="250"/>
      <c r="V198811" s="250"/>
      <c r="W198811" s="250"/>
      <c r="X198811" s="250"/>
      <c r="Y198811" s="250"/>
    </row>
    <row r="198857" spans="19:25" x14ac:dyDescent="0.2">
      <c r="S198857" s="250"/>
      <c r="T198857" s="250"/>
      <c r="U198857" s="250"/>
      <c r="V198857" s="250"/>
      <c r="W198857" s="250"/>
      <c r="X198857" s="250"/>
      <c r="Y198857" s="250"/>
    </row>
    <row r="198903" spans="19:25" x14ac:dyDescent="0.2">
      <c r="S198903" s="250"/>
      <c r="T198903" s="250"/>
      <c r="U198903" s="250"/>
      <c r="V198903" s="250"/>
      <c r="W198903" s="250"/>
      <c r="X198903" s="250"/>
      <c r="Y198903" s="250"/>
    </row>
    <row r="198949" spans="19:25" x14ac:dyDescent="0.2">
      <c r="S198949" s="250"/>
      <c r="T198949" s="250"/>
      <c r="U198949" s="250"/>
      <c r="V198949" s="250"/>
      <c r="W198949" s="250"/>
      <c r="X198949" s="250"/>
      <c r="Y198949" s="250"/>
    </row>
    <row r="198995" spans="19:25" x14ac:dyDescent="0.2">
      <c r="S198995" s="250"/>
      <c r="T198995" s="250"/>
      <c r="U198995" s="250"/>
      <c r="V198995" s="250"/>
      <c r="W198995" s="250"/>
      <c r="X198995" s="250"/>
      <c r="Y198995" s="250"/>
    </row>
    <row r="199041" spans="19:25" x14ac:dyDescent="0.2">
      <c r="S199041" s="250"/>
      <c r="T199041" s="250"/>
      <c r="U199041" s="250"/>
      <c r="V199041" s="250"/>
      <c r="W199041" s="250"/>
      <c r="X199041" s="250"/>
      <c r="Y199041" s="250"/>
    </row>
    <row r="199087" spans="19:25" x14ac:dyDescent="0.2">
      <c r="S199087" s="250"/>
      <c r="T199087" s="250"/>
      <c r="U199087" s="250"/>
      <c r="V199087" s="250"/>
      <c r="W199087" s="250"/>
      <c r="X199087" s="250"/>
      <c r="Y199087" s="250"/>
    </row>
    <row r="199133" spans="19:25" x14ac:dyDescent="0.2">
      <c r="S199133" s="250"/>
      <c r="T199133" s="250"/>
      <c r="U199133" s="250"/>
      <c r="V199133" s="250"/>
      <c r="W199133" s="250"/>
      <c r="X199133" s="250"/>
      <c r="Y199133" s="250"/>
    </row>
    <row r="199179" spans="19:25" x14ac:dyDescent="0.2">
      <c r="S199179" s="250"/>
      <c r="T199179" s="250"/>
      <c r="U199179" s="250"/>
      <c r="V199179" s="250"/>
      <c r="W199179" s="250"/>
      <c r="X199179" s="250"/>
      <c r="Y199179" s="250"/>
    </row>
    <row r="199225" spans="19:25" x14ac:dyDescent="0.2">
      <c r="S199225" s="250"/>
      <c r="T199225" s="250"/>
      <c r="U199225" s="250"/>
      <c r="V199225" s="250"/>
      <c r="W199225" s="250"/>
      <c r="X199225" s="250"/>
      <c r="Y199225" s="250"/>
    </row>
    <row r="199271" spans="19:25" x14ac:dyDescent="0.2">
      <c r="S199271" s="250"/>
      <c r="T199271" s="250"/>
      <c r="U199271" s="250"/>
      <c r="V199271" s="250"/>
      <c r="W199271" s="250"/>
      <c r="X199271" s="250"/>
      <c r="Y199271" s="250"/>
    </row>
    <row r="199317" spans="19:25" x14ac:dyDescent="0.2">
      <c r="S199317" s="250"/>
      <c r="T199317" s="250"/>
      <c r="U199317" s="250"/>
      <c r="V199317" s="250"/>
      <c r="W199317" s="250"/>
      <c r="X199317" s="250"/>
      <c r="Y199317" s="250"/>
    </row>
    <row r="199363" spans="19:25" x14ac:dyDescent="0.2">
      <c r="S199363" s="250"/>
      <c r="T199363" s="250"/>
      <c r="U199363" s="250"/>
      <c r="V199363" s="250"/>
      <c r="W199363" s="250"/>
      <c r="X199363" s="250"/>
      <c r="Y199363" s="250"/>
    </row>
    <row r="199409" spans="19:25" x14ac:dyDescent="0.2">
      <c r="S199409" s="250"/>
      <c r="T199409" s="250"/>
      <c r="U199409" s="250"/>
      <c r="V199409" s="250"/>
      <c r="W199409" s="250"/>
      <c r="X199409" s="250"/>
      <c r="Y199409" s="250"/>
    </row>
    <row r="199455" spans="19:25" x14ac:dyDescent="0.2">
      <c r="S199455" s="250"/>
      <c r="T199455" s="250"/>
      <c r="U199455" s="250"/>
      <c r="V199455" s="250"/>
      <c r="W199455" s="250"/>
      <c r="X199455" s="250"/>
      <c r="Y199455" s="250"/>
    </row>
    <row r="199501" spans="19:25" x14ac:dyDescent="0.2">
      <c r="S199501" s="250"/>
      <c r="T199501" s="250"/>
      <c r="U199501" s="250"/>
      <c r="V199501" s="250"/>
      <c r="W199501" s="250"/>
      <c r="X199501" s="250"/>
      <c r="Y199501" s="250"/>
    </row>
    <row r="199547" spans="19:25" x14ac:dyDescent="0.2">
      <c r="S199547" s="250"/>
      <c r="T199547" s="250"/>
      <c r="U199547" s="250"/>
      <c r="V199547" s="250"/>
      <c r="W199547" s="250"/>
      <c r="X199547" s="250"/>
      <c r="Y199547" s="250"/>
    </row>
    <row r="199593" spans="19:25" x14ac:dyDescent="0.2">
      <c r="S199593" s="250"/>
      <c r="T199593" s="250"/>
      <c r="U199593" s="250"/>
      <c r="V199593" s="250"/>
      <c r="W199593" s="250"/>
      <c r="X199593" s="250"/>
      <c r="Y199593" s="250"/>
    </row>
    <row r="199639" spans="19:25" x14ac:dyDescent="0.2">
      <c r="S199639" s="250"/>
      <c r="T199639" s="250"/>
      <c r="U199639" s="250"/>
      <c r="V199639" s="250"/>
      <c r="W199639" s="250"/>
      <c r="X199639" s="250"/>
      <c r="Y199639" s="250"/>
    </row>
    <row r="199685" spans="19:25" x14ac:dyDescent="0.2">
      <c r="S199685" s="250"/>
      <c r="T199685" s="250"/>
      <c r="U199685" s="250"/>
      <c r="V199685" s="250"/>
      <c r="W199685" s="250"/>
      <c r="X199685" s="250"/>
      <c r="Y199685" s="250"/>
    </row>
    <row r="199731" spans="19:25" x14ac:dyDescent="0.2">
      <c r="S199731" s="250"/>
      <c r="T199731" s="250"/>
      <c r="U199731" s="250"/>
      <c r="V199731" s="250"/>
      <c r="W199731" s="250"/>
      <c r="X199731" s="250"/>
      <c r="Y199731" s="250"/>
    </row>
    <row r="199777" spans="19:25" x14ac:dyDescent="0.2">
      <c r="S199777" s="250"/>
      <c r="T199777" s="250"/>
      <c r="U199777" s="250"/>
      <c r="V199777" s="250"/>
      <c r="W199777" s="250"/>
      <c r="X199777" s="250"/>
      <c r="Y199777" s="250"/>
    </row>
    <row r="199823" spans="19:25" x14ac:dyDescent="0.2">
      <c r="S199823" s="250"/>
      <c r="T199823" s="250"/>
      <c r="U199823" s="250"/>
      <c r="V199823" s="250"/>
      <c r="W199823" s="250"/>
      <c r="X199823" s="250"/>
      <c r="Y199823" s="250"/>
    </row>
    <row r="199869" spans="19:25" x14ac:dyDescent="0.2">
      <c r="S199869" s="250"/>
      <c r="T199869" s="250"/>
      <c r="U199869" s="250"/>
      <c r="V199869" s="250"/>
      <c r="W199869" s="250"/>
      <c r="X199869" s="250"/>
      <c r="Y199869" s="250"/>
    </row>
    <row r="199915" spans="19:25" x14ac:dyDescent="0.2">
      <c r="S199915" s="250"/>
      <c r="T199915" s="250"/>
      <c r="U199915" s="250"/>
      <c r="V199915" s="250"/>
      <c r="W199915" s="250"/>
      <c r="X199915" s="250"/>
      <c r="Y199915" s="250"/>
    </row>
    <row r="199961" spans="19:25" x14ac:dyDescent="0.2">
      <c r="S199961" s="250"/>
      <c r="T199961" s="250"/>
      <c r="U199961" s="250"/>
      <c r="V199961" s="250"/>
      <c r="W199961" s="250"/>
      <c r="X199961" s="250"/>
      <c r="Y199961" s="250"/>
    </row>
    <row r="200007" spans="19:25" x14ac:dyDescent="0.2">
      <c r="S200007" s="250"/>
      <c r="T200007" s="250"/>
      <c r="U200007" s="250"/>
      <c r="V200007" s="250"/>
      <c r="W200007" s="250"/>
      <c r="X200007" s="250"/>
      <c r="Y200007" s="250"/>
    </row>
    <row r="200053" spans="19:25" x14ac:dyDescent="0.2">
      <c r="S200053" s="250"/>
      <c r="T200053" s="250"/>
      <c r="U200053" s="250"/>
      <c r="V200053" s="250"/>
      <c r="W200053" s="250"/>
      <c r="X200053" s="250"/>
      <c r="Y200053" s="250"/>
    </row>
    <row r="200099" spans="19:25" x14ac:dyDescent="0.2">
      <c r="S200099" s="250"/>
      <c r="T200099" s="250"/>
      <c r="U200099" s="250"/>
      <c r="V200099" s="250"/>
      <c r="W200099" s="250"/>
      <c r="X200099" s="250"/>
      <c r="Y200099" s="250"/>
    </row>
    <row r="200145" spans="19:25" x14ac:dyDescent="0.2">
      <c r="S200145" s="250"/>
      <c r="T200145" s="250"/>
      <c r="U200145" s="250"/>
      <c r="V200145" s="250"/>
      <c r="W200145" s="250"/>
      <c r="X200145" s="250"/>
      <c r="Y200145" s="250"/>
    </row>
    <row r="200191" spans="19:25" x14ac:dyDescent="0.2">
      <c r="S200191" s="250"/>
      <c r="T200191" s="250"/>
      <c r="U200191" s="250"/>
      <c r="V200191" s="250"/>
      <c r="W200191" s="250"/>
      <c r="X200191" s="250"/>
      <c r="Y200191" s="250"/>
    </row>
    <row r="200237" spans="19:25" x14ac:dyDescent="0.2">
      <c r="S200237" s="250"/>
      <c r="T200237" s="250"/>
      <c r="U200237" s="250"/>
      <c r="V200237" s="250"/>
      <c r="W200237" s="250"/>
      <c r="X200237" s="250"/>
      <c r="Y200237" s="250"/>
    </row>
    <row r="200283" spans="19:25" x14ac:dyDescent="0.2">
      <c r="S200283" s="250"/>
      <c r="T200283" s="250"/>
      <c r="U200283" s="250"/>
      <c r="V200283" s="250"/>
      <c r="W200283" s="250"/>
      <c r="X200283" s="250"/>
      <c r="Y200283" s="250"/>
    </row>
    <row r="200329" spans="19:25" x14ac:dyDescent="0.2">
      <c r="S200329" s="250"/>
      <c r="T200329" s="250"/>
      <c r="U200329" s="250"/>
      <c r="V200329" s="250"/>
      <c r="W200329" s="250"/>
      <c r="X200329" s="250"/>
      <c r="Y200329" s="250"/>
    </row>
    <row r="200375" spans="19:25" x14ac:dyDescent="0.2">
      <c r="S200375" s="250"/>
      <c r="T200375" s="250"/>
      <c r="U200375" s="250"/>
      <c r="V200375" s="250"/>
      <c r="W200375" s="250"/>
      <c r="X200375" s="250"/>
      <c r="Y200375" s="250"/>
    </row>
    <row r="200421" spans="19:25" x14ac:dyDescent="0.2">
      <c r="S200421" s="250"/>
      <c r="T200421" s="250"/>
      <c r="U200421" s="250"/>
      <c r="V200421" s="250"/>
      <c r="W200421" s="250"/>
      <c r="X200421" s="250"/>
      <c r="Y200421" s="250"/>
    </row>
    <row r="200467" spans="19:25" x14ac:dyDescent="0.2">
      <c r="S200467" s="250"/>
      <c r="T200467" s="250"/>
      <c r="U200467" s="250"/>
      <c r="V200467" s="250"/>
      <c r="W200467" s="250"/>
      <c r="X200467" s="250"/>
      <c r="Y200467" s="250"/>
    </row>
    <row r="200513" spans="19:25" x14ac:dyDescent="0.2">
      <c r="S200513" s="250"/>
      <c r="T200513" s="250"/>
      <c r="U200513" s="250"/>
      <c r="V200513" s="250"/>
      <c r="W200513" s="250"/>
      <c r="X200513" s="250"/>
      <c r="Y200513" s="250"/>
    </row>
    <row r="200559" spans="19:25" x14ac:dyDescent="0.2">
      <c r="S200559" s="250"/>
      <c r="T200559" s="250"/>
      <c r="U200559" s="250"/>
      <c r="V200559" s="250"/>
      <c r="W200559" s="250"/>
      <c r="X200559" s="250"/>
      <c r="Y200559" s="250"/>
    </row>
    <row r="200605" spans="19:25" x14ac:dyDescent="0.2">
      <c r="S200605" s="250"/>
      <c r="T200605" s="250"/>
      <c r="U200605" s="250"/>
      <c r="V200605" s="250"/>
      <c r="W200605" s="250"/>
      <c r="X200605" s="250"/>
      <c r="Y200605" s="250"/>
    </row>
    <row r="200651" spans="19:25" x14ac:dyDescent="0.2">
      <c r="S200651" s="250"/>
      <c r="T200651" s="250"/>
      <c r="U200651" s="250"/>
      <c r="V200651" s="250"/>
      <c r="W200651" s="250"/>
      <c r="X200651" s="250"/>
      <c r="Y200651" s="250"/>
    </row>
    <row r="200697" spans="19:25" x14ac:dyDescent="0.2">
      <c r="S200697" s="250"/>
      <c r="T200697" s="250"/>
      <c r="U200697" s="250"/>
      <c r="V200697" s="250"/>
      <c r="W200697" s="250"/>
      <c r="X200697" s="250"/>
      <c r="Y200697" s="250"/>
    </row>
    <row r="200743" spans="19:25" x14ac:dyDescent="0.2">
      <c r="S200743" s="250"/>
      <c r="T200743" s="250"/>
      <c r="U200743" s="250"/>
      <c r="V200743" s="250"/>
      <c r="W200743" s="250"/>
      <c r="X200743" s="250"/>
      <c r="Y200743" s="250"/>
    </row>
    <row r="200789" spans="19:25" x14ac:dyDescent="0.2">
      <c r="S200789" s="250"/>
      <c r="T200789" s="250"/>
      <c r="U200789" s="250"/>
      <c r="V200789" s="250"/>
      <c r="W200789" s="250"/>
      <c r="X200789" s="250"/>
      <c r="Y200789" s="250"/>
    </row>
    <row r="200835" spans="19:25" x14ac:dyDescent="0.2">
      <c r="S200835" s="250"/>
      <c r="T200835" s="250"/>
      <c r="U200835" s="250"/>
      <c r="V200835" s="250"/>
      <c r="W200835" s="250"/>
      <c r="X200835" s="250"/>
      <c r="Y200835" s="250"/>
    </row>
    <row r="200881" spans="19:25" x14ac:dyDescent="0.2">
      <c r="S200881" s="250"/>
      <c r="T200881" s="250"/>
      <c r="U200881" s="250"/>
      <c r="V200881" s="250"/>
      <c r="W200881" s="250"/>
      <c r="X200881" s="250"/>
      <c r="Y200881" s="250"/>
    </row>
    <row r="200927" spans="19:25" x14ac:dyDescent="0.2">
      <c r="S200927" s="250"/>
      <c r="T200927" s="250"/>
      <c r="U200927" s="250"/>
      <c r="V200927" s="250"/>
      <c r="W200927" s="250"/>
      <c r="X200927" s="250"/>
      <c r="Y200927" s="250"/>
    </row>
    <row r="200973" spans="19:25" x14ac:dyDescent="0.2">
      <c r="S200973" s="250"/>
      <c r="T200973" s="250"/>
      <c r="U200973" s="250"/>
      <c r="V200973" s="250"/>
      <c r="W200973" s="250"/>
      <c r="X200973" s="250"/>
      <c r="Y200973" s="250"/>
    </row>
    <row r="201019" spans="19:25" x14ac:dyDescent="0.2">
      <c r="S201019" s="250"/>
      <c r="T201019" s="250"/>
      <c r="U201019" s="250"/>
      <c r="V201019" s="250"/>
      <c r="W201019" s="250"/>
      <c r="X201019" s="250"/>
      <c r="Y201019" s="250"/>
    </row>
    <row r="201065" spans="19:25" x14ac:dyDescent="0.2">
      <c r="S201065" s="250"/>
      <c r="T201065" s="250"/>
      <c r="U201065" s="250"/>
      <c r="V201065" s="250"/>
      <c r="W201065" s="250"/>
      <c r="X201065" s="250"/>
      <c r="Y201065" s="250"/>
    </row>
    <row r="201111" spans="19:25" x14ac:dyDescent="0.2">
      <c r="S201111" s="250"/>
      <c r="T201111" s="250"/>
      <c r="U201111" s="250"/>
      <c r="V201111" s="250"/>
      <c r="W201111" s="250"/>
      <c r="X201111" s="250"/>
      <c r="Y201111" s="250"/>
    </row>
    <row r="201157" spans="19:25" x14ac:dyDescent="0.2">
      <c r="S201157" s="250"/>
      <c r="T201157" s="250"/>
      <c r="U201157" s="250"/>
      <c r="V201157" s="250"/>
      <c r="W201157" s="250"/>
      <c r="X201157" s="250"/>
      <c r="Y201157" s="250"/>
    </row>
    <row r="201203" spans="19:25" x14ac:dyDescent="0.2">
      <c r="S201203" s="250"/>
      <c r="T201203" s="250"/>
      <c r="U201203" s="250"/>
      <c r="V201203" s="250"/>
      <c r="W201203" s="250"/>
      <c r="X201203" s="250"/>
      <c r="Y201203" s="250"/>
    </row>
    <row r="201249" spans="19:25" x14ac:dyDescent="0.2">
      <c r="S201249" s="250"/>
      <c r="T201249" s="250"/>
      <c r="U201249" s="250"/>
      <c r="V201249" s="250"/>
      <c r="W201249" s="250"/>
      <c r="X201249" s="250"/>
      <c r="Y201249" s="250"/>
    </row>
    <row r="201295" spans="19:25" x14ac:dyDescent="0.2">
      <c r="S201295" s="250"/>
      <c r="T201295" s="250"/>
      <c r="U201295" s="250"/>
      <c r="V201295" s="250"/>
      <c r="W201295" s="250"/>
      <c r="X201295" s="250"/>
      <c r="Y201295" s="250"/>
    </row>
    <row r="201341" spans="19:25" x14ac:dyDescent="0.2">
      <c r="S201341" s="250"/>
      <c r="T201341" s="250"/>
      <c r="U201341" s="250"/>
      <c r="V201341" s="250"/>
      <c r="W201341" s="250"/>
      <c r="X201341" s="250"/>
      <c r="Y201341" s="250"/>
    </row>
    <row r="201387" spans="19:25" x14ac:dyDescent="0.2">
      <c r="S201387" s="250"/>
      <c r="T201387" s="250"/>
      <c r="U201387" s="250"/>
      <c r="V201387" s="250"/>
      <c r="W201387" s="250"/>
      <c r="X201387" s="250"/>
      <c r="Y201387" s="250"/>
    </row>
    <row r="201433" spans="19:25" x14ac:dyDescent="0.2">
      <c r="S201433" s="250"/>
      <c r="T201433" s="250"/>
      <c r="U201433" s="250"/>
      <c r="V201433" s="250"/>
      <c r="W201433" s="250"/>
      <c r="X201433" s="250"/>
      <c r="Y201433" s="250"/>
    </row>
    <row r="201479" spans="19:25" x14ac:dyDescent="0.2">
      <c r="S201479" s="250"/>
      <c r="T201479" s="250"/>
      <c r="U201479" s="250"/>
      <c r="V201479" s="250"/>
      <c r="W201479" s="250"/>
      <c r="X201479" s="250"/>
      <c r="Y201479" s="250"/>
    </row>
    <row r="201525" spans="19:25" x14ac:dyDescent="0.2">
      <c r="S201525" s="250"/>
      <c r="T201525" s="250"/>
      <c r="U201525" s="250"/>
      <c r="V201525" s="250"/>
      <c r="W201525" s="250"/>
      <c r="X201525" s="250"/>
      <c r="Y201525" s="250"/>
    </row>
    <row r="201571" spans="19:25" x14ac:dyDescent="0.2">
      <c r="S201571" s="250"/>
      <c r="T201571" s="250"/>
      <c r="U201571" s="250"/>
      <c r="V201571" s="250"/>
      <c r="W201571" s="250"/>
      <c r="X201571" s="250"/>
      <c r="Y201571" s="250"/>
    </row>
    <row r="201617" spans="19:25" x14ac:dyDescent="0.2">
      <c r="S201617" s="250"/>
      <c r="T201617" s="250"/>
      <c r="U201617" s="250"/>
      <c r="V201617" s="250"/>
      <c r="W201617" s="250"/>
      <c r="X201617" s="250"/>
      <c r="Y201617" s="250"/>
    </row>
    <row r="201663" spans="19:25" x14ac:dyDescent="0.2">
      <c r="S201663" s="250"/>
      <c r="T201663" s="250"/>
      <c r="U201663" s="250"/>
      <c r="V201663" s="250"/>
      <c r="W201663" s="250"/>
      <c r="X201663" s="250"/>
      <c r="Y201663" s="250"/>
    </row>
    <row r="201709" spans="19:25" x14ac:dyDescent="0.2">
      <c r="S201709" s="250"/>
      <c r="T201709" s="250"/>
      <c r="U201709" s="250"/>
      <c r="V201709" s="250"/>
      <c r="W201709" s="250"/>
      <c r="X201709" s="250"/>
      <c r="Y201709" s="250"/>
    </row>
    <row r="201755" spans="19:25" x14ac:dyDescent="0.2">
      <c r="S201755" s="250"/>
      <c r="T201755" s="250"/>
      <c r="U201755" s="250"/>
      <c r="V201755" s="250"/>
      <c r="W201755" s="250"/>
      <c r="X201755" s="250"/>
      <c r="Y201755" s="250"/>
    </row>
    <row r="201801" spans="19:25" x14ac:dyDescent="0.2">
      <c r="S201801" s="250"/>
      <c r="T201801" s="250"/>
      <c r="U201801" s="250"/>
      <c r="V201801" s="250"/>
      <c r="W201801" s="250"/>
      <c r="X201801" s="250"/>
      <c r="Y201801" s="250"/>
    </row>
    <row r="201847" spans="19:25" x14ac:dyDescent="0.2">
      <c r="S201847" s="250"/>
      <c r="T201847" s="250"/>
      <c r="U201847" s="250"/>
      <c r="V201847" s="250"/>
      <c r="W201847" s="250"/>
      <c r="X201847" s="250"/>
      <c r="Y201847" s="250"/>
    </row>
    <row r="201893" spans="19:25" x14ac:dyDescent="0.2">
      <c r="S201893" s="250"/>
      <c r="T201893" s="250"/>
      <c r="U201893" s="250"/>
      <c r="V201893" s="250"/>
      <c r="W201893" s="250"/>
      <c r="X201893" s="250"/>
      <c r="Y201893" s="250"/>
    </row>
    <row r="201939" spans="19:25" x14ac:dyDescent="0.2">
      <c r="S201939" s="250"/>
      <c r="T201939" s="250"/>
      <c r="U201939" s="250"/>
      <c r="V201939" s="250"/>
      <c r="W201939" s="250"/>
      <c r="X201939" s="250"/>
      <c r="Y201939" s="250"/>
    </row>
    <row r="201985" spans="19:25" x14ac:dyDescent="0.2">
      <c r="S201985" s="250"/>
      <c r="T201985" s="250"/>
      <c r="U201985" s="250"/>
      <c r="V201985" s="250"/>
      <c r="W201985" s="250"/>
      <c r="X201985" s="250"/>
      <c r="Y201985" s="250"/>
    </row>
    <row r="202031" spans="19:25" x14ac:dyDescent="0.2">
      <c r="S202031" s="250"/>
      <c r="T202031" s="250"/>
      <c r="U202031" s="250"/>
      <c r="V202031" s="250"/>
      <c r="W202031" s="250"/>
      <c r="X202031" s="250"/>
      <c r="Y202031" s="250"/>
    </row>
    <row r="202077" spans="19:25" x14ac:dyDescent="0.2">
      <c r="S202077" s="250"/>
      <c r="T202077" s="250"/>
      <c r="U202077" s="250"/>
      <c r="V202077" s="250"/>
      <c r="W202077" s="250"/>
      <c r="X202077" s="250"/>
      <c r="Y202077" s="250"/>
    </row>
    <row r="202123" spans="19:25" x14ac:dyDescent="0.2">
      <c r="S202123" s="250"/>
      <c r="T202123" s="250"/>
      <c r="U202123" s="250"/>
      <c r="V202123" s="250"/>
      <c r="W202123" s="250"/>
      <c r="X202123" s="250"/>
      <c r="Y202123" s="250"/>
    </row>
    <row r="202169" spans="19:25" x14ac:dyDescent="0.2">
      <c r="S202169" s="250"/>
      <c r="T202169" s="250"/>
      <c r="U202169" s="250"/>
      <c r="V202169" s="250"/>
      <c r="W202169" s="250"/>
      <c r="X202169" s="250"/>
      <c r="Y202169" s="250"/>
    </row>
    <row r="202215" spans="19:25" x14ac:dyDescent="0.2">
      <c r="S202215" s="250"/>
      <c r="T202215" s="250"/>
      <c r="U202215" s="250"/>
      <c r="V202215" s="250"/>
      <c r="W202215" s="250"/>
      <c r="X202215" s="250"/>
      <c r="Y202215" s="250"/>
    </row>
    <row r="202261" spans="19:25" x14ac:dyDescent="0.2">
      <c r="S202261" s="250"/>
      <c r="T202261" s="250"/>
      <c r="U202261" s="250"/>
      <c r="V202261" s="250"/>
      <c r="W202261" s="250"/>
      <c r="X202261" s="250"/>
      <c r="Y202261" s="250"/>
    </row>
    <row r="202307" spans="19:25" x14ac:dyDescent="0.2">
      <c r="S202307" s="250"/>
      <c r="T202307" s="250"/>
      <c r="U202307" s="250"/>
      <c r="V202307" s="250"/>
      <c r="W202307" s="250"/>
      <c r="X202307" s="250"/>
      <c r="Y202307" s="250"/>
    </row>
    <row r="202353" spans="19:25" x14ac:dyDescent="0.2">
      <c r="S202353" s="250"/>
      <c r="T202353" s="250"/>
      <c r="U202353" s="250"/>
      <c r="V202353" s="250"/>
      <c r="W202353" s="250"/>
      <c r="X202353" s="250"/>
      <c r="Y202353" s="250"/>
    </row>
    <row r="202399" spans="19:25" x14ac:dyDescent="0.2">
      <c r="S202399" s="250"/>
      <c r="T202399" s="250"/>
      <c r="U202399" s="250"/>
      <c r="V202399" s="250"/>
      <c r="W202399" s="250"/>
      <c r="X202399" s="250"/>
      <c r="Y202399" s="250"/>
    </row>
    <row r="202445" spans="19:25" x14ac:dyDescent="0.2">
      <c r="S202445" s="250"/>
      <c r="T202445" s="250"/>
      <c r="U202445" s="250"/>
      <c r="V202445" s="250"/>
      <c r="W202445" s="250"/>
      <c r="X202445" s="250"/>
      <c r="Y202445" s="250"/>
    </row>
    <row r="202491" spans="19:25" x14ac:dyDescent="0.2">
      <c r="S202491" s="250"/>
      <c r="T202491" s="250"/>
      <c r="U202491" s="250"/>
      <c r="V202491" s="250"/>
      <c r="W202491" s="250"/>
      <c r="X202491" s="250"/>
      <c r="Y202491" s="250"/>
    </row>
    <row r="202537" spans="19:25" x14ac:dyDescent="0.2">
      <c r="S202537" s="250"/>
      <c r="T202537" s="250"/>
      <c r="U202537" s="250"/>
      <c r="V202537" s="250"/>
      <c r="W202537" s="250"/>
      <c r="X202537" s="250"/>
      <c r="Y202537" s="250"/>
    </row>
    <row r="202583" spans="19:25" x14ac:dyDescent="0.2">
      <c r="S202583" s="250"/>
      <c r="T202583" s="250"/>
      <c r="U202583" s="250"/>
      <c r="V202583" s="250"/>
      <c r="W202583" s="250"/>
      <c r="X202583" s="250"/>
      <c r="Y202583" s="250"/>
    </row>
    <row r="202629" spans="19:25" x14ac:dyDescent="0.2">
      <c r="S202629" s="250"/>
      <c r="T202629" s="250"/>
      <c r="U202629" s="250"/>
      <c r="V202629" s="250"/>
      <c r="W202629" s="250"/>
      <c r="X202629" s="250"/>
      <c r="Y202629" s="250"/>
    </row>
    <row r="202675" spans="19:25" x14ac:dyDescent="0.2">
      <c r="S202675" s="250"/>
      <c r="T202675" s="250"/>
      <c r="U202675" s="250"/>
      <c r="V202675" s="250"/>
      <c r="W202675" s="250"/>
      <c r="X202675" s="250"/>
      <c r="Y202675" s="250"/>
    </row>
    <row r="202721" spans="19:25" x14ac:dyDescent="0.2">
      <c r="S202721" s="250"/>
      <c r="T202721" s="250"/>
      <c r="U202721" s="250"/>
      <c r="V202721" s="250"/>
      <c r="W202721" s="250"/>
      <c r="X202721" s="250"/>
      <c r="Y202721" s="250"/>
    </row>
    <row r="202767" spans="19:25" x14ac:dyDescent="0.2">
      <c r="S202767" s="250"/>
      <c r="T202767" s="250"/>
      <c r="U202767" s="250"/>
      <c r="V202767" s="250"/>
      <c r="W202767" s="250"/>
      <c r="X202767" s="250"/>
      <c r="Y202767" s="250"/>
    </row>
    <row r="202813" spans="19:25" x14ac:dyDescent="0.2">
      <c r="S202813" s="250"/>
      <c r="T202813" s="250"/>
      <c r="U202813" s="250"/>
      <c r="V202813" s="250"/>
      <c r="W202813" s="250"/>
      <c r="X202813" s="250"/>
      <c r="Y202813" s="250"/>
    </row>
    <row r="202859" spans="19:25" x14ac:dyDescent="0.2">
      <c r="S202859" s="250"/>
      <c r="T202859" s="250"/>
      <c r="U202859" s="250"/>
      <c r="V202859" s="250"/>
      <c r="W202859" s="250"/>
      <c r="X202859" s="250"/>
      <c r="Y202859" s="250"/>
    </row>
    <row r="202905" spans="19:25" x14ac:dyDescent="0.2">
      <c r="S202905" s="250"/>
      <c r="T202905" s="250"/>
      <c r="U202905" s="250"/>
      <c r="V202905" s="250"/>
      <c r="W202905" s="250"/>
      <c r="X202905" s="250"/>
      <c r="Y202905" s="250"/>
    </row>
    <row r="202951" spans="19:25" x14ac:dyDescent="0.2">
      <c r="S202951" s="250"/>
      <c r="T202951" s="250"/>
      <c r="U202951" s="250"/>
      <c r="V202951" s="250"/>
      <c r="W202951" s="250"/>
      <c r="X202951" s="250"/>
      <c r="Y202951" s="250"/>
    </row>
    <row r="202997" spans="19:25" x14ac:dyDescent="0.2">
      <c r="S202997" s="250"/>
      <c r="T202997" s="250"/>
      <c r="U202997" s="250"/>
      <c r="V202997" s="250"/>
      <c r="W202997" s="250"/>
      <c r="X202997" s="250"/>
      <c r="Y202997" s="250"/>
    </row>
    <row r="203043" spans="19:25" x14ac:dyDescent="0.2">
      <c r="S203043" s="250"/>
      <c r="T203043" s="250"/>
      <c r="U203043" s="250"/>
      <c r="V203043" s="250"/>
      <c r="W203043" s="250"/>
      <c r="X203043" s="250"/>
      <c r="Y203043" s="250"/>
    </row>
    <row r="203089" spans="19:25" x14ac:dyDescent="0.2">
      <c r="S203089" s="250"/>
      <c r="T203089" s="250"/>
      <c r="U203089" s="250"/>
      <c r="V203089" s="250"/>
      <c r="W203089" s="250"/>
      <c r="X203089" s="250"/>
      <c r="Y203089" s="250"/>
    </row>
    <row r="203135" spans="19:25" x14ac:dyDescent="0.2">
      <c r="S203135" s="250"/>
      <c r="T203135" s="250"/>
      <c r="U203135" s="250"/>
      <c r="V203135" s="250"/>
      <c r="W203135" s="250"/>
      <c r="X203135" s="250"/>
      <c r="Y203135" s="250"/>
    </row>
    <row r="203181" spans="19:25" x14ac:dyDescent="0.2">
      <c r="S203181" s="250"/>
      <c r="T203181" s="250"/>
      <c r="U203181" s="250"/>
      <c r="V203181" s="250"/>
      <c r="W203181" s="250"/>
      <c r="X203181" s="250"/>
      <c r="Y203181" s="250"/>
    </row>
    <row r="203227" spans="19:25" x14ac:dyDescent="0.2">
      <c r="S203227" s="250"/>
      <c r="T203227" s="250"/>
      <c r="U203227" s="250"/>
      <c r="V203227" s="250"/>
      <c r="W203227" s="250"/>
      <c r="X203227" s="250"/>
      <c r="Y203227" s="250"/>
    </row>
    <row r="203273" spans="19:25" x14ac:dyDescent="0.2">
      <c r="S203273" s="250"/>
      <c r="T203273" s="250"/>
      <c r="U203273" s="250"/>
      <c r="V203273" s="250"/>
      <c r="W203273" s="250"/>
      <c r="X203273" s="250"/>
      <c r="Y203273" s="250"/>
    </row>
    <row r="203319" spans="19:25" x14ac:dyDescent="0.2">
      <c r="S203319" s="250"/>
      <c r="T203319" s="250"/>
      <c r="U203319" s="250"/>
      <c r="V203319" s="250"/>
      <c r="W203319" s="250"/>
      <c r="X203319" s="250"/>
      <c r="Y203319" s="250"/>
    </row>
    <row r="203365" spans="19:25" x14ac:dyDescent="0.2">
      <c r="S203365" s="250"/>
      <c r="T203365" s="250"/>
      <c r="U203365" s="250"/>
      <c r="V203365" s="250"/>
      <c r="W203365" s="250"/>
      <c r="X203365" s="250"/>
      <c r="Y203365" s="250"/>
    </row>
    <row r="203411" spans="19:25" x14ac:dyDescent="0.2">
      <c r="S203411" s="250"/>
      <c r="T203411" s="250"/>
      <c r="U203411" s="250"/>
      <c r="V203411" s="250"/>
      <c r="W203411" s="250"/>
      <c r="X203411" s="250"/>
      <c r="Y203411" s="250"/>
    </row>
    <row r="203457" spans="19:25" x14ac:dyDescent="0.2">
      <c r="S203457" s="250"/>
      <c r="T203457" s="250"/>
      <c r="U203457" s="250"/>
      <c r="V203457" s="250"/>
      <c r="W203457" s="250"/>
      <c r="X203457" s="250"/>
      <c r="Y203457" s="250"/>
    </row>
    <row r="203503" spans="19:25" x14ac:dyDescent="0.2">
      <c r="S203503" s="250"/>
      <c r="T203503" s="250"/>
      <c r="U203503" s="250"/>
      <c r="V203503" s="250"/>
      <c r="W203503" s="250"/>
      <c r="X203503" s="250"/>
      <c r="Y203503" s="250"/>
    </row>
    <row r="203549" spans="19:25" x14ac:dyDescent="0.2">
      <c r="S203549" s="250"/>
      <c r="T203549" s="250"/>
      <c r="U203549" s="250"/>
      <c r="V203549" s="250"/>
      <c r="W203549" s="250"/>
      <c r="X203549" s="250"/>
      <c r="Y203549" s="250"/>
    </row>
    <row r="203595" spans="19:25" x14ac:dyDescent="0.2">
      <c r="S203595" s="250"/>
      <c r="T203595" s="250"/>
      <c r="U203595" s="250"/>
      <c r="V203595" s="250"/>
      <c r="W203595" s="250"/>
      <c r="X203595" s="250"/>
      <c r="Y203595" s="250"/>
    </row>
    <row r="203641" spans="19:25" x14ac:dyDescent="0.2">
      <c r="S203641" s="250"/>
      <c r="T203641" s="250"/>
      <c r="U203641" s="250"/>
      <c r="V203641" s="250"/>
      <c r="W203641" s="250"/>
      <c r="X203641" s="250"/>
      <c r="Y203641" s="250"/>
    </row>
    <row r="203687" spans="19:25" x14ac:dyDescent="0.2">
      <c r="S203687" s="250"/>
      <c r="T203687" s="250"/>
      <c r="U203687" s="250"/>
      <c r="V203687" s="250"/>
      <c r="W203687" s="250"/>
      <c r="X203687" s="250"/>
      <c r="Y203687" s="250"/>
    </row>
    <row r="203733" spans="19:25" x14ac:dyDescent="0.2">
      <c r="S203733" s="250"/>
      <c r="T203733" s="250"/>
      <c r="U203733" s="250"/>
      <c r="V203733" s="250"/>
      <c r="W203733" s="250"/>
      <c r="X203733" s="250"/>
      <c r="Y203733" s="250"/>
    </row>
    <row r="203779" spans="19:25" x14ac:dyDescent="0.2">
      <c r="S203779" s="250"/>
      <c r="T203779" s="250"/>
      <c r="U203779" s="250"/>
      <c r="V203779" s="250"/>
      <c r="W203779" s="250"/>
      <c r="X203779" s="250"/>
      <c r="Y203779" s="250"/>
    </row>
    <row r="203825" spans="19:25" x14ac:dyDescent="0.2">
      <c r="S203825" s="250"/>
      <c r="T203825" s="250"/>
      <c r="U203825" s="250"/>
      <c r="V203825" s="250"/>
      <c r="W203825" s="250"/>
      <c r="X203825" s="250"/>
      <c r="Y203825" s="250"/>
    </row>
    <row r="203871" spans="19:25" x14ac:dyDescent="0.2">
      <c r="S203871" s="250"/>
      <c r="T203871" s="250"/>
      <c r="U203871" s="250"/>
      <c r="V203871" s="250"/>
      <c r="W203871" s="250"/>
      <c r="X203871" s="250"/>
      <c r="Y203871" s="250"/>
    </row>
    <row r="203917" spans="19:25" x14ac:dyDescent="0.2">
      <c r="S203917" s="250"/>
      <c r="T203917" s="250"/>
      <c r="U203917" s="250"/>
      <c r="V203917" s="250"/>
      <c r="W203917" s="250"/>
      <c r="X203917" s="250"/>
      <c r="Y203917" s="250"/>
    </row>
    <row r="203963" spans="19:25" x14ac:dyDescent="0.2">
      <c r="S203963" s="250"/>
      <c r="T203963" s="250"/>
      <c r="U203963" s="250"/>
      <c r="V203963" s="250"/>
      <c r="W203963" s="250"/>
      <c r="X203963" s="250"/>
      <c r="Y203963" s="250"/>
    </row>
    <row r="204009" spans="19:25" x14ac:dyDescent="0.2">
      <c r="S204009" s="250"/>
      <c r="T204009" s="250"/>
      <c r="U204009" s="250"/>
      <c r="V204009" s="250"/>
      <c r="W204009" s="250"/>
      <c r="X204009" s="250"/>
      <c r="Y204009" s="250"/>
    </row>
    <row r="204055" spans="19:25" x14ac:dyDescent="0.2">
      <c r="S204055" s="250"/>
      <c r="T204055" s="250"/>
      <c r="U204055" s="250"/>
      <c r="V204055" s="250"/>
      <c r="W204055" s="250"/>
      <c r="X204055" s="250"/>
      <c r="Y204055" s="250"/>
    </row>
    <row r="204101" spans="19:25" x14ac:dyDescent="0.2">
      <c r="S204101" s="250"/>
      <c r="T204101" s="250"/>
      <c r="U204101" s="250"/>
      <c r="V204101" s="250"/>
      <c r="W204101" s="250"/>
      <c r="X204101" s="250"/>
      <c r="Y204101" s="250"/>
    </row>
    <row r="204147" spans="19:25" x14ac:dyDescent="0.2">
      <c r="S204147" s="250"/>
      <c r="T204147" s="250"/>
      <c r="U204147" s="250"/>
      <c r="V204147" s="250"/>
      <c r="W204147" s="250"/>
      <c r="X204147" s="250"/>
      <c r="Y204147" s="250"/>
    </row>
    <row r="204193" spans="19:25" x14ac:dyDescent="0.2">
      <c r="S204193" s="250"/>
      <c r="T204193" s="250"/>
      <c r="U204193" s="250"/>
      <c r="V204193" s="250"/>
      <c r="W204193" s="250"/>
      <c r="X204193" s="250"/>
      <c r="Y204193" s="250"/>
    </row>
    <row r="204239" spans="19:25" x14ac:dyDescent="0.2">
      <c r="S204239" s="250"/>
      <c r="T204239" s="250"/>
      <c r="U204239" s="250"/>
      <c r="V204239" s="250"/>
      <c r="W204239" s="250"/>
      <c r="X204239" s="250"/>
      <c r="Y204239" s="250"/>
    </row>
    <row r="204285" spans="19:25" x14ac:dyDescent="0.2">
      <c r="S204285" s="250"/>
      <c r="T204285" s="250"/>
      <c r="U204285" s="250"/>
      <c r="V204285" s="250"/>
      <c r="W204285" s="250"/>
      <c r="X204285" s="250"/>
      <c r="Y204285" s="250"/>
    </row>
    <row r="204331" spans="19:25" x14ac:dyDescent="0.2">
      <c r="S204331" s="250"/>
      <c r="T204331" s="250"/>
      <c r="U204331" s="250"/>
      <c r="V204331" s="250"/>
      <c r="W204331" s="250"/>
      <c r="X204331" s="250"/>
      <c r="Y204331" s="250"/>
    </row>
    <row r="204377" spans="19:25" x14ac:dyDescent="0.2">
      <c r="S204377" s="250"/>
      <c r="T204377" s="250"/>
      <c r="U204377" s="250"/>
      <c r="V204377" s="250"/>
      <c r="W204377" s="250"/>
      <c r="X204377" s="250"/>
      <c r="Y204377" s="250"/>
    </row>
    <row r="204423" spans="19:25" x14ac:dyDescent="0.2">
      <c r="S204423" s="250"/>
      <c r="T204423" s="250"/>
      <c r="U204423" s="250"/>
      <c r="V204423" s="250"/>
      <c r="W204423" s="250"/>
      <c r="X204423" s="250"/>
      <c r="Y204423" s="250"/>
    </row>
    <row r="204469" spans="19:25" x14ac:dyDescent="0.2">
      <c r="S204469" s="250"/>
      <c r="T204469" s="250"/>
      <c r="U204469" s="250"/>
      <c r="V204469" s="250"/>
      <c r="W204469" s="250"/>
      <c r="X204469" s="250"/>
      <c r="Y204469" s="250"/>
    </row>
    <row r="204515" spans="19:25" x14ac:dyDescent="0.2">
      <c r="S204515" s="250"/>
      <c r="T204515" s="250"/>
      <c r="U204515" s="250"/>
      <c r="V204515" s="250"/>
      <c r="W204515" s="250"/>
      <c r="X204515" s="250"/>
      <c r="Y204515" s="250"/>
    </row>
    <row r="204561" spans="19:25" x14ac:dyDescent="0.2">
      <c r="S204561" s="250"/>
      <c r="T204561" s="250"/>
      <c r="U204561" s="250"/>
      <c r="V204561" s="250"/>
      <c r="W204561" s="250"/>
      <c r="X204561" s="250"/>
      <c r="Y204561" s="250"/>
    </row>
    <row r="204607" spans="19:25" x14ac:dyDescent="0.2">
      <c r="S204607" s="250"/>
      <c r="T204607" s="250"/>
      <c r="U204607" s="250"/>
      <c r="V204607" s="250"/>
      <c r="W204607" s="250"/>
      <c r="X204607" s="250"/>
      <c r="Y204607" s="250"/>
    </row>
    <row r="204653" spans="19:25" x14ac:dyDescent="0.2">
      <c r="S204653" s="250"/>
      <c r="T204653" s="250"/>
      <c r="U204653" s="250"/>
      <c r="V204653" s="250"/>
      <c r="W204653" s="250"/>
      <c r="X204653" s="250"/>
      <c r="Y204653" s="250"/>
    </row>
    <row r="204699" spans="19:25" x14ac:dyDescent="0.2">
      <c r="S204699" s="250"/>
      <c r="T204699" s="250"/>
      <c r="U204699" s="250"/>
      <c r="V204699" s="250"/>
      <c r="W204699" s="250"/>
      <c r="X204699" s="250"/>
      <c r="Y204699" s="250"/>
    </row>
    <row r="204745" spans="19:25" x14ac:dyDescent="0.2">
      <c r="S204745" s="250"/>
      <c r="T204745" s="250"/>
      <c r="U204745" s="250"/>
      <c r="V204745" s="250"/>
      <c r="W204745" s="250"/>
      <c r="X204745" s="250"/>
      <c r="Y204745" s="250"/>
    </row>
    <row r="204791" spans="19:25" x14ac:dyDescent="0.2">
      <c r="S204791" s="250"/>
      <c r="T204791" s="250"/>
      <c r="U204791" s="250"/>
      <c r="V204791" s="250"/>
      <c r="W204791" s="250"/>
      <c r="X204791" s="250"/>
      <c r="Y204791" s="250"/>
    </row>
    <row r="204837" spans="19:25" x14ac:dyDescent="0.2">
      <c r="S204837" s="250"/>
      <c r="T204837" s="250"/>
      <c r="U204837" s="250"/>
      <c r="V204837" s="250"/>
      <c r="W204837" s="250"/>
      <c r="X204837" s="250"/>
      <c r="Y204837" s="250"/>
    </row>
    <row r="204883" spans="19:25" x14ac:dyDescent="0.2">
      <c r="S204883" s="250"/>
      <c r="T204883" s="250"/>
      <c r="U204883" s="250"/>
      <c r="V204883" s="250"/>
      <c r="W204883" s="250"/>
      <c r="X204883" s="250"/>
      <c r="Y204883" s="250"/>
    </row>
    <row r="204929" spans="19:25" x14ac:dyDescent="0.2">
      <c r="S204929" s="250"/>
      <c r="T204929" s="250"/>
      <c r="U204929" s="250"/>
      <c r="V204929" s="250"/>
      <c r="W204929" s="250"/>
      <c r="X204929" s="250"/>
      <c r="Y204929" s="250"/>
    </row>
    <row r="204975" spans="19:25" x14ac:dyDescent="0.2">
      <c r="S204975" s="250"/>
      <c r="T204975" s="250"/>
      <c r="U204975" s="250"/>
      <c r="V204975" s="250"/>
      <c r="W204975" s="250"/>
      <c r="X204975" s="250"/>
      <c r="Y204975" s="250"/>
    </row>
    <row r="205021" spans="19:25" x14ac:dyDescent="0.2">
      <c r="S205021" s="250"/>
      <c r="T205021" s="250"/>
      <c r="U205021" s="250"/>
      <c r="V205021" s="250"/>
      <c r="W205021" s="250"/>
      <c r="X205021" s="250"/>
      <c r="Y205021" s="250"/>
    </row>
    <row r="205067" spans="19:25" x14ac:dyDescent="0.2">
      <c r="S205067" s="250"/>
      <c r="T205067" s="250"/>
      <c r="U205067" s="250"/>
      <c r="V205067" s="250"/>
      <c r="W205067" s="250"/>
      <c r="X205067" s="250"/>
      <c r="Y205067" s="250"/>
    </row>
    <row r="205113" spans="19:25" x14ac:dyDescent="0.2">
      <c r="S205113" s="250"/>
      <c r="T205113" s="250"/>
      <c r="U205113" s="250"/>
      <c r="V205113" s="250"/>
      <c r="W205113" s="250"/>
      <c r="X205113" s="250"/>
      <c r="Y205113" s="250"/>
    </row>
    <row r="205159" spans="19:25" x14ac:dyDescent="0.2">
      <c r="S205159" s="250"/>
      <c r="T205159" s="250"/>
      <c r="U205159" s="250"/>
      <c r="V205159" s="250"/>
      <c r="W205159" s="250"/>
      <c r="X205159" s="250"/>
      <c r="Y205159" s="250"/>
    </row>
    <row r="205205" spans="19:25" x14ac:dyDescent="0.2">
      <c r="S205205" s="250"/>
      <c r="T205205" s="250"/>
      <c r="U205205" s="250"/>
      <c r="V205205" s="250"/>
      <c r="W205205" s="250"/>
      <c r="X205205" s="250"/>
      <c r="Y205205" s="250"/>
    </row>
    <row r="205251" spans="19:25" x14ac:dyDescent="0.2">
      <c r="S205251" s="250"/>
      <c r="T205251" s="250"/>
      <c r="U205251" s="250"/>
      <c r="V205251" s="250"/>
      <c r="W205251" s="250"/>
      <c r="X205251" s="250"/>
      <c r="Y205251" s="250"/>
    </row>
    <row r="205297" spans="19:25" x14ac:dyDescent="0.2">
      <c r="S205297" s="250"/>
      <c r="T205297" s="250"/>
      <c r="U205297" s="250"/>
      <c r="V205297" s="250"/>
      <c r="W205297" s="250"/>
      <c r="X205297" s="250"/>
      <c r="Y205297" s="250"/>
    </row>
    <row r="205343" spans="19:25" x14ac:dyDescent="0.2">
      <c r="S205343" s="250"/>
      <c r="T205343" s="250"/>
      <c r="U205343" s="250"/>
      <c r="V205343" s="250"/>
      <c r="W205343" s="250"/>
      <c r="X205343" s="250"/>
      <c r="Y205343" s="250"/>
    </row>
    <row r="205389" spans="19:25" x14ac:dyDescent="0.2">
      <c r="S205389" s="250"/>
      <c r="T205389" s="250"/>
      <c r="U205389" s="250"/>
      <c r="V205389" s="250"/>
      <c r="W205389" s="250"/>
      <c r="X205389" s="250"/>
      <c r="Y205389" s="250"/>
    </row>
    <row r="205435" spans="19:25" x14ac:dyDescent="0.2">
      <c r="S205435" s="250"/>
      <c r="T205435" s="250"/>
      <c r="U205435" s="250"/>
      <c r="V205435" s="250"/>
      <c r="W205435" s="250"/>
      <c r="X205435" s="250"/>
      <c r="Y205435" s="250"/>
    </row>
    <row r="205481" spans="19:25" x14ac:dyDescent="0.2">
      <c r="S205481" s="250"/>
      <c r="T205481" s="250"/>
      <c r="U205481" s="250"/>
      <c r="V205481" s="250"/>
      <c r="W205481" s="250"/>
      <c r="X205481" s="250"/>
      <c r="Y205481" s="250"/>
    </row>
    <row r="205527" spans="19:25" x14ac:dyDescent="0.2">
      <c r="S205527" s="250"/>
      <c r="T205527" s="250"/>
      <c r="U205527" s="250"/>
      <c r="V205527" s="250"/>
      <c r="W205527" s="250"/>
      <c r="X205527" s="250"/>
      <c r="Y205527" s="250"/>
    </row>
    <row r="205573" spans="19:25" x14ac:dyDescent="0.2">
      <c r="S205573" s="250"/>
      <c r="T205573" s="250"/>
      <c r="U205573" s="250"/>
      <c r="V205573" s="250"/>
      <c r="W205573" s="250"/>
      <c r="X205573" s="250"/>
      <c r="Y205573" s="250"/>
    </row>
    <row r="205619" spans="19:25" x14ac:dyDescent="0.2">
      <c r="S205619" s="250"/>
      <c r="T205619" s="250"/>
      <c r="U205619" s="250"/>
      <c r="V205619" s="250"/>
      <c r="W205619" s="250"/>
      <c r="X205619" s="250"/>
      <c r="Y205619" s="250"/>
    </row>
    <row r="205665" spans="19:25" x14ac:dyDescent="0.2">
      <c r="S205665" s="250"/>
      <c r="T205665" s="250"/>
      <c r="U205665" s="250"/>
      <c r="V205665" s="250"/>
      <c r="W205665" s="250"/>
      <c r="X205665" s="250"/>
      <c r="Y205665" s="250"/>
    </row>
    <row r="205711" spans="19:25" x14ac:dyDescent="0.2">
      <c r="S205711" s="250"/>
      <c r="T205711" s="250"/>
      <c r="U205711" s="250"/>
      <c r="V205711" s="250"/>
      <c r="W205711" s="250"/>
      <c r="X205711" s="250"/>
      <c r="Y205711" s="250"/>
    </row>
    <row r="205757" spans="19:25" x14ac:dyDescent="0.2">
      <c r="S205757" s="250"/>
      <c r="T205757" s="250"/>
      <c r="U205757" s="250"/>
      <c r="V205757" s="250"/>
      <c r="W205757" s="250"/>
      <c r="X205757" s="250"/>
      <c r="Y205757" s="250"/>
    </row>
    <row r="205803" spans="19:25" x14ac:dyDescent="0.2">
      <c r="S205803" s="250"/>
      <c r="T205803" s="250"/>
      <c r="U205803" s="250"/>
      <c r="V205803" s="250"/>
      <c r="W205803" s="250"/>
      <c r="X205803" s="250"/>
      <c r="Y205803" s="250"/>
    </row>
    <row r="205849" spans="19:25" x14ac:dyDescent="0.2">
      <c r="S205849" s="250"/>
      <c r="T205849" s="250"/>
      <c r="U205849" s="250"/>
      <c r="V205849" s="250"/>
      <c r="W205849" s="250"/>
      <c r="X205849" s="250"/>
      <c r="Y205849" s="250"/>
    </row>
    <row r="205895" spans="19:25" x14ac:dyDescent="0.2">
      <c r="S205895" s="250"/>
      <c r="T205895" s="250"/>
      <c r="U205895" s="250"/>
      <c r="V205895" s="250"/>
      <c r="W205895" s="250"/>
      <c r="X205895" s="250"/>
      <c r="Y205895" s="250"/>
    </row>
    <row r="205941" spans="19:25" x14ac:dyDescent="0.2">
      <c r="S205941" s="250"/>
      <c r="T205941" s="250"/>
      <c r="U205941" s="250"/>
      <c r="V205941" s="250"/>
      <c r="W205941" s="250"/>
      <c r="X205941" s="250"/>
      <c r="Y205941" s="250"/>
    </row>
    <row r="205987" spans="19:25" x14ac:dyDescent="0.2">
      <c r="S205987" s="250"/>
      <c r="T205987" s="250"/>
      <c r="U205987" s="250"/>
      <c r="V205987" s="250"/>
      <c r="W205987" s="250"/>
      <c r="X205987" s="250"/>
      <c r="Y205987" s="250"/>
    </row>
    <row r="206033" spans="19:25" x14ac:dyDescent="0.2">
      <c r="S206033" s="250"/>
      <c r="T206033" s="250"/>
      <c r="U206033" s="250"/>
      <c r="V206033" s="250"/>
      <c r="W206033" s="250"/>
      <c r="X206033" s="250"/>
      <c r="Y206033" s="250"/>
    </row>
    <row r="206079" spans="19:25" x14ac:dyDescent="0.2">
      <c r="S206079" s="250"/>
      <c r="T206079" s="250"/>
      <c r="U206079" s="250"/>
      <c r="V206079" s="250"/>
      <c r="W206079" s="250"/>
      <c r="X206079" s="250"/>
      <c r="Y206079" s="250"/>
    </row>
    <row r="206125" spans="19:25" x14ac:dyDescent="0.2">
      <c r="S206125" s="250"/>
      <c r="T206125" s="250"/>
      <c r="U206125" s="250"/>
      <c r="V206125" s="250"/>
      <c r="W206125" s="250"/>
      <c r="X206125" s="250"/>
      <c r="Y206125" s="250"/>
    </row>
    <row r="206171" spans="19:25" x14ac:dyDescent="0.2">
      <c r="S206171" s="250"/>
      <c r="T206171" s="250"/>
      <c r="U206171" s="250"/>
      <c r="V206171" s="250"/>
      <c r="W206171" s="250"/>
      <c r="X206171" s="250"/>
      <c r="Y206171" s="250"/>
    </row>
    <row r="206217" spans="19:25" x14ac:dyDescent="0.2">
      <c r="S206217" s="250"/>
      <c r="T206217" s="250"/>
      <c r="U206217" s="250"/>
      <c r="V206217" s="250"/>
      <c r="W206217" s="250"/>
      <c r="X206217" s="250"/>
      <c r="Y206217" s="250"/>
    </row>
    <row r="206263" spans="19:25" x14ac:dyDescent="0.2">
      <c r="S206263" s="250"/>
      <c r="T206263" s="250"/>
      <c r="U206263" s="250"/>
      <c r="V206263" s="250"/>
      <c r="W206263" s="250"/>
      <c r="X206263" s="250"/>
      <c r="Y206263" s="250"/>
    </row>
    <row r="206309" spans="19:25" x14ac:dyDescent="0.2">
      <c r="S206309" s="250"/>
      <c r="T206309" s="250"/>
      <c r="U206309" s="250"/>
      <c r="V206309" s="250"/>
      <c r="W206309" s="250"/>
      <c r="X206309" s="250"/>
      <c r="Y206309" s="250"/>
    </row>
    <row r="206355" spans="19:25" x14ac:dyDescent="0.2">
      <c r="S206355" s="250"/>
      <c r="T206355" s="250"/>
      <c r="U206355" s="250"/>
      <c r="V206355" s="250"/>
      <c r="W206355" s="250"/>
      <c r="X206355" s="250"/>
      <c r="Y206355" s="250"/>
    </row>
    <row r="206401" spans="19:25" x14ac:dyDescent="0.2">
      <c r="S206401" s="250"/>
      <c r="T206401" s="250"/>
      <c r="U206401" s="250"/>
      <c r="V206401" s="250"/>
      <c r="W206401" s="250"/>
      <c r="X206401" s="250"/>
      <c r="Y206401" s="250"/>
    </row>
    <row r="206447" spans="19:25" x14ac:dyDescent="0.2">
      <c r="S206447" s="250"/>
      <c r="T206447" s="250"/>
      <c r="U206447" s="250"/>
      <c r="V206447" s="250"/>
      <c r="W206447" s="250"/>
      <c r="X206447" s="250"/>
      <c r="Y206447" s="250"/>
    </row>
    <row r="206493" spans="19:25" x14ac:dyDescent="0.2">
      <c r="S206493" s="250"/>
      <c r="T206493" s="250"/>
      <c r="U206493" s="250"/>
      <c r="V206493" s="250"/>
      <c r="W206493" s="250"/>
      <c r="X206493" s="250"/>
      <c r="Y206493" s="250"/>
    </row>
    <row r="206539" spans="19:25" x14ac:dyDescent="0.2">
      <c r="S206539" s="250"/>
      <c r="T206539" s="250"/>
      <c r="U206539" s="250"/>
      <c r="V206539" s="250"/>
      <c r="W206539" s="250"/>
      <c r="X206539" s="250"/>
      <c r="Y206539" s="250"/>
    </row>
    <row r="206585" spans="19:25" x14ac:dyDescent="0.2">
      <c r="S206585" s="250"/>
      <c r="T206585" s="250"/>
      <c r="U206585" s="250"/>
      <c r="V206585" s="250"/>
      <c r="W206585" s="250"/>
      <c r="X206585" s="250"/>
      <c r="Y206585" s="250"/>
    </row>
    <row r="206631" spans="19:25" x14ac:dyDescent="0.2">
      <c r="S206631" s="250"/>
      <c r="T206631" s="250"/>
      <c r="U206631" s="250"/>
      <c r="V206631" s="250"/>
      <c r="W206631" s="250"/>
      <c r="X206631" s="250"/>
      <c r="Y206631" s="250"/>
    </row>
    <row r="206677" spans="19:25" x14ac:dyDescent="0.2">
      <c r="S206677" s="250"/>
      <c r="T206677" s="250"/>
      <c r="U206677" s="250"/>
      <c r="V206677" s="250"/>
      <c r="W206677" s="250"/>
      <c r="X206677" s="250"/>
      <c r="Y206677" s="250"/>
    </row>
    <row r="206723" spans="19:25" x14ac:dyDescent="0.2">
      <c r="S206723" s="250"/>
      <c r="T206723" s="250"/>
      <c r="U206723" s="250"/>
      <c r="V206723" s="250"/>
      <c r="W206723" s="250"/>
      <c r="X206723" s="250"/>
      <c r="Y206723" s="250"/>
    </row>
    <row r="206769" spans="19:25" x14ac:dyDescent="0.2">
      <c r="S206769" s="250"/>
      <c r="T206769" s="250"/>
      <c r="U206769" s="250"/>
      <c r="V206769" s="250"/>
      <c r="W206769" s="250"/>
      <c r="X206769" s="250"/>
      <c r="Y206769" s="250"/>
    </row>
    <row r="206815" spans="19:25" x14ac:dyDescent="0.2">
      <c r="S206815" s="250"/>
      <c r="T206815" s="250"/>
      <c r="U206815" s="250"/>
      <c r="V206815" s="250"/>
      <c r="W206815" s="250"/>
      <c r="X206815" s="250"/>
      <c r="Y206815" s="250"/>
    </row>
    <row r="206861" spans="19:25" x14ac:dyDescent="0.2">
      <c r="S206861" s="250"/>
      <c r="T206861" s="250"/>
      <c r="U206861" s="250"/>
      <c r="V206861" s="250"/>
      <c r="W206861" s="250"/>
      <c r="X206861" s="250"/>
      <c r="Y206861" s="250"/>
    </row>
    <row r="206907" spans="19:25" x14ac:dyDescent="0.2">
      <c r="S206907" s="250"/>
      <c r="T206907" s="250"/>
      <c r="U206907" s="250"/>
      <c r="V206907" s="250"/>
      <c r="W206907" s="250"/>
      <c r="X206907" s="250"/>
      <c r="Y206907" s="250"/>
    </row>
    <row r="206953" spans="19:25" x14ac:dyDescent="0.2">
      <c r="S206953" s="250"/>
      <c r="T206953" s="250"/>
      <c r="U206953" s="250"/>
      <c r="V206953" s="250"/>
      <c r="W206953" s="250"/>
      <c r="X206953" s="250"/>
      <c r="Y206953" s="250"/>
    </row>
    <row r="206999" spans="19:25" x14ac:dyDescent="0.2">
      <c r="S206999" s="250"/>
      <c r="T206999" s="250"/>
      <c r="U206999" s="250"/>
      <c r="V206999" s="250"/>
      <c r="W206999" s="250"/>
      <c r="X206999" s="250"/>
      <c r="Y206999" s="250"/>
    </row>
    <row r="207045" spans="19:25" x14ac:dyDescent="0.2">
      <c r="S207045" s="250"/>
      <c r="T207045" s="250"/>
      <c r="U207045" s="250"/>
      <c r="V207045" s="250"/>
      <c r="W207045" s="250"/>
      <c r="X207045" s="250"/>
      <c r="Y207045" s="250"/>
    </row>
    <row r="207091" spans="19:25" x14ac:dyDescent="0.2">
      <c r="S207091" s="250"/>
      <c r="T207091" s="250"/>
      <c r="U207091" s="250"/>
      <c r="V207091" s="250"/>
      <c r="W207091" s="250"/>
      <c r="X207091" s="250"/>
      <c r="Y207091" s="250"/>
    </row>
    <row r="207137" spans="19:25" x14ac:dyDescent="0.2">
      <c r="S207137" s="250"/>
      <c r="T207137" s="250"/>
      <c r="U207137" s="250"/>
      <c r="V207137" s="250"/>
      <c r="W207137" s="250"/>
      <c r="X207137" s="250"/>
      <c r="Y207137" s="250"/>
    </row>
    <row r="207183" spans="19:25" x14ac:dyDescent="0.2">
      <c r="S207183" s="250"/>
      <c r="T207183" s="250"/>
      <c r="U207183" s="250"/>
      <c r="V207183" s="250"/>
      <c r="W207183" s="250"/>
      <c r="X207183" s="250"/>
      <c r="Y207183" s="250"/>
    </row>
    <row r="207229" spans="19:25" x14ac:dyDescent="0.2">
      <c r="S207229" s="250"/>
      <c r="T207229" s="250"/>
      <c r="U207229" s="250"/>
      <c r="V207229" s="250"/>
      <c r="W207229" s="250"/>
      <c r="X207229" s="250"/>
      <c r="Y207229" s="250"/>
    </row>
    <row r="207275" spans="19:25" x14ac:dyDescent="0.2">
      <c r="S207275" s="250"/>
      <c r="T207275" s="250"/>
      <c r="U207275" s="250"/>
      <c r="V207275" s="250"/>
      <c r="W207275" s="250"/>
      <c r="X207275" s="250"/>
      <c r="Y207275" s="250"/>
    </row>
    <row r="207321" spans="19:25" x14ac:dyDescent="0.2">
      <c r="S207321" s="250"/>
      <c r="T207321" s="250"/>
      <c r="U207321" s="250"/>
      <c r="V207321" s="250"/>
      <c r="W207321" s="250"/>
      <c r="X207321" s="250"/>
      <c r="Y207321" s="250"/>
    </row>
    <row r="207367" spans="19:25" x14ac:dyDescent="0.2">
      <c r="S207367" s="250"/>
      <c r="T207367" s="250"/>
      <c r="U207367" s="250"/>
      <c r="V207367" s="250"/>
      <c r="W207367" s="250"/>
      <c r="X207367" s="250"/>
      <c r="Y207367" s="250"/>
    </row>
    <row r="207413" spans="19:25" x14ac:dyDescent="0.2">
      <c r="S207413" s="250"/>
      <c r="T207413" s="250"/>
      <c r="U207413" s="250"/>
      <c r="V207413" s="250"/>
      <c r="W207413" s="250"/>
      <c r="X207413" s="250"/>
      <c r="Y207413" s="250"/>
    </row>
    <row r="207459" spans="19:25" x14ac:dyDescent="0.2">
      <c r="S207459" s="250"/>
      <c r="T207459" s="250"/>
      <c r="U207459" s="250"/>
      <c r="V207459" s="250"/>
      <c r="W207459" s="250"/>
      <c r="X207459" s="250"/>
      <c r="Y207459" s="250"/>
    </row>
    <row r="207505" spans="19:25" x14ac:dyDescent="0.2">
      <c r="S207505" s="250"/>
      <c r="T207505" s="250"/>
      <c r="U207505" s="250"/>
      <c r="V207505" s="250"/>
      <c r="W207505" s="250"/>
      <c r="X207505" s="250"/>
      <c r="Y207505" s="250"/>
    </row>
    <row r="207551" spans="19:25" x14ac:dyDescent="0.2">
      <c r="S207551" s="250"/>
      <c r="T207551" s="250"/>
      <c r="U207551" s="250"/>
      <c r="V207551" s="250"/>
      <c r="W207551" s="250"/>
      <c r="X207551" s="250"/>
      <c r="Y207551" s="250"/>
    </row>
    <row r="207597" spans="19:25" x14ac:dyDescent="0.2">
      <c r="S207597" s="250"/>
      <c r="T207597" s="250"/>
      <c r="U207597" s="250"/>
      <c r="V207597" s="250"/>
      <c r="W207597" s="250"/>
      <c r="X207597" s="250"/>
      <c r="Y207597" s="250"/>
    </row>
    <row r="207643" spans="19:25" x14ac:dyDescent="0.2">
      <c r="S207643" s="250"/>
      <c r="T207643" s="250"/>
      <c r="U207643" s="250"/>
      <c r="V207643" s="250"/>
      <c r="W207643" s="250"/>
      <c r="X207643" s="250"/>
      <c r="Y207643" s="250"/>
    </row>
    <row r="207689" spans="19:25" x14ac:dyDescent="0.2">
      <c r="S207689" s="250"/>
      <c r="T207689" s="250"/>
      <c r="U207689" s="250"/>
      <c r="V207689" s="250"/>
      <c r="W207689" s="250"/>
      <c r="X207689" s="250"/>
      <c r="Y207689" s="250"/>
    </row>
    <row r="207735" spans="19:25" x14ac:dyDescent="0.2">
      <c r="S207735" s="250"/>
      <c r="T207735" s="250"/>
      <c r="U207735" s="250"/>
      <c r="V207735" s="250"/>
      <c r="W207735" s="250"/>
      <c r="X207735" s="250"/>
      <c r="Y207735" s="250"/>
    </row>
    <row r="207781" spans="19:25" x14ac:dyDescent="0.2">
      <c r="S207781" s="250"/>
      <c r="T207781" s="250"/>
      <c r="U207781" s="250"/>
      <c r="V207781" s="250"/>
      <c r="W207781" s="250"/>
      <c r="X207781" s="250"/>
      <c r="Y207781" s="250"/>
    </row>
    <row r="207827" spans="19:25" x14ac:dyDescent="0.2">
      <c r="S207827" s="250"/>
      <c r="T207827" s="250"/>
      <c r="U207827" s="250"/>
      <c r="V207827" s="250"/>
      <c r="W207827" s="250"/>
      <c r="X207827" s="250"/>
      <c r="Y207827" s="250"/>
    </row>
    <row r="207873" spans="19:25" x14ac:dyDescent="0.2">
      <c r="S207873" s="250"/>
      <c r="T207873" s="250"/>
      <c r="U207873" s="250"/>
      <c r="V207873" s="250"/>
      <c r="W207873" s="250"/>
      <c r="X207873" s="250"/>
      <c r="Y207873" s="250"/>
    </row>
    <row r="207919" spans="19:25" x14ac:dyDescent="0.2">
      <c r="S207919" s="250"/>
      <c r="T207919" s="250"/>
      <c r="U207919" s="250"/>
      <c r="V207919" s="250"/>
      <c r="W207919" s="250"/>
      <c r="X207919" s="250"/>
      <c r="Y207919" s="250"/>
    </row>
    <row r="207965" spans="19:25" x14ac:dyDescent="0.2">
      <c r="S207965" s="250"/>
      <c r="T207965" s="250"/>
      <c r="U207965" s="250"/>
      <c r="V207965" s="250"/>
      <c r="W207965" s="250"/>
      <c r="X207965" s="250"/>
      <c r="Y207965" s="250"/>
    </row>
    <row r="208011" spans="19:25" x14ac:dyDescent="0.2">
      <c r="S208011" s="250"/>
      <c r="T208011" s="250"/>
      <c r="U208011" s="250"/>
      <c r="V208011" s="250"/>
      <c r="W208011" s="250"/>
      <c r="X208011" s="250"/>
      <c r="Y208011" s="250"/>
    </row>
    <row r="208057" spans="19:25" x14ac:dyDescent="0.2">
      <c r="S208057" s="250"/>
      <c r="T208057" s="250"/>
      <c r="U208057" s="250"/>
      <c r="V208057" s="250"/>
      <c r="W208057" s="250"/>
      <c r="X208057" s="250"/>
      <c r="Y208057" s="250"/>
    </row>
    <row r="208103" spans="19:25" x14ac:dyDescent="0.2">
      <c r="S208103" s="250"/>
      <c r="T208103" s="250"/>
      <c r="U208103" s="250"/>
      <c r="V208103" s="250"/>
      <c r="W208103" s="250"/>
      <c r="X208103" s="250"/>
      <c r="Y208103" s="250"/>
    </row>
    <row r="208149" spans="19:25" x14ac:dyDescent="0.2">
      <c r="S208149" s="250"/>
      <c r="T208149" s="250"/>
      <c r="U208149" s="250"/>
      <c r="V208149" s="250"/>
      <c r="W208149" s="250"/>
      <c r="X208149" s="250"/>
      <c r="Y208149" s="250"/>
    </row>
    <row r="208195" spans="19:25" x14ac:dyDescent="0.2">
      <c r="S208195" s="250"/>
      <c r="T208195" s="250"/>
      <c r="U208195" s="250"/>
      <c r="V208195" s="250"/>
      <c r="W208195" s="250"/>
      <c r="X208195" s="250"/>
      <c r="Y208195" s="250"/>
    </row>
    <row r="208241" spans="19:25" x14ac:dyDescent="0.2">
      <c r="S208241" s="250"/>
      <c r="T208241" s="250"/>
      <c r="U208241" s="250"/>
      <c r="V208241" s="250"/>
      <c r="W208241" s="250"/>
      <c r="X208241" s="250"/>
      <c r="Y208241" s="250"/>
    </row>
    <row r="208287" spans="19:25" x14ac:dyDescent="0.2">
      <c r="S208287" s="250"/>
      <c r="T208287" s="250"/>
      <c r="U208287" s="250"/>
      <c r="V208287" s="250"/>
      <c r="W208287" s="250"/>
      <c r="X208287" s="250"/>
      <c r="Y208287" s="250"/>
    </row>
    <row r="208333" spans="19:25" x14ac:dyDescent="0.2">
      <c r="S208333" s="250"/>
      <c r="T208333" s="250"/>
      <c r="U208333" s="250"/>
      <c r="V208333" s="250"/>
      <c r="W208333" s="250"/>
      <c r="X208333" s="250"/>
      <c r="Y208333" s="250"/>
    </row>
    <row r="208379" spans="19:25" x14ac:dyDescent="0.2">
      <c r="S208379" s="250"/>
      <c r="T208379" s="250"/>
      <c r="U208379" s="250"/>
      <c r="V208379" s="250"/>
      <c r="W208379" s="250"/>
      <c r="X208379" s="250"/>
      <c r="Y208379" s="250"/>
    </row>
    <row r="208425" spans="19:25" x14ac:dyDescent="0.2">
      <c r="S208425" s="250"/>
      <c r="T208425" s="250"/>
      <c r="U208425" s="250"/>
      <c r="V208425" s="250"/>
      <c r="W208425" s="250"/>
      <c r="X208425" s="250"/>
      <c r="Y208425" s="250"/>
    </row>
    <row r="208471" spans="19:25" x14ac:dyDescent="0.2">
      <c r="S208471" s="250"/>
      <c r="T208471" s="250"/>
      <c r="U208471" s="250"/>
      <c r="V208471" s="250"/>
      <c r="W208471" s="250"/>
      <c r="X208471" s="250"/>
      <c r="Y208471" s="250"/>
    </row>
    <row r="208517" spans="19:25" x14ac:dyDescent="0.2">
      <c r="S208517" s="250"/>
      <c r="T208517" s="250"/>
      <c r="U208517" s="250"/>
      <c r="V208517" s="250"/>
      <c r="W208517" s="250"/>
      <c r="X208517" s="250"/>
      <c r="Y208517" s="250"/>
    </row>
    <row r="208563" spans="19:25" x14ac:dyDescent="0.2">
      <c r="S208563" s="250"/>
      <c r="T208563" s="250"/>
      <c r="U208563" s="250"/>
      <c r="V208563" s="250"/>
      <c r="W208563" s="250"/>
      <c r="X208563" s="250"/>
      <c r="Y208563" s="250"/>
    </row>
    <row r="208609" spans="19:25" x14ac:dyDescent="0.2">
      <c r="S208609" s="250"/>
      <c r="T208609" s="250"/>
      <c r="U208609" s="250"/>
      <c r="V208609" s="250"/>
      <c r="W208609" s="250"/>
      <c r="X208609" s="250"/>
      <c r="Y208609" s="250"/>
    </row>
    <row r="208655" spans="19:25" x14ac:dyDescent="0.2">
      <c r="S208655" s="250"/>
      <c r="T208655" s="250"/>
      <c r="U208655" s="250"/>
      <c r="V208655" s="250"/>
      <c r="W208655" s="250"/>
      <c r="X208655" s="250"/>
      <c r="Y208655" s="250"/>
    </row>
    <row r="208701" spans="19:25" x14ac:dyDescent="0.2">
      <c r="S208701" s="250"/>
      <c r="T208701" s="250"/>
      <c r="U208701" s="250"/>
      <c r="V208701" s="250"/>
      <c r="W208701" s="250"/>
      <c r="X208701" s="250"/>
      <c r="Y208701" s="250"/>
    </row>
    <row r="208747" spans="19:25" x14ac:dyDescent="0.2">
      <c r="S208747" s="250"/>
      <c r="T208747" s="250"/>
      <c r="U208747" s="250"/>
      <c r="V208747" s="250"/>
      <c r="W208747" s="250"/>
      <c r="X208747" s="250"/>
      <c r="Y208747" s="250"/>
    </row>
    <row r="208793" spans="19:25" x14ac:dyDescent="0.2">
      <c r="S208793" s="250"/>
      <c r="T208793" s="250"/>
      <c r="U208793" s="250"/>
      <c r="V208793" s="250"/>
      <c r="W208793" s="250"/>
      <c r="X208793" s="250"/>
      <c r="Y208793" s="250"/>
    </row>
    <row r="208839" spans="19:25" x14ac:dyDescent="0.2">
      <c r="S208839" s="250"/>
      <c r="T208839" s="250"/>
      <c r="U208839" s="250"/>
      <c r="V208839" s="250"/>
      <c r="W208839" s="250"/>
      <c r="X208839" s="250"/>
      <c r="Y208839" s="250"/>
    </row>
    <row r="208885" spans="19:25" x14ac:dyDescent="0.2">
      <c r="S208885" s="250"/>
      <c r="T208885" s="250"/>
      <c r="U208885" s="250"/>
      <c r="V208885" s="250"/>
      <c r="W208885" s="250"/>
      <c r="X208885" s="250"/>
      <c r="Y208885" s="250"/>
    </row>
    <row r="208931" spans="19:25" x14ac:dyDescent="0.2">
      <c r="S208931" s="250"/>
      <c r="T208931" s="250"/>
      <c r="U208931" s="250"/>
      <c r="V208931" s="250"/>
      <c r="W208931" s="250"/>
      <c r="X208931" s="250"/>
      <c r="Y208931" s="250"/>
    </row>
    <row r="208977" spans="19:25" x14ac:dyDescent="0.2">
      <c r="S208977" s="250"/>
      <c r="T208977" s="250"/>
      <c r="U208977" s="250"/>
      <c r="V208977" s="250"/>
      <c r="W208977" s="250"/>
      <c r="X208977" s="250"/>
      <c r="Y208977" s="250"/>
    </row>
    <row r="209023" spans="19:25" x14ac:dyDescent="0.2">
      <c r="S209023" s="250"/>
      <c r="T209023" s="250"/>
      <c r="U209023" s="250"/>
      <c r="V209023" s="250"/>
      <c r="W209023" s="250"/>
      <c r="X209023" s="250"/>
      <c r="Y209023" s="250"/>
    </row>
    <row r="209069" spans="19:25" x14ac:dyDescent="0.2">
      <c r="S209069" s="250"/>
      <c r="T209069" s="250"/>
      <c r="U209069" s="250"/>
      <c r="V209069" s="250"/>
      <c r="W209069" s="250"/>
      <c r="X209069" s="250"/>
      <c r="Y209069" s="250"/>
    </row>
    <row r="209115" spans="19:25" x14ac:dyDescent="0.2">
      <c r="S209115" s="250"/>
      <c r="T209115" s="250"/>
      <c r="U209115" s="250"/>
      <c r="V209115" s="250"/>
      <c r="W209115" s="250"/>
      <c r="X209115" s="250"/>
      <c r="Y209115" s="250"/>
    </row>
    <row r="209161" spans="19:25" x14ac:dyDescent="0.2">
      <c r="S209161" s="250"/>
      <c r="T209161" s="250"/>
      <c r="U209161" s="250"/>
      <c r="V209161" s="250"/>
      <c r="W209161" s="250"/>
      <c r="X209161" s="250"/>
      <c r="Y209161" s="250"/>
    </row>
    <row r="209207" spans="19:25" x14ac:dyDescent="0.2">
      <c r="S209207" s="250"/>
      <c r="T209207" s="250"/>
      <c r="U209207" s="250"/>
      <c r="V209207" s="250"/>
      <c r="W209207" s="250"/>
      <c r="X209207" s="250"/>
      <c r="Y209207" s="250"/>
    </row>
    <row r="209253" spans="19:25" x14ac:dyDescent="0.2">
      <c r="S209253" s="250"/>
      <c r="T209253" s="250"/>
      <c r="U209253" s="250"/>
      <c r="V209253" s="250"/>
      <c r="W209253" s="250"/>
      <c r="X209253" s="250"/>
      <c r="Y209253" s="250"/>
    </row>
    <row r="209299" spans="19:25" x14ac:dyDescent="0.2">
      <c r="S209299" s="250"/>
      <c r="T209299" s="250"/>
      <c r="U209299" s="250"/>
      <c r="V209299" s="250"/>
      <c r="W209299" s="250"/>
      <c r="X209299" s="250"/>
      <c r="Y209299" s="250"/>
    </row>
    <row r="209345" spans="19:25" x14ac:dyDescent="0.2">
      <c r="S209345" s="250"/>
      <c r="T209345" s="250"/>
      <c r="U209345" s="250"/>
      <c r="V209345" s="250"/>
      <c r="W209345" s="250"/>
      <c r="X209345" s="250"/>
      <c r="Y209345" s="250"/>
    </row>
    <row r="209391" spans="19:25" x14ac:dyDescent="0.2">
      <c r="S209391" s="250"/>
      <c r="T209391" s="250"/>
      <c r="U209391" s="250"/>
      <c r="V209391" s="250"/>
      <c r="W209391" s="250"/>
      <c r="X209391" s="250"/>
      <c r="Y209391" s="250"/>
    </row>
    <row r="209437" spans="19:25" x14ac:dyDescent="0.2">
      <c r="S209437" s="250"/>
      <c r="T209437" s="250"/>
      <c r="U209437" s="250"/>
      <c r="V209437" s="250"/>
      <c r="W209437" s="250"/>
      <c r="X209437" s="250"/>
      <c r="Y209437" s="250"/>
    </row>
    <row r="209483" spans="19:25" x14ac:dyDescent="0.2">
      <c r="S209483" s="250"/>
      <c r="T209483" s="250"/>
      <c r="U209483" s="250"/>
      <c r="V209483" s="250"/>
      <c r="W209483" s="250"/>
      <c r="X209483" s="250"/>
      <c r="Y209483" s="250"/>
    </row>
    <row r="209529" spans="19:25" x14ac:dyDescent="0.2">
      <c r="S209529" s="250"/>
      <c r="T209529" s="250"/>
      <c r="U209529" s="250"/>
      <c r="V209529" s="250"/>
      <c r="W209529" s="250"/>
      <c r="X209529" s="250"/>
      <c r="Y209529" s="250"/>
    </row>
    <row r="209575" spans="19:25" x14ac:dyDescent="0.2">
      <c r="S209575" s="250"/>
      <c r="T209575" s="250"/>
      <c r="U209575" s="250"/>
      <c r="V209575" s="250"/>
      <c r="W209575" s="250"/>
      <c r="X209575" s="250"/>
      <c r="Y209575" s="250"/>
    </row>
    <row r="209621" spans="19:25" x14ac:dyDescent="0.2">
      <c r="S209621" s="250"/>
      <c r="T209621" s="250"/>
      <c r="U209621" s="250"/>
      <c r="V209621" s="250"/>
      <c r="W209621" s="250"/>
      <c r="X209621" s="250"/>
      <c r="Y209621" s="250"/>
    </row>
    <row r="209667" spans="19:25" x14ac:dyDescent="0.2">
      <c r="S209667" s="250"/>
      <c r="T209667" s="250"/>
      <c r="U209667" s="250"/>
      <c r="V209667" s="250"/>
      <c r="W209667" s="250"/>
      <c r="X209667" s="250"/>
      <c r="Y209667" s="250"/>
    </row>
    <row r="209713" spans="19:25" x14ac:dyDescent="0.2">
      <c r="S209713" s="250"/>
      <c r="T209713" s="250"/>
      <c r="U209713" s="250"/>
      <c r="V209713" s="250"/>
      <c r="W209713" s="250"/>
      <c r="X209713" s="250"/>
      <c r="Y209713" s="250"/>
    </row>
    <row r="209759" spans="19:25" x14ac:dyDescent="0.2">
      <c r="S209759" s="250"/>
      <c r="T209759" s="250"/>
      <c r="U209759" s="250"/>
      <c r="V209759" s="250"/>
      <c r="W209759" s="250"/>
      <c r="X209759" s="250"/>
      <c r="Y209759" s="250"/>
    </row>
    <row r="209805" spans="19:25" x14ac:dyDescent="0.2">
      <c r="S209805" s="250"/>
      <c r="T209805" s="250"/>
      <c r="U209805" s="250"/>
      <c r="V209805" s="250"/>
      <c r="W209805" s="250"/>
      <c r="X209805" s="250"/>
      <c r="Y209805" s="250"/>
    </row>
    <row r="209851" spans="19:25" x14ac:dyDescent="0.2">
      <c r="S209851" s="250"/>
      <c r="T209851" s="250"/>
      <c r="U209851" s="250"/>
      <c r="V209851" s="250"/>
      <c r="W209851" s="250"/>
      <c r="X209851" s="250"/>
      <c r="Y209851" s="250"/>
    </row>
    <row r="209897" spans="19:25" x14ac:dyDescent="0.2">
      <c r="S209897" s="250"/>
      <c r="T209897" s="250"/>
      <c r="U209897" s="250"/>
      <c r="V209897" s="250"/>
      <c r="W209897" s="250"/>
      <c r="X209897" s="250"/>
      <c r="Y209897" s="250"/>
    </row>
    <row r="209943" spans="19:25" x14ac:dyDescent="0.2">
      <c r="S209943" s="250"/>
      <c r="T209943" s="250"/>
      <c r="U209943" s="250"/>
      <c r="V209943" s="250"/>
      <c r="W209943" s="250"/>
      <c r="X209943" s="250"/>
      <c r="Y209943" s="250"/>
    </row>
    <row r="209989" spans="19:25" x14ac:dyDescent="0.2">
      <c r="S209989" s="250"/>
      <c r="T209989" s="250"/>
      <c r="U209989" s="250"/>
      <c r="V209989" s="250"/>
      <c r="W209989" s="250"/>
      <c r="X209989" s="250"/>
      <c r="Y209989" s="250"/>
    </row>
    <row r="210035" spans="19:25" x14ac:dyDescent="0.2">
      <c r="S210035" s="250"/>
      <c r="T210035" s="250"/>
      <c r="U210035" s="250"/>
      <c r="V210035" s="250"/>
      <c r="W210035" s="250"/>
      <c r="X210035" s="250"/>
      <c r="Y210035" s="250"/>
    </row>
    <row r="210081" spans="19:25" x14ac:dyDescent="0.2">
      <c r="S210081" s="250"/>
      <c r="T210081" s="250"/>
      <c r="U210081" s="250"/>
      <c r="V210081" s="250"/>
      <c r="W210081" s="250"/>
      <c r="X210081" s="250"/>
      <c r="Y210081" s="250"/>
    </row>
    <row r="210127" spans="19:25" x14ac:dyDescent="0.2">
      <c r="S210127" s="250"/>
      <c r="T210127" s="250"/>
      <c r="U210127" s="250"/>
      <c r="V210127" s="250"/>
      <c r="W210127" s="250"/>
      <c r="X210127" s="250"/>
      <c r="Y210127" s="250"/>
    </row>
    <row r="210173" spans="19:25" x14ac:dyDescent="0.2">
      <c r="S210173" s="250"/>
      <c r="T210173" s="250"/>
      <c r="U210173" s="250"/>
      <c r="V210173" s="250"/>
      <c r="W210173" s="250"/>
      <c r="X210173" s="250"/>
      <c r="Y210173" s="250"/>
    </row>
    <row r="210219" spans="19:25" x14ac:dyDescent="0.2">
      <c r="S210219" s="250"/>
      <c r="T210219" s="250"/>
      <c r="U210219" s="250"/>
      <c r="V210219" s="250"/>
      <c r="W210219" s="250"/>
      <c r="X210219" s="250"/>
      <c r="Y210219" s="250"/>
    </row>
    <row r="210265" spans="19:25" x14ac:dyDescent="0.2">
      <c r="S210265" s="250"/>
      <c r="T210265" s="250"/>
      <c r="U210265" s="250"/>
      <c r="V210265" s="250"/>
      <c r="W210265" s="250"/>
      <c r="X210265" s="250"/>
      <c r="Y210265" s="250"/>
    </row>
    <row r="210311" spans="19:25" x14ac:dyDescent="0.2">
      <c r="S210311" s="250"/>
      <c r="T210311" s="250"/>
      <c r="U210311" s="250"/>
      <c r="V210311" s="250"/>
      <c r="W210311" s="250"/>
      <c r="X210311" s="250"/>
      <c r="Y210311" s="250"/>
    </row>
    <row r="210357" spans="19:25" x14ac:dyDescent="0.2">
      <c r="S210357" s="250"/>
      <c r="T210357" s="250"/>
      <c r="U210357" s="250"/>
      <c r="V210357" s="250"/>
      <c r="W210357" s="250"/>
      <c r="X210357" s="250"/>
      <c r="Y210357" s="250"/>
    </row>
    <row r="210403" spans="19:25" x14ac:dyDescent="0.2">
      <c r="S210403" s="250"/>
      <c r="T210403" s="250"/>
      <c r="U210403" s="250"/>
      <c r="V210403" s="250"/>
      <c r="W210403" s="250"/>
      <c r="X210403" s="250"/>
      <c r="Y210403" s="250"/>
    </row>
    <row r="210449" spans="19:25" x14ac:dyDescent="0.2">
      <c r="S210449" s="250"/>
      <c r="T210449" s="250"/>
      <c r="U210449" s="250"/>
      <c r="V210449" s="250"/>
      <c r="W210449" s="250"/>
      <c r="X210449" s="250"/>
      <c r="Y210449" s="250"/>
    </row>
    <row r="210495" spans="19:25" x14ac:dyDescent="0.2">
      <c r="S210495" s="250"/>
      <c r="T210495" s="250"/>
      <c r="U210495" s="250"/>
      <c r="V210495" s="250"/>
      <c r="W210495" s="250"/>
      <c r="X210495" s="250"/>
      <c r="Y210495" s="250"/>
    </row>
    <row r="210541" spans="19:25" x14ac:dyDescent="0.2">
      <c r="S210541" s="250"/>
      <c r="T210541" s="250"/>
      <c r="U210541" s="250"/>
      <c r="V210541" s="250"/>
      <c r="W210541" s="250"/>
      <c r="X210541" s="250"/>
      <c r="Y210541" s="250"/>
    </row>
    <row r="210587" spans="19:25" x14ac:dyDescent="0.2">
      <c r="S210587" s="250"/>
      <c r="T210587" s="250"/>
      <c r="U210587" s="250"/>
      <c r="V210587" s="250"/>
      <c r="W210587" s="250"/>
      <c r="X210587" s="250"/>
      <c r="Y210587" s="250"/>
    </row>
    <row r="210633" spans="19:25" x14ac:dyDescent="0.2">
      <c r="S210633" s="250"/>
      <c r="T210633" s="250"/>
      <c r="U210633" s="250"/>
      <c r="V210633" s="250"/>
      <c r="W210633" s="250"/>
      <c r="X210633" s="250"/>
      <c r="Y210633" s="250"/>
    </row>
    <row r="210679" spans="19:25" x14ac:dyDescent="0.2">
      <c r="S210679" s="250"/>
      <c r="T210679" s="250"/>
      <c r="U210679" s="250"/>
      <c r="V210679" s="250"/>
      <c r="W210679" s="250"/>
      <c r="X210679" s="250"/>
      <c r="Y210679" s="250"/>
    </row>
    <row r="210725" spans="19:25" x14ac:dyDescent="0.2">
      <c r="S210725" s="250"/>
      <c r="T210725" s="250"/>
      <c r="U210725" s="250"/>
      <c r="V210725" s="250"/>
      <c r="W210725" s="250"/>
      <c r="X210725" s="250"/>
      <c r="Y210725" s="250"/>
    </row>
    <row r="210771" spans="19:25" x14ac:dyDescent="0.2">
      <c r="S210771" s="250"/>
      <c r="T210771" s="250"/>
      <c r="U210771" s="250"/>
      <c r="V210771" s="250"/>
      <c r="W210771" s="250"/>
      <c r="X210771" s="250"/>
      <c r="Y210771" s="250"/>
    </row>
    <row r="210817" spans="19:25" x14ac:dyDescent="0.2">
      <c r="S210817" s="250"/>
      <c r="T210817" s="250"/>
      <c r="U210817" s="250"/>
      <c r="V210817" s="250"/>
      <c r="W210817" s="250"/>
      <c r="X210817" s="250"/>
      <c r="Y210817" s="250"/>
    </row>
    <row r="210863" spans="19:25" x14ac:dyDescent="0.2">
      <c r="S210863" s="250"/>
      <c r="T210863" s="250"/>
      <c r="U210863" s="250"/>
      <c r="V210863" s="250"/>
      <c r="W210863" s="250"/>
      <c r="X210863" s="250"/>
      <c r="Y210863" s="250"/>
    </row>
    <row r="210909" spans="19:25" x14ac:dyDescent="0.2">
      <c r="S210909" s="250"/>
      <c r="T210909" s="250"/>
      <c r="U210909" s="250"/>
      <c r="V210909" s="250"/>
      <c r="W210909" s="250"/>
      <c r="X210909" s="250"/>
      <c r="Y210909" s="250"/>
    </row>
    <row r="210955" spans="19:25" x14ac:dyDescent="0.2">
      <c r="S210955" s="250"/>
      <c r="T210955" s="250"/>
      <c r="U210955" s="250"/>
      <c r="V210955" s="250"/>
      <c r="W210955" s="250"/>
      <c r="X210955" s="250"/>
      <c r="Y210955" s="250"/>
    </row>
    <row r="211001" spans="19:25" x14ac:dyDescent="0.2">
      <c r="S211001" s="250"/>
      <c r="T211001" s="250"/>
      <c r="U211001" s="250"/>
      <c r="V211001" s="250"/>
      <c r="W211001" s="250"/>
      <c r="X211001" s="250"/>
      <c r="Y211001" s="250"/>
    </row>
    <row r="211047" spans="19:25" x14ac:dyDescent="0.2">
      <c r="S211047" s="250"/>
      <c r="T211047" s="250"/>
      <c r="U211047" s="250"/>
      <c r="V211047" s="250"/>
      <c r="W211047" s="250"/>
      <c r="X211047" s="250"/>
      <c r="Y211047" s="250"/>
    </row>
    <row r="211093" spans="19:25" x14ac:dyDescent="0.2">
      <c r="S211093" s="250"/>
      <c r="T211093" s="250"/>
      <c r="U211093" s="250"/>
      <c r="V211093" s="250"/>
      <c r="W211093" s="250"/>
      <c r="X211093" s="250"/>
      <c r="Y211093" s="250"/>
    </row>
    <row r="211139" spans="19:25" x14ac:dyDescent="0.2">
      <c r="S211139" s="250"/>
      <c r="T211139" s="250"/>
      <c r="U211139" s="250"/>
      <c r="V211139" s="250"/>
      <c r="W211139" s="250"/>
      <c r="X211139" s="250"/>
      <c r="Y211139" s="250"/>
    </row>
    <row r="211185" spans="19:25" x14ac:dyDescent="0.2">
      <c r="S211185" s="250"/>
      <c r="T211185" s="250"/>
      <c r="U211185" s="250"/>
      <c r="V211185" s="250"/>
      <c r="W211185" s="250"/>
      <c r="X211185" s="250"/>
      <c r="Y211185" s="250"/>
    </row>
    <row r="211231" spans="19:25" x14ac:dyDescent="0.2">
      <c r="S211231" s="250"/>
      <c r="T211231" s="250"/>
      <c r="U211231" s="250"/>
      <c r="V211231" s="250"/>
      <c r="W211231" s="250"/>
      <c r="X211231" s="250"/>
      <c r="Y211231" s="250"/>
    </row>
    <row r="211277" spans="19:25" x14ac:dyDescent="0.2">
      <c r="S211277" s="250"/>
      <c r="T211277" s="250"/>
      <c r="U211277" s="250"/>
      <c r="V211277" s="250"/>
      <c r="W211277" s="250"/>
      <c r="X211277" s="250"/>
      <c r="Y211277" s="250"/>
    </row>
    <row r="211323" spans="19:25" x14ac:dyDescent="0.2">
      <c r="S211323" s="250"/>
      <c r="T211323" s="250"/>
      <c r="U211323" s="250"/>
      <c r="V211323" s="250"/>
      <c r="W211323" s="250"/>
      <c r="X211323" s="250"/>
      <c r="Y211323" s="250"/>
    </row>
    <row r="211369" spans="19:25" x14ac:dyDescent="0.2">
      <c r="S211369" s="250"/>
      <c r="T211369" s="250"/>
      <c r="U211369" s="250"/>
      <c r="V211369" s="250"/>
      <c r="W211369" s="250"/>
      <c r="X211369" s="250"/>
      <c r="Y211369" s="250"/>
    </row>
    <row r="211415" spans="19:25" x14ac:dyDescent="0.2">
      <c r="S211415" s="250"/>
      <c r="T211415" s="250"/>
      <c r="U211415" s="250"/>
      <c r="V211415" s="250"/>
      <c r="W211415" s="250"/>
      <c r="X211415" s="250"/>
      <c r="Y211415" s="250"/>
    </row>
    <row r="211461" spans="19:25" x14ac:dyDescent="0.2">
      <c r="S211461" s="250"/>
      <c r="T211461" s="250"/>
      <c r="U211461" s="250"/>
      <c r="V211461" s="250"/>
      <c r="W211461" s="250"/>
      <c r="X211461" s="250"/>
      <c r="Y211461" s="250"/>
    </row>
    <row r="211507" spans="19:25" x14ac:dyDescent="0.2">
      <c r="S211507" s="250"/>
      <c r="T211507" s="250"/>
      <c r="U211507" s="250"/>
      <c r="V211507" s="250"/>
      <c r="W211507" s="250"/>
      <c r="X211507" s="250"/>
      <c r="Y211507" s="250"/>
    </row>
    <row r="211553" spans="19:25" x14ac:dyDescent="0.2">
      <c r="S211553" s="250"/>
      <c r="T211553" s="250"/>
      <c r="U211553" s="250"/>
      <c r="V211553" s="250"/>
      <c r="W211553" s="250"/>
      <c r="X211553" s="250"/>
      <c r="Y211553" s="250"/>
    </row>
    <row r="211599" spans="19:25" x14ac:dyDescent="0.2">
      <c r="S211599" s="250"/>
      <c r="T211599" s="250"/>
      <c r="U211599" s="250"/>
      <c r="V211599" s="250"/>
      <c r="W211599" s="250"/>
      <c r="X211599" s="250"/>
      <c r="Y211599" s="250"/>
    </row>
    <row r="211645" spans="19:25" x14ac:dyDescent="0.2">
      <c r="S211645" s="250"/>
      <c r="T211645" s="250"/>
      <c r="U211645" s="250"/>
      <c r="V211645" s="250"/>
      <c r="W211645" s="250"/>
      <c r="X211645" s="250"/>
      <c r="Y211645" s="250"/>
    </row>
    <row r="211691" spans="19:25" x14ac:dyDescent="0.2">
      <c r="S211691" s="250"/>
      <c r="T211691" s="250"/>
      <c r="U211691" s="250"/>
      <c r="V211691" s="250"/>
      <c r="W211691" s="250"/>
      <c r="X211691" s="250"/>
      <c r="Y211691" s="250"/>
    </row>
    <row r="211737" spans="19:25" x14ac:dyDescent="0.2">
      <c r="S211737" s="250"/>
      <c r="T211737" s="250"/>
      <c r="U211737" s="250"/>
      <c r="V211737" s="250"/>
      <c r="W211737" s="250"/>
      <c r="X211737" s="250"/>
      <c r="Y211737" s="250"/>
    </row>
    <row r="211783" spans="19:25" x14ac:dyDescent="0.2">
      <c r="S211783" s="250"/>
      <c r="T211783" s="250"/>
      <c r="U211783" s="250"/>
      <c r="V211783" s="250"/>
      <c r="W211783" s="250"/>
      <c r="X211783" s="250"/>
      <c r="Y211783" s="250"/>
    </row>
    <row r="211829" spans="19:25" x14ac:dyDescent="0.2">
      <c r="S211829" s="250"/>
      <c r="T211829" s="250"/>
      <c r="U211829" s="250"/>
      <c r="V211829" s="250"/>
      <c r="W211829" s="250"/>
      <c r="X211829" s="250"/>
      <c r="Y211829" s="250"/>
    </row>
    <row r="211875" spans="19:25" x14ac:dyDescent="0.2">
      <c r="S211875" s="250"/>
      <c r="T211875" s="250"/>
      <c r="U211875" s="250"/>
      <c r="V211875" s="250"/>
      <c r="W211875" s="250"/>
      <c r="X211875" s="250"/>
      <c r="Y211875" s="250"/>
    </row>
    <row r="211921" spans="19:25" x14ac:dyDescent="0.2">
      <c r="S211921" s="250"/>
      <c r="T211921" s="250"/>
      <c r="U211921" s="250"/>
      <c r="V211921" s="250"/>
      <c r="W211921" s="250"/>
      <c r="X211921" s="250"/>
      <c r="Y211921" s="250"/>
    </row>
    <row r="211967" spans="19:25" x14ac:dyDescent="0.2">
      <c r="S211967" s="250"/>
      <c r="T211967" s="250"/>
      <c r="U211967" s="250"/>
      <c r="V211967" s="250"/>
      <c r="W211967" s="250"/>
      <c r="X211967" s="250"/>
      <c r="Y211967" s="250"/>
    </row>
    <row r="212013" spans="19:25" x14ac:dyDescent="0.2">
      <c r="S212013" s="250"/>
      <c r="T212013" s="250"/>
      <c r="U212013" s="250"/>
      <c r="V212013" s="250"/>
      <c r="W212013" s="250"/>
      <c r="X212013" s="250"/>
      <c r="Y212013" s="250"/>
    </row>
    <row r="212059" spans="19:25" x14ac:dyDescent="0.2">
      <c r="S212059" s="250"/>
      <c r="T212059" s="250"/>
      <c r="U212059" s="250"/>
      <c r="V212059" s="250"/>
      <c r="W212059" s="250"/>
      <c r="X212059" s="250"/>
      <c r="Y212059" s="250"/>
    </row>
    <row r="212105" spans="19:25" x14ac:dyDescent="0.2">
      <c r="S212105" s="250"/>
      <c r="T212105" s="250"/>
      <c r="U212105" s="250"/>
      <c r="V212105" s="250"/>
      <c r="W212105" s="250"/>
      <c r="X212105" s="250"/>
      <c r="Y212105" s="250"/>
    </row>
    <row r="212151" spans="19:25" x14ac:dyDescent="0.2">
      <c r="S212151" s="250"/>
      <c r="T212151" s="250"/>
      <c r="U212151" s="250"/>
      <c r="V212151" s="250"/>
      <c r="W212151" s="250"/>
      <c r="X212151" s="250"/>
      <c r="Y212151" s="250"/>
    </row>
    <row r="212197" spans="19:25" x14ac:dyDescent="0.2">
      <c r="S212197" s="250"/>
      <c r="T212197" s="250"/>
      <c r="U212197" s="250"/>
      <c r="V212197" s="250"/>
      <c r="W212197" s="250"/>
      <c r="X212197" s="250"/>
      <c r="Y212197" s="250"/>
    </row>
    <row r="212243" spans="19:25" x14ac:dyDescent="0.2">
      <c r="S212243" s="250"/>
      <c r="T212243" s="250"/>
      <c r="U212243" s="250"/>
      <c r="V212243" s="250"/>
      <c r="W212243" s="250"/>
      <c r="X212243" s="250"/>
      <c r="Y212243" s="250"/>
    </row>
    <row r="212289" spans="19:25" x14ac:dyDescent="0.2">
      <c r="S212289" s="250"/>
      <c r="T212289" s="250"/>
      <c r="U212289" s="250"/>
      <c r="V212289" s="250"/>
      <c r="W212289" s="250"/>
      <c r="X212289" s="250"/>
      <c r="Y212289" s="250"/>
    </row>
    <row r="212335" spans="19:25" x14ac:dyDescent="0.2">
      <c r="S212335" s="250"/>
      <c r="T212335" s="250"/>
      <c r="U212335" s="250"/>
      <c r="V212335" s="250"/>
      <c r="W212335" s="250"/>
      <c r="X212335" s="250"/>
      <c r="Y212335" s="250"/>
    </row>
    <row r="212381" spans="19:25" x14ac:dyDescent="0.2">
      <c r="S212381" s="250"/>
      <c r="T212381" s="250"/>
      <c r="U212381" s="250"/>
      <c r="V212381" s="250"/>
      <c r="W212381" s="250"/>
      <c r="X212381" s="250"/>
      <c r="Y212381" s="250"/>
    </row>
    <row r="212427" spans="19:25" x14ac:dyDescent="0.2">
      <c r="S212427" s="250"/>
      <c r="T212427" s="250"/>
      <c r="U212427" s="250"/>
      <c r="V212427" s="250"/>
      <c r="W212427" s="250"/>
      <c r="X212427" s="250"/>
      <c r="Y212427" s="250"/>
    </row>
    <row r="212473" spans="19:25" x14ac:dyDescent="0.2">
      <c r="S212473" s="250"/>
      <c r="T212473" s="250"/>
      <c r="U212473" s="250"/>
      <c r="V212473" s="250"/>
      <c r="W212473" s="250"/>
      <c r="X212473" s="250"/>
      <c r="Y212473" s="250"/>
    </row>
    <row r="212519" spans="19:25" x14ac:dyDescent="0.2">
      <c r="S212519" s="250"/>
      <c r="T212519" s="250"/>
      <c r="U212519" s="250"/>
      <c r="V212519" s="250"/>
      <c r="W212519" s="250"/>
      <c r="X212519" s="250"/>
      <c r="Y212519" s="250"/>
    </row>
    <row r="212565" spans="19:25" x14ac:dyDescent="0.2">
      <c r="S212565" s="250"/>
      <c r="T212565" s="250"/>
      <c r="U212565" s="250"/>
      <c r="V212565" s="250"/>
      <c r="W212565" s="250"/>
      <c r="X212565" s="250"/>
      <c r="Y212565" s="250"/>
    </row>
    <row r="212611" spans="19:25" x14ac:dyDescent="0.2">
      <c r="S212611" s="250"/>
      <c r="T212611" s="250"/>
      <c r="U212611" s="250"/>
      <c r="V212611" s="250"/>
      <c r="W212611" s="250"/>
      <c r="X212611" s="250"/>
      <c r="Y212611" s="250"/>
    </row>
    <row r="212657" spans="19:25" x14ac:dyDescent="0.2">
      <c r="S212657" s="250"/>
      <c r="T212657" s="250"/>
      <c r="U212657" s="250"/>
      <c r="V212657" s="250"/>
      <c r="W212657" s="250"/>
      <c r="X212657" s="250"/>
      <c r="Y212657" s="250"/>
    </row>
    <row r="212703" spans="19:25" x14ac:dyDescent="0.2">
      <c r="S212703" s="250"/>
      <c r="T212703" s="250"/>
      <c r="U212703" s="250"/>
      <c r="V212703" s="250"/>
      <c r="W212703" s="250"/>
      <c r="X212703" s="250"/>
      <c r="Y212703" s="250"/>
    </row>
    <row r="212749" spans="19:25" x14ac:dyDescent="0.2">
      <c r="S212749" s="250"/>
      <c r="T212749" s="250"/>
      <c r="U212749" s="250"/>
      <c r="V212749" s="250"/>
      <c r="W212749" s="250"/>
      <c r="X212749" s="250"/>
      <c r="Y212749" s="250"/>
    </row>
    <row r="212795" spans="19:25" x14ac:dyDescent="0.2">
      <c r="S212795" s="250"/>
      <c r="T212795" s="250"/>
      <c r="U212795" s="250"/>
      <c r="V212795" s="250"/>
      <c r="W212795" s="250"/>
      <c r="X212795" s="250"/>
      <c r="Y212795" s="250"/>
    </row>
    <row r="212841" spans="19:25" x14ac:dyDescent="0.2">
      <c r="S212841" s="250"/>
      <c r="T212841" s="250"/>
      <c r="U212841" s="250"/>
      <c r="V212841" s="250"/>
      <c r="W212841" s="250"/>
      <c r="X212841" s="250"/>
      <c r="Y212841" s="250"/>
    </row>
    <row r="212887" spans="19:25" x14ac:dyDescent="0.2">
      <c r="S212887" s="250"/>
      <c r="T212887" s="250"/>
      <c r="U212887" s="250"/>
      <c r="V212887" s="250"/>
      <c r="W212887" s="250"/>
      <c r="X212887" s="250"/>
      <c r="Y212887" s="250"/>
    </row>
    <row r="212933" spans="19:25" x14ac:dyDescent="0.2">
      <c r="S212933" s="250"/>
      <c r="T212933" s="250"/>
      <c r="U212933" s="250"/>
      <c r="V212933" s="250"/>
      <c r="W212933" s="250"/>
      <c r="X212933" s="250"/>
      <c r="Y212933" s="250"/>
    </row>
    <row r="212979" spans="19:25" x14ac:dyDescent="0.2">
      <c r="S212979" s="250"/>
      <c r="T212979" s="250"/>
      <c r="U212979" s="250"/>
      <c r="V212979" s="250"/>
      <c r="W212979" s="250"/>
      <c r="X212979" s="250"/>
      <c r="Y212979" s="250"/>
    </row>
    <row r="213025" spans="19:25" x14ac:dyDescent="0.2">
      <c r="S213025" s="250"/>
      <c r="T213025" s="250"/>
      <c r="U213025" s="250"/>
      <c r="V213025" s="250"/>
      <c r="W213025" s="250"/>
      <c r="X213025" s="250"/>
      <c r="Y213025" s="250"/>
    </row>
    <row r="213071" spans="19:25" x14ac:dyDescent="0.2">
      <c r="S213071" s="250"/>
      <c r="T213071" s="250"/>
      <c r="U213071" s="250"/>
      <c r="V213071" s="250"/>
      <c r="W213071" s="250"/>
      <c r="X213071" s="250"/>
      <c r="Y213071" s="250"/>
    </row>
    <row r="213117" spans="19:25" x14ac:dyDescent="0.2">
      <c r="S213117" s="250"/>
      <c r="T213117" s="250"/>
      <c r="U213117" s="250"/>
      <c r="V213117" s="250"/>
      <c r="W213117" s="250"/>
      <c r="X213117" s="250"/>
      <c r="Y213117" s="250"/>
    </row>
    <row r="213163" spans="19:25" x14ac:dyDescent="0.2">
      <c r="S213163" s="250"/>
      <c r="T213163" s="250"/>
      <c r="U213163" s="250"/>
      <c r="V213163" s="250"/>
      <c r="W213163" s="250"/>
      <c r="X213163" s="250"/>
      <c r="Y213163" s="250"/>
    </row>
    <row r="213209" spans="19:25" x14ac:dyDescent="0.2">
      <c r="S213209" s="250"/>
      <c r="T213209" s="250"/>
      <c r="U213209" s="250"/>
      <c r="V213209" s="250"/>
      <c r="W213209" s="250"/>
      <c r="X213209" s="250"/>
      <c r="Y213209" s="250"/>
    </row>
    <row r="213255" spans="19:25" x14ac:dyDescent="0.2">
      <c r="S213255" s="250"/>
      <c r="T213255" s="250"/>
      <c r="U213255" s="250"/>
      <c r="V213255" s="250"/>
      <c r="W213255" s="250"/>
      <c r="X213255" s="250"/>
      <c r="Y213255" s="250"/>
    </row>
    <row r="213301" spans="19:25" x14ac:dyDescent="0.2">
      <c r="S213301" s="250"/>
      <c r="T213301" s="250"/>
      <c r="U213301" s="250"/>
      <c r="V213301" s="250"/>
      <c r="W213301" s="250"/>
      <c r="X213301" s="250"/>
      <c r="Y213301" s="250"/>
    </row>
    <row r="213347" spans="19:25" x14ac:dyDescent="0.2">
      <c r="S213347" s="250"/>
      <c r="T213347" s="250"/>
      <c r="U213347" s="250"/>
      <c r="V213347" s="250"/>
      <c r="W213347" s="250"/>
      <c r="X213347" s="250"/>
      <c r="Y213347" s="250"/>
    </row>
    <row r="213393" spans="19:25" x14ac:dyDescent="0.2">
      <c r="S213393" s="250"/>
      <c r="T213393" s="250"/>
      <c r="U213393" s="250"/>
      <c r="V213393" s="250"/>
      <c r="W213393" s="250"/>
      <c r="X213393" s="250"/>
      <c r="Y213393" s="250"/>
    </row>
    <row r="213439" spans="19:25" x14ac:dyDescent="0.2">
      <c r="S213439" s="250"/>
      <c r="T213439" s="250"/>
      <c r="U213439" s="250"/>
      <c r="V213439" s="250"/>
      <c r="W213439" s="250"/>
      <c r="X213439" s="250"/>
      <c r="Y213439" s="250"/>
    </row>
    <row r="213485" spans="19:25" x14ac:dyDescent="0.2">
      <c r="S213485" s="250"/>
      <c r="T213485" s="250"/>
      <c r="U213485" s="250"/>
      <c r="V213485" s="250"/>
      <c r="W213485" s="250"/>
      <c r="X213485" s="250"/>
      <c r="Y213485" s="250"/>
    </row>
    <row r="213531" spans="19:25" x14ac:dyDescent="0.2">
      <c r="S213531" s="250"/>
      <c r="T213531" s="250"/>
      <c r="U213531" s="250"/>
      <c r="V213531" s="250"/>
      <c r="W213531" s="250"/>
      <c r="X213531" s="250"/>
      <c r="Y213531" s="250"/>
    </row>
    <row r="213577" spans="19:25" x14ac:dyDescent="0.2">
      <c r="S213577" s="250"/>
      <c r="T213577" s="250"/>
      <c r="U213577" s="250"/>
      <c r="V213577" s="250"/>
      <c r="W213577" s="250"/>
      <c r="X213577" s="250"/>
      <c r="Y213577" s="250"/>
    </row>
    <row r="213623" spans="19:25" x14ac:dyDescent="0.2">
      <c r="S213623" s="250"/>
      <c r="T213623" s="250"/>
      <c r="U213623" s="250"/>
      <c r="V213623" s="250"/>
      <c r="W213623" s="250"/>
      <c r="X213623" s="250"/>
      <c r="Y213623" s="250"/>
    </row>
    <row r="213669" spans="19:25" x14ac:dyDescent="0.2">
      <c r="S213669" s="250"/>
      <c r="T213669" s="250"/>
      <c r="U213669" s="250"/>
      <c r="V213669" s="250"/>
      <c r="W213669" s="250"/>
      <c r="X213669" s="250"/>
      <c r="Y213669" s="250"/>
    </row>
    <row r="213715" spans="19:25" x14ac:dyDescent="0.2">
      <c r="S213715" s="250"/>
      <c r="T213715" s="250"/>
      <c r="U213715" s="250"/>
      <c r="V213715" s="250"/>
      <c r="W213715" s="250"/>
      <c r="X213715" s="250"/>
      <c r="Y213715" s="250"/>
    </row>
    <row r="213761" spans="19:25" x14ac:dyDescent="0.2">
      <c r="S213761" s="250"/>
      <c r="T213761" s="250"/>
      <c r="U213761" s="250"/>
      <c r="V213761" s="250"/>
      <c r="W213761" s="250"/>
      <c r="X213761" s="250"/>
      <c r="Y213761" s="250"/>
    </row>
    <row r="213807" spans="19:25" x14ac:dyDescent="0.2">
      <c r="S213807" s="250"/>
      <c r="T213807" s="250"/>
      <c r="U213807" s="250"/>
      <c r="V213807" s="250"/>
      <c r="W213807" s="250"/>
      <c r="X213807" s="250"/>
      <c r="Y213807" s="250"/>
    </row>
    <row r="213853" spans="19:25" x14ac:dyDescent="0.2">
      <c r="S213853" s="250"/>
      <c r="T213853" s="250"/>
      <c r="U213853" s="250"/>
      <c r="V213853" s="250"/>
      <c r="W213853" s="250"/>
      <c r="X213853" s="250"/>
      <c r="Y213853" s="250"/>
    </row>
    <row r="213899" spans="19:25" x14ac:dyDescent="0.2">
      <c r="S213899" s="250"/>
      <c r="T213899" s="250"/>
      <c r="U213899" s="250"/>
      <c r="V213899" s="250"/>
      <c r="W213899" s="250"/>
      <c r="X213899" s="250"/>
      <c r="Y213899" s="250"/>
    </row>
    <row r="213945" spans="19:25" x14ac:dyDescent="0.2">
      <c r="S213945" s="250"/>
      <c r="T213945" s="250"/>
      <c r="U213945" s="250"/>
      <c r="V213945" s="250"/>
      <c r="W213945" s="250"/>
      <c r="X213945" s="250"/>
      <c r="Y213945" s="250"/>
    </row>
    <row r="213991" spans="19:25" x14ac:dyDescent="0.2">
      <c r="S213991" s="250"/>
      <c r="T213991" s="250"/>
      <c r="U213991" s="250"/>
      <c r="V213991" s="250"/>
      <c r="W213991" s="250"/>
      <c r="X213991" s="250"/>
      <c r="Y213991" s="250"/>
    </row>
    <row r="214037" spans="19:25" x14ac:dyDescent="0.2">
      <c r="S214037" s="250"/>
      <c r="T214037" s="250"/>
      <c r="U214037" s="250"/>
      <c r="V214037" s="250"/>
      <c r="W214037" s="250"/>
      <c r="X214037" s="250"/>
      <c r="Y214037" s="250"/>
    </row>
    <row r="214083" spans="19:25" x14ac:dyDescent="0.2">
      <c r="S214083" s="250"/>
      <c r="T214083" s="250"/>
      <c r="U214083" s="250"/>
      <c r="V214083" s="250"/>
      <c r="W214083" s="250"/>
      <c r="X214083" s="250"/>
      <c r="Y214083" s="250"/>
    </row>
    <row r="214129" spans="19:25" x14ac:dyDescent="0.2">
      <c r="S214129" s="250"/>
      <c r="T214129" s="250"/>
      <c r="U214129" s="250"/>
      <c r="V214129" s="250"/>
      <c r="W214129" s="250"/>
      <c r="X214129" s="250"/>
      <c r="Y214129" s="250"/>
    </row>
    <row r="214175" spans="19:25" x14ac:dyDescent="0.2">
      <c r="S214175" s="250"/>
      <c r="T214175" s="250"/>
      <c r="U214175" s="250"/>
      <c r="V214175" s="250"/>
      <c r="W214175" s="250"/>
      <c r="X214175" s="250"/>
      <c r="Y214175" s="250"/>
    </row>
    <row r="214221" spans="19:25" x14ac:dyDescent="0.2">
      <c r="S214221" s="250"/>
      <c r="T214221" s="250"/>
      <c r="U214221" s="250"/>
      <c r="V214221" s="250"/>
      <c r="W214221" s="250"/>
      <c r="X214221" s="250"/>
      <c r="Y214221" s="250"/>
    </row>
    <row r="214267" spans="19:25" x14ac:dyDescent="0.2">
      <c r="S214267" s="250"/>
      <c r="T214267" s="250"/>
      <c r="U214267" s="250"/>
      <c r="V214267" s="250"/>
      <c r="W214267" s="250"/>
      <c r="X214267" s="250"/>
      <c r="Y214267" s="250"/>
    </row>
    <row r="214313" spans="19:25" x14ac:dyDescent="0.2">
      <c r="S214313" s="250"/>
      <c r="T214313" s="250"/>
      <c r="U214313" s="250"/>
      <c r="V214313" s="250"/>
      <c r="W214313" s="250"/>
      <c r="X214313" s="250"/>
      <c r="Y214313" s="250"/>
    </row>
    <row r="214359" spans="19:25" x14ac:dyDescent="0.2">
      <c r="S214359" s="250"/>
      <c r="T214359" s="250"/>
      <c r="U214359" s="250"/>
      <c r="V214359" s="250"/>
      <c r="W214359" s="250"/>
      <c r="X214359" s="250"/>
      <c r="Y214359" s="250"/>
    </row>
    <row r="214405" spans="19:25" x14ac:dyDescent="0.2">
      <c r="S214405" s="250"/>
      <c r="T214405" s="250"/>
      <c r="U214405" s="250"/>
      <c r="V214405" s="250"/>
      <c r="W214405" s="250"/>
      <c r="X214405" s="250"/>
      <c r="Y214405" s="250"/>
    </row>
    <row r="214451" spans="19:25" x14ac:dyDescent="0.2">
      <c r="S214451" s="250"/>
      <c r="T214451" s="250"/>
      <c r="U214451" s="250"/>
      <c r="V214451" s="250"/>
      <c r="W214451" s="250"/>
      <c r="X214451" s="250"/>
      <c r="Y214451" s="250"/>
    </row>
    <row r="214497" spans="19:25" x14ac:dyDescent="0.2">
      <c r="S214497" s="250"/>
      <c r="T214497" s="250"/>
      <c r="U214497" s="250"/>
      <c r="V214497" s="250"/>
      <c r="W214497" s="250"/>
      <c r="X214497" s="250"/>
      <c r="Y214497" s="250"/>
    </row>
    <row r="214543" spans="19:25" x14ac:dyDescent="0.2">
      <c r="S214543" s="250"/>
      <c r="T214543" s="250"/>
      <c r="U214543" s="250"/>
      <c r="V214543" s="250"/>
      <c r="W214543" s="250"/>
      <c r="X214543" s="250"/>
      <c r="Y214543" s="250"/>
    </row>
    <row r="214589" spans="19:25" x14ac:dyDescent="0.2">
      <c r="S214589" s="250"/>
      <c r="T214589" s="250"/>
      <c r="U214589" s="250"/>
      <c r="V214589" s="250"/>
      <c r="W214589" s="250"/>
      <c r="X214589" s="250"/>
      <c r="Y214589" s="250"/>
    </row>
    <row r="214635" spans="19:25" x14ac:dyDescent="0.2">
      <c r="S214635" s="250"/>
      <c r="T214635" s="250"/>
      <c r="U214635" s="250"/>
      <c r="V214635" s="250"/>
      <c r="W214635" s="250"/>
      <c r="X214635" s="250"/>
      <c r="Y214635" s="250"/>
    </row>
    <row r="214681" spans="19:25" x14ac:dyDescent="0.2">
      <c r="S214681" s="250"/>
      <c r="T214681" s="250"/>
      <c r="U214681" s="250"/>
      <c r="V214681" s="250"/>
      <c r="W214681" s="250"/>
      <c r="X214681" s="250"/>
      <c r="Y214681" s="250"/>
    </row>
    <row r="214727" spans="19:25" x14ac:dyDescent="0.2">
      <c r="S214727" s="250"/>
      <c r="T214727" s="250"/>
      <c r="U214727" s="250"/>
      <c r="V214727" s="250"/>
      <c r="W214727" s="250"/>
      <c r="X214727" s="250"/>
      <c r="Y214727" s="250"/>
    </row>
    <row r="214773" spans="19:25" x14ac:dyDescent="0.2">
      <c r="S214773" s="250"/>
      <c r="T214773" s="250"/>
      <c r="U214773" s="250"/>
      <c r="V214773" s="250"/>
      <c r="W214773" s="250"/>
      <c r="X214773" s="250"/>
      <c r="Y214773" s="250"/>
    </row>
    <row r="214819" spans="19:25" x14ac:dyDescent="0.2">
      <c r="S214819" s="250"/>
      <c r="T214819" s="250"/>
      <c r="U214819" s="250"/>
      <c r="V214819" s="250"/>
      <c r="W214819" s="250"/>
      <c r="X214819" s="250"/>
      <c r="Y214819" s="250"/>
    </row>
    <row r="214865" spans="19:25" x14ac:dyDescent="0.2">
      <c r="S214865" s="250"/>
      <c r="T214865" s="250"/>
      <c r="U214865" s="250"/>
      <c r="V214865" s="250"/>
      <c r="W214865" s="250"/>
      <c r="X214865" s="250"/>
      <c r="Y214865" s="250"/>
    </row>
    <row r="214911" spans="19:25" x14ac:dyDescent="0.2">
      <c r="S214911" s="250"/>
      <c r="T214911" s="250"/>
      <c r="U214911" s="250"/>
      <c r="V214911" s="250"/>
      <c r="W214911" s="250"/>
      <c r="X214911" s="250"/>
      <c r="Y214911" s="250"/>
    </row>
    <row r="214957" spans="19:25" x14ac:dyDescent="0.2">
      <c r="S214957" s="250"/>
      <c r="T214957" s="250"/>
      <c r="U214957" s="250"/>
      <c r="V214957" s="250"/>
      <c r="W214957" s="250"/>
      <c r="X214957" s="250"/>
      <c r="Y214957" s="250"/>
    </row>
    <row r="215003" spans="19:25" x14ac:dyDescent="0.2">
      <c r="S215003" s="250"/>
      <c r="T215003" s="250"/>
      <c r="U215003" s="250"/>
      <c r="V215003" s="250"/>
      <c r="W215003" s="250"/>
      <c r="X215003" s="250"/>
      <c r="Y215003" s="250"/>
    </row>
    <row r="215049" spans="19:25" x14ac:dyDescent="0.2">
      <c r="S215049" s="250"/>
      <c r="T215049" s="250"/>
      <c r="U215049" s="250"/>
      <c r="V215049" s="250"/>
      <c r="W215049" s="250"/>
      <c r="X215049" s="250"/>
      <c r="Y215049" s="250"/>
    </row>
    <row r="215095" spans="19:25" x14ac:dyDescent="0.2">
      <c r="S215095" s="250"/>
      <c r="T215095" s="250"/>
      <c r="U215095" s="250"/>
      <c r="V215095" s="250"/>
      <c r="W215095" s="250"/>
      <c r="X215095" s="250"/>
      <c r="Y215095" s="250"/>
    </row>
    <row r="215141" spans="19:25" x14ac:dyDescent="0.2">
      <c r="S215141" s="250"/>
      <c r="T215141" s="250"/>
      <c r="U215141" s="250"/>
      <c r="V215141" s="250"/>
      <c r="W215141" s="250"/>
      <c r="X215141" s="250"/>
      <c r="Y215141" s="250"/>
    </row>
    <row r="215187" spans="19:25" x14ac:dyDescent="0.2">
      <c r="S215187" s="250"/>
      <c r="T215187" s="250"/>
      <c r="U215187" s="250"/>
      <c r="V215187" s="250"/>
      <c r="W215187" s="250"/>
      <c r="X215187" s="250"/>
      <c r="Y215187" s="250"/>
    </row>
    <row r="215233" spans="19:25" x14ac:dyDescent="0.2">
      <c r="S215233" s="250"/>
      <c r="T215233" s="250"/>
      <c r="U215233" s="250"/>
      <c r="V215233" s="250"/>
      <c r="W215233" s="250"/>
      <c r="X215233" s="250"/>
      <c r="Y215233" s="250"/>
    </row>
    <row r="215279" spans="19:25" x14ac:dyDescent="0.2">
      <c r="S215279" s="250"/>
      <c r="T215279" s="250"/>
      <c r="U215279" s="250"/>
      <c r="V215279" s="250"/>
      <c r="W215279" s="250"/>
      <c r="X215279" s="250"/>
      <c r="Y215279" s="250"/>
    </row>
    <row r="215325" spans="19:25" x14ac:dyDescent="0.2">
      <c r="S215325" s="250"/>
      <c r="T215325" s="250"/>
      <c r="U215325" s="250"/>
      <c r="V215325" s="250"/>
      <c r="W215325" s="250"/>
      <c r="X215325" s="250"/>
      <c r="Y215325" s="250"/>
    </row>
    <row r="215371" spans="19:25" x14ac:dyDescent="0.2">
      <c r="S215371" s="250"/>
      <c r="T215371" s="250"/>
      <c r="U215371" s="250"/>
      <c r="V215371" s="250"/>
      <c r="W215371" s="250"/>
      <c r="X215371" s="250"/>
      <c r="Y215371" s="250"/>
    </row>
    <row r="215417" spans="19:25" x14ac:dyDescent="0.2">
      <c r="S215417" s="250"/>
      <c r="T215417" s="250"/>
      <c r="U215417" s="250"/>
      <c r="V215417" s="250"/>
      <c r="W215417" s="250"/>
      <c r="X215417" s="250"/>
      <c r="Y215417" s="250"/>
    </row>
    <row r="215463" spans="19:25" x14ac:dyDescent="0.2">
      <c r="S215463" s="250"/>
      <c r="T215463" s="250"/>
      <c r="U215463" s="250"/>
      <c r="V215463" s="250"/>
      <c r="W215463" s="250"/>
      <c r="X215463" s="250"/>
      <c r="Y215463" s="250"/>
    </row>
    <row r="215509" spans="19:25" x14ac:dyDescent="0.2">
      <c r="S215509" s="250"/>
      <c r="T215509" s="250"/>
      <c r="U215509" s="250"/>
      <c r="V215509" s="250"/>
      <c r="W215509" s="250"/>
      <c r="X215509" s="250"/>
      <c r="Y215509" s="250"/>
    </row>
    <row r="215555" spans="19:25" x14ac:dyDescent="0.2">
      <c r="S215555" s="250"/>
      <c r="T215555" s="250"/>
      <c r="U215555" s="250"/>
      <c r="V215555" s="250"/>
      <c r="W215555" s="250"/>
      <c r="X215555" s="250"/>
      <c r="Y215555" s="250"/>
    </row>
    <row r="215601" spans="19:25" x14ac:dyDescent="0.2">
      <c r="S215601" s="250"/>
      <c r="T215601" s="250"/>
      <c r="U215601" s="250"/>
      <c r="V215601" s="250"/>
      <c r="W215601" s="250"/>
      <c r="X215601" s="250"/>
      <c r="Y215601" s="250"/>
    </row>
    <row r="215647" spans="19:25" x14ac:dyDescent="0.2">
      <c r="S215647" s="250"/>
      <c r="T215647" s="250"/>
      <c r="U215647" s="250"/>
      <c r="V215647" s="250"/>
      <c r="W215647" s="250"/>
      <c r="X215647" s="250"/>
      <c r="Y215647" s="250"/>
    </row>
    <row r="215693" spans="19:25" x14ac:dyDescent="0.2">
      <c r="S215693" s="250"/>
      <c r="T215693" s="250"/>
      <c r="U215693" s="250"/>
      <c r="V215693" s="250"/>
      <c r="W215693" s="250"/>
      <c r="X215693" s="250"/>
      <c r="Y215693" s="250"/>
    </row>
    <row r="215739" spans="19:25" x14ac:dyDescent="0.2">
      <c r="S215739" s="250"/>
      <c r="T215739" s="250"/>
      <c r="U215739" s="250"/>
      <c r="V215739" s="250"/>
      <c r="W215739" s="250"/>
      <c r="X215739" s="250"/>
      <c r="Y215739" s="250"/>
    </row>
    <row r="215785" spans="19:25" x14ac:dyDescent="0.2">
      <c r="S215785" s="250"/>
      <c r="T215785" s="250"/>
      <c r="U215785" s="250"/>
      <c r="V215785" s="250"/>
      <c r="W215785" s="250"/>
      <c r="X215785" s="250"/>
      <c r="Y215785" s="250"/>
    </row>
    <row r="215831" spans="19:25" x14ac:dyDescent="0.2">
      <c r="S215831" s="250"/>
      <c r="T215831" s="250"/>
      <c r="U215831" s="250"/>
      <c r="V215831" s="250"/>
      <c r="W215831" s="250"/>
      <c r="X215831" s="250"/>
      <c r="Y215831" s="250"/>
    </row>
    <row r="215877" spans="19:25" x14ac:dyDescent="0.2">
      <c r="S215877" s="250"/>
      <c r="T215877" s="250"/>
      <c r="U215877" s="250"/>
      <c r="V215877" s="250"/>
      <c r="W215877" s="250"/>
      <c r="X215877" s="250"/>
      <c r="Y215877" s="250"/>
    </row>
    <row r="215923" spans="19:25" x14ac:dyDescent="0.2">
      <c r="S215923" s="250"/>
      <c r="T215923" s="250"/>
      <c r="U215923" s="250"/>
      <c r="V215923" s="250"/>
      <c r="W215923" s="250"/>
      <c r="X215923" s="250"/>
      <c r="Y215923" s="250"/>
    </row>
    <row r="215969" spans="19:25" x14ac:dyDescent="0.2">
      <c r="S215969" s="250"/>
      <c r="T215969" s="250"/>
      <c r="U215969" s="250"/>
      <c r="V215969" s="250"/>
      <c r="W215969" s="250"/>
      <c r="X215969" s="250"/>
      <c r="Y215969" s="250"/>
    </row>
    <row r="216015" spans="19:25" x14ac:dyDescent="0.2">
      <c r="S216015" s="250"/>
      <c r="T216015" s="250"/>
      <c r="U216015" s="250"/>
      <c r="V216015" s="250"/>
      <c r="W216015" s="250"/>
      <c r="X216015" s="250"/>
      <c r="Y216015" s="250"/>
    </row>
    <row r="216061" spans="19:25" x14ac:dyDescent="0.2">
      <c r="S216061" s="250"/>
      <c r="T216061" s="250"/>
      <c r="U216061" s="250"/>
      <c r="V216061" s="250"/>
      <c r="W216061" s="250"/>
      <c r="X216061" s="250"/>
      <c r="Y216061" s="250"/>
    </row>
    <row r="216107" spans="19:25" x14ac:dyDescent="0.2">
      <c r="S216107" s="250"/>
      <c r="T216107" s="250"/>
      <c r="U216107" s="250"/>
      <c r="V216107" s="250"/>
      <c r="W216107" s="250"/>
      <c r="X216107" s="250"/>
      <c r="Y216107" s="250"/>
    </row>
    <row r="216153" spans="19:25" x14ac:dyDescent="0.2">
      <c r="S216153" s="250"/>
      <c r="T216153" s="250"/>
      <c r="U216153" s="250"/>
      <c r="V216153" s="250"/>
      <c r="W216153" s="250"/>
      <c r="X216153" s="250"/>
      <c r="Y216153" s="250"/>
    </row>
    <row r="216199" spans="19:25" x14ac:dyDescent="0.2">
      <c r="S216199" s="250"/>
      <c r="T216199" s="250"/>
      <c r="U216199" s="250"/>
      <c r="V216199" s="250"/>
      <c r="W216199" s="250"/>
      <c r="X216199" s="250"/>
      <c r="Y216199" s="250"/>
    </row>
    <row r="216245" spans="19:25" x14ac:dyDescent="0.2">
      <c r="S216245" s="250"/>
      <c r="T216245" s="250"/>
      <c r="U216245" s="250"/>
      <c r="V216245" s="250"/>
      <c r="W216245" s="250"/>
      <c r="X216245" s="250"/>
      <c r="Y216245" s="250"/>
    </row>
    <row r="216291" spans="19:25" x14ac:dyDescent="0.2">
      <c r="S216291" s="250"/>
      <c r="T216291" s="250"/>
      <c r="U216291" s="250"/>
      <c r="V216291" s="250"/>
      <c r="W216291" s="250"/>
      <c r="X216291" s="250"/>
      <c r="Y216291" s="250"/>
    </row>
    <row r="216337" spans="19:25" x14ac:dyDescent="0.2">
      <c r="S216337" s="250"/>
      <c r="T216337" s="250"/>
      <c r="U216337" s="250"/>
      <c r="V216337" s="250"/>
      <c r="W216337" s="250"/>
      <c r="X216337" s="250"/>
      <c r="Y216337" s="250"/>
    </row>
    <row r="216383" spans="19:25" x14ac:dyDescent="0.2">
      <c r="S216383" s="250"/>
      <c r="T216383" s="250"/>
      <c r="U216383" s="250"/>
      <c r="V216383" s="250"/>
      <c r="W216383" s="250"/>
      <c r="X216383" s="250"/>
      <c r="Y216383" s="250"/>
    </row>
    <row r="216429" spans="19:25" x14ac:dyDescent="0.2">
      <c r="S216429" s="250"/>
      <c r="T216429" s="250"/>
      <c r="U216429" s="250"/>
      <c r="V216429" s="250"/>
      <c r="W216429" s="250"/>
      <c r="X216429" s="250"/>
      <c r="Y216429" s="250"/>
    </row>
    <row r="216475" spans="19:25" x14ac:dyDescent="0.2">
      <c r="S216475" s="250"/>
      <c r="T216475" s="250"/>
      <c r="U216475" s="250"/>
      <c r="V216475" s="250"/>
      <c r="W216475" s="250"/>
      <c r="X216475" s="250"/>
      <c r="Y216475" s="250"/>
    </row>
    <row r="216521" spans="19:25" x14ac:dyDescent="0.2">
      <c r="S216521" s="250"/>
      <c r="T216521" s="250"/>
      <c r="U216521" s="250"/>
      <c r="V216521" s="250"/>
      <c r="W216521" s="250"/>
      <c r="X216521" s="250"/>
      <c r="Y216521" s="250"/>
    </row>
    <row r="216567" spans="19:25" x14ac:dyDescent="0.2">
      <c r="S216567" s="250"/>
      <c r="T216567" s="250"/>
      <c r="U216567" s="250"/>
      <c r="V216567" s="250"/>
      <c r="W216567" s="250"/>
      <c r="X216567" s="250"/>
      <c r="Y216567" s="250"/>
    </row>
    <row r="216613" spans="19:25" x14ac:dyDescent="0.2">
      <c r="S216613" s="250"/>
      <c r="T216613" s="250"/>
      <c r="U216613" s="250"/>
      <c r="V216613" s="250"/>
      <c r="W216613" s="250"/>
      <c r="X216613" s="250"/>
      <c r="Y216613" s="250"/>
    </row>
    <row r="216659" spans="19:25" x14ac:dyDescent="0.2">
      <c r="S216659" s="250"/>
      <c r="T216659" s="250"/>
      <c r="U216659" s="250"/>
      <c r="V216659" s="250"/>
      <c r="W216659" s="250"/>
      <c r="X216659" s="250"/>
      <c r="Y216659" s="250"/>
    </row>
    <row r="216705" spans="19:25" x14ac:dyDescent="0.2">
      <c r="S216705" s="250"/>
      <c r="T216705" s="250"/>
      <c r="U216705" s="250"/>
      <c r="V216705" s="250"/>
      <c r="W216705" s="250"/>
      <c r="X216705" s="250"/>
      <c r="Y216705" s="250"/>
    </row>
    <row r="216751" spans="19:25" x14ac:dyDescent="0.2">
      <c r="S216751" s="250"/>
      <c r="T216751" s="250"/>
      <c r="U216751" s="250"/>
      <c r="V216751" s="250"/>
      <c r="W216751" s="250"/>
      <c r="X216751" s="250"/>
      <c r="Y216751" s="250"/>
    </row>
    <row r="216797" spans="19:25" x14ac:dyDescent="0.2">
      <c r="S216797" s="250"/>
      <c r="T216797" s="250"/>
      <c r="U216797" s="250"/>
      <c r="V216797" s="250"/>
      <c r="W216797" s="250"/>
      <c r="X216797" s="250"/>
      <c r="Y216797" s="250"/>
    </row>
    <row r="216843" spans="19:25" x14ac:dyDescent="0.2">
      <c r="S216843" s="250"/>
      <c r="T216843" s="250"/>
      <c r="U216843" s="250"/>
      <c r="V216843" s="250"/>
      <c r="W216843" s="250"/>
      <c r="X216843" s="250"/>
      <c r="Y216843" s="250"/>
    </row>
    <row r="216889" spans="19:25" x14ac:dyDescent="0.2">
      <c r="S216889" s="250"/>
      <c r="T216889" s="250"/>
      <c r="U216889" s="250"/>
      <c r="V216889" s="250"/>
      <c r="W216889" s="250"/>
      <c r="X216889" s="250"/>
      <c r="Y216889" s="250"/>
    </row>
    <row r="216935" spans="19:25" x14ac:dyDescent="0.2">
      <c r="S216935" s="250"/>
      <c r="T216935" s="250"/>
      <c r="U216935" s="250"/>
      <c r="V216935" s="250"/>
      <c r="W216935" s="250"/>
      <c r="X216935" s="250"/>
      <c r="Y216935" s="250"/>
    </row>
    <row r="216981" spans="19:25" x14ac:dyDescent="0.2">
      <c r="S216981" s="250"/>
      <c r="T216981" s="250"/>
      <c r="U216981" s="250"/>
      <c r="V216981" s="250"/>
      <c r="W216981" s="250"/>
      <c r="X216981" s="250"/>
      <c r="Y216981" s="250"/>
    </row>
    <row r="217027" spans="19:25" x14ac:dyDescent="0.2">
      <c r="S217027" s="250"/>
      <c r="T217027" s="250"/>
      <c r="U217027" s="250"/>
      <c r="V217027" s="250"/>
      <c r="W217027" s="250"/>
      <c r="X217027" s="250"/>
      <c r="Y217027" s="250"/>
    </row>
    <row r="217073" spans="19:25" x14ac:dyDescent="0.2">
      <c r="S217073" s="250"/>
      <c r="T217073" s="250"/>
      <c r="U217073" s="250"/>
      <c r="V217073" s="250"/>
      <c r="W217073" s="250"/>
      <c r="X217073" s="250"/>
      <c r="Y217073" s="250"/>
    </row>
    <row r="217119" spans="19:25" x14ac:dyDescent="0.2">
      <c r="S217119" s="250"/>
      <c r="T217119" s="250"/>
      <c r="U217119" s="250"/>
      <c r="V217119" s="250"/>
      <c r="W217119" s="250"/>
      <c r="X217119" s="250"/>
      <c r="Y217119" s="250"/>
    </row>
    <row r="217165" spans="19:25" x14ac:dyDescent="0.2">
      <c r="S217165" s="250"/>
      <c r="T217165" s="250"/>
      <c r="U217165" s="250"/>
      <c r="V217165" s="250"/>
      <c r="W217165" s="250"/>
      <c r="X217165" s="250"/>
      <c r="Y217165" s="250"/>
    </row>
    <row r="217211" spans="19:25" x14ac:dyDescent="0.2">
      <c r="S217211" s="250"/>
      <c r="T217211" s="250"/>
      <c r="U217211" s="250"/>
      <c r="V217211" s="250"/>
      <c r="W217211" s="250"/>
      <c r="X217211" s="250"/>
      <c r="Y217211" s="250"/>
    </row>
    <row r="217257" spans="19:25" x14ac:dyDescent="0.2">
      <c r="S217257" s="250"/>
      <c r="T217257" s="250"/>
      <c r="U217257" s="250"/>
      <c r="V217257" s="250"/>
      <c r="W217257" s="250"/>
      <c r="X217257" s="250"/>
      <c r="Y217257" s="250"/>
    </row>
    <row r="217303" spans="19:25" x14ac:dyDescent="0.2">
      <c r="S217303" s="250"/>
      <c r="T217303" s="250"/>
      <c r="U217303" s="250"/>
      <c r="V217303" s="250"/>
      <c r="W217303" s="250"/>
      <c r="X217303" s="250"/>
      <c r="Y217303" s="250"/>
    </row>
    <row r="217349" spans="19:25" x14ac:dyDescent="0.2">
      <c r="S217349" s="250"/>
      <c r="T217349" s="250"/>
      <c r="U217349" s="250"/>
      <c r="V217349" s="250"/>
      <c r="W217349" s="250"/>
      <c r="X217349" s="250"/>
      <c r="Y217349" s="250"/>
    </row>
    <row r="217395" spans="19:25" x14ac:dyDescent="0.2">
      <c r="S217395" s="250"/>
      <c r="T217395" s="250"/>
      <c r="U217395" s="250"/>
      <c r="V217395" s="250"/>
      <c r="W217395" s="250"/>
      <c r="X217395" s="250"/>
      <c r="Y217395" s="250"/>
    </row>
    <row r="217441" spans="19:25" x14ac:dyDescent="0.2">
      <c r="S217441" s="250"/>
      <c r="T217441" s="250"/>
      <c r="U217441" s="250"/>
      <c r="V217441" s="250"/>
      <c r="W217441" s="250"/>
      <c r="X217441" s="250"/>
      <c r="Y217441" s="250"/>
    </row>
    <row r="217487" spans="19:25" x14ac:dyDescent="0.2">
      <c r="S217487" s="250"/>
      <c r="T217487" s="250"/>
      <c r="U217487" s="250"/>
      <c r="V217487" s="250"/>
      <c r="W217487" s="250"/>
      <c r="X217487" s="250"/>
      <c r="Y217487" s="250"/>
    </row>
    <row r="217533" spans="19:25" x14ac:dyDescent="0.2">
      <c r="S217533" s="250"/>
      <c r="T217533" s="250"/>
      <c r="U217533" s="250"/>
      <c r="V217533" s="250"/>
      <c r="W217533" s="250"/>
      <c r="X217533" s="250"/>
      <c r="Y217533" s="250"/>
    </row>
    <row r="217579" spans="19:25" x14ac:dyDescent="0.2">
      <c r="S217579" s="250"/>
      <c r="T217579" s="250"/>
      <c r="U217579" s="250"/>
      <c r="V217579" s="250"/>
      <c r="W217579" s="250"/>
      <c r="X217579" s="250"/>
      <c r="Y217579" s="250"/>
    </row>
    <row r="217625" spans="19:25" x14ac:dyDescent="0.2">
      <c r="S217625" s="250"/>
      <c r="T217625" s="250"/>
      <c r="U217625" s="250"/>
      <c r="V217625" s="250"/>
      <c r="W217625" s="250"/>
      <c r="X217625" s="250"/>
      <c r="Y217625" s="250"/>
    </row>
    <row r="217671" spans="19:25" x14ac:dyDescent="0.2">
      <c r="S217671" s="250"/>
      <c r="T217671" s="250"/>
      <c r="U217671" s="250"/>
      <c r="V217671" s="250"/>
      <c r="W217671" s="250"/>
      <c r="X217671" s="250"/>
      <c r="Y217671" s="250"/>
    </row>
    <row r="217717" spans="19:25" x14ac:dyDescent="0.2">
      <c r="S217717" s="250"/>
      <c r="T217717" s="250"/>
      <c r="U217717" s="250"/>
      <c r="V217717" s="250"/>
      <c r="W217717" s="250"/>
      <c r="X217717" s="250"/>
      <c r="Y217717" s="250"/>
    </row>
    <row r="217763" spans="19:25" x14ac:dyDescent="0.2">
      <c r="S217763" s="250"/>
      <c r="T217763" s="250"/>
      <c r="U217763" s="250"/>
      <c r="V217763" s="250"/>
      <c r="W217763" s="250"/>
      <c r="X217763" s="250"/>
      <c r="Y217763" s="250"/>
    </row>
    <row r="217809" spans="19:25" x14ac:dyDescent="0.2">
      <c r="S217809" s="250"/>
      <c r="T217809" s="250"/>
      <c r="U217809" s="250"/>
      <c r="V217809" s="250"/>
      <c r="W217809" s="250"/>
      <c r="X217809" s="250"/>
      <c r="Y217809" s="250"/>
    </row>
    <row r="217855" spans="19:25" x14ac:dyDescent="0.2">
      <c r="S217855" s="250"/>
      <c r="T217855" s="250"/>
      <c r="U217855" s="250"/>
      <c r="V217855" s="250"/>
      <c r="W217855" s="250"/>
      <c r="X217855" s="250"/>
      <c r="Y217855" s="250"/>
    </row>
    <row r="217901" spans="19:25" x14ac:dyDescent="0.2">
      <c r="S217901" s="250"/>
      <c r="T217901" s="250"/>
      <c r="U217901" s="250"/>
      <c r="V217901" s="250"/>
      <c r="W217901" s="250"/>
      <c r="X217901" s="250"/>
      <c r="Y217901" s="250"/>
    </row>
    <row r="217947" spans="19:25" x14ac:dyDescent="0.2">
      <c r="S217947" s="250"/>
      <c r="T217947" s="250"/>
      <c r="U217947" s="250"/>
      <c r="V217947" s="250"/>
      <c r="W217947" s="250"/>
      <c r="X217947" s="250"/>
      <c r="Y217947" s="250"/>
    </row>
    <row r="217993" spans="19:25" x14ac:dyDescent="0.2">
      <c r="S217993" s="250"/>
      <c r="T217993" s="250"/>
      <c r="U217993" s="250"/>
      <c r="V217993" s="250"/>
      <c r="W217993" s="250"/>
      <c r="X217993" s="250"/>
      <c r="Y217993" s="250"/>
    </row>
    <row r="218039" spans="19:25" x14ac:dyDescent="0.2">
      <c r="S218039" s="250"/>
      <c r="T218039" s="250"/>
      <c r="U218039" s="250"/>
      <c r="V218039" s="250"/>
      <c r="W218039" s="250"/>
      <c r="X218039" s="250"/>
      <c r="Y218039" s="250"/>
    </row>
    <row r="218085" spans="19:25" x14ac:dyDescent="0.2">
      <c r="S218085" s="250"/>
      <c r="T218085" s="250"/>
      <c r="U218085" s="250"/>
      <c r="V218085" s="250"/>
      <c r="W218085" s="250"/>
      <c r="X218085" s="250"/>
      <c r="Y218085" s="250"/>
    </row>
    <row r="218131" spans="19:25" x14ac:dyDescent="0.2">
      <c r="S218131" s="250"/>
      <c r="T218131" s="250"/>
      <c r="U218131" s="250"/>
      <c r="V218131" s="250"/>
      <c r="W218131" s="250"/>
      <c r="X218131" s="250"/>
      <c r="Y218131" s="250"/>
    </row>
    <row r="218177" spans="19:25" x14ac:dyDescent="0.2">
      <c r="S218177" s="250"/>
      <c r="T218177" s="250"/>
      <c r="U218177" s="250"/>
      <c r="V218177" s="250"/>
      <c r="W218177" s="250"/>
      <c r="X218177" s="250"/>
      <c r="Y218177" s="250"/>
    </row>
    <row r="218223" spans="19:25" x14ac:dyDescent="0.2">
      <c r="S218223" s="250"/>
      <c r="T218223" s="250"/>
      <c r="U218223" s="250"/>
      <c r="V218223" s="250"/>
      <c r="W218223" s="250"/>
      <c r="X218223" s="250"/>
      <c r="Y218223" s="250"/>
    </row>
    <row r="218269" spans="19:25" x14ac:dyDescent="0.2">
      <c r="S218269" s="250"/>
      <c r="T218269" s="250"/>
      <c r="U218269" s="250"/>
      <c r="V218269" s="250"/>
      <c r="W218269" s="250"/>
      <c r="X218269" s="250"/>
      <c r="Y218269" s="250"/>
    </row>
    <row r="218315" spans="19:25" x14ac:dyDescent="0.2">
      <c r="S218315" s="250"/>
      <c r="T218315" s="250"/>
      <c r="U218315" s="250"/>
      <c r="V218315" s="250"/>
      <c r="W218315" s="250"/>
      <c r="X218315" s="250"/>
      <c r="Y218315" s="250"/>
    </row>
    <row r="218361" spans="19:25" x14ac:dyDescent="0.2">
      <c r="S218361" s="250"/>
      <c r="T218361" s="250"/>
      <c r="U218361" s="250"/>
      <c r="V218361" s="250"/>
      <c r="W218361" s="250"/>
      <c r="X218361" s="250"/>
      <c r="Y218361" s="250"/>
    </row>
    <row r="218407" spans="19:25" x14ac:dyDescent="0.2">
      <c r="S218407" s="250"/>
      <c r="T218407" s="250"/>
      <c r="U218407" s="250"/>
      <c r="V218407" s="250"/>
      <c r="W218407" s="250"/>
      <c r="X218407" s="250"/>
      <c r="Y218407" s="250"/>
    </row>
    <row r="218453" spans="19:25" x14ac:dyDescent="0.2">
      <c r="S218453" s="250"/>
      <c r="T218453" s="250"/>
      <c r="U218453" s="250"/>
      <c r="V218453" s="250"/>
      <c r="W218453" s="250"/>
      <c r="X218453" s="250"/>
      <c r="Y218453" s="250"/>
    </row>
    <row r="218499" spans="19:25" x14ac:dyDescent="0.2">
      <c r="S218499" s="250"/>
      <c r="T218499" s="250"/>
      <c r="U218499" s="250"/>
      <c r="V218499" s="250"/>
      <c r="W218499" s="250"/>
      <c r="X218499" s="250"/>
      <c r="Y218499" s="250"/>
    </row>
    <row r="218545" spans="19:25" x14ac:dyDescent="0.2">
      <c r="S218545" s="250"/>
      <c r="T218545" s="250"/>
      <c r="U218545" s="250"/>
      <c r="V218545" s="250"/>
      <c r="W218545" s="250"/>
      <c r="X218545" s="250"/>
      <c r="Y218545" s="250"/>
    </row>
    <row r="218591" spans="19:25" x14ac:dyDescent="0.2">
      <c r="S218591" s="250"/>
      <c r="T218591" s="250"/>
      <c r="U218591" s="250"/>
      <c r="V218591" s="250"/>
      <c r="W218591" s="250"/>
      <c r="X218591" s="250"/>
      <c r="Y218591" s="250"/>
    </row>
    <row r="218637" spans="19:25" x14ac:dyDescent="0.2">
      <c r="S218637" s="250"/>
      <c r="T218637" s="250"/>
      <c r="U218637" s="250"/>
      <c r="V218637" s="250"/>
      <c r="W218637" s="250"/>
      <c r="X218637" s="250"/>
      <c r="Y218637" s="250"/>
    </row>
    <row r="218683" spans="19:25" x14ac:dyDescent="0.2">
      <c r="S218683" s="250"/>
      <c r="T218683" s="250"/>
      <c r="U218683" s="250"/>
      <c r="V218683" s="250"/>
      <c r="W218683" s="250"/>
      <c r="X218683" s="250"/>
      <c r="Y218683" s="250"/>
    </row>
    <row r="218729" spans="19:25" x14ac:dyDescent="0.2">
      <c r="S218729" s="250"/>
      <c r="T218729" s="250"/>
      <c r="U218729" s="250"/>
      <c r="V218729" s="250"/>
      <c r="W218729" s="250"/>
      <c r="X218729" s="250"/>
      <c r="Y218729" s="250"/>
    </row>
    <row r="218775" spans="19:25" x14ac:dyDescent="0.2">
      <c r="S218775" s="250"/>
      <c r="T218775" s="250"/>
      <c r="U218775" s="250"/>
      <c r="V218775" s="250"/>
      <c r="W218775" s="250"/>
      <c r="X218775" s="250"/>
      <c r="Y218775" s="250"/>
    </row>
    <row r="218821" spans="19:25" x14ac:dyDescent="0.2">
      <c r="S218821" s="250"/>
      <c r="T218821" s="250"/>
      <c r="U218821" s="250"/>
      <c r="V218821" s="250"/>
      <c r="W218821" s="250"/>
      <c r="X218821" s="250"/>
      <c r="Y218821" s="250"/>
    </row>
    <row r="218867" spans="19:25" x14ac:dyDescent="0.2">
      <c r="S218867" s="250"/>
      <c r="T218867" s="250"/>
      <c r="U218867" s="250"/>
      <c r="V218867" s="250"/>
      <c r="W218867" s="250"/>
      <c r="X218867" s="250"/>
      <c r="Y218867" s="250"/>
    </row>
    <row r="218913" spans="19:25" x14ac:dyDescent="0.2">
      <c r="S218913" s="250"/>
      <c r="T218913" s="250"/>
      <c r="U218913" s="250"/>
      <c r="V218913" s="250"/>
      <c r="W218913" s="250"/>
      <c r="X218913" s="250"/>
      <c r="Y218913" s="250"/>
    </row>
    <row r="218959" spans="19:25" x14ac:dyDescent="0.2">
      <c r="S218959" s="250"/>
      <c r="T218959" s="250"/>
      <c r="U218959" s="250"/>
      <c r="V218959" s="250"/>
      <c r="W218959" s="250"/>
      <c r="X218959" s="250"/>
      <c r="Y218959" s="250"/>
    </row>
    <row r="219005" spans="19:25" x14ac:dyDescent="0.2">
      <c r="S219005" s="250"/>
      <c r="T219005" s="250"/>
      <c r="U219005" s="250"/>
      <c r="V219005" s="250"/>
      <c r="W219005" s="250"/>
      <c r="X219005" s="250"/>
      <c r="Y219005" s="250"/>
    </row>
    <row r="219051" spans="19:25" x14ac:dyDescent="0.2">
      <c r="S219051" s="250"/>
      <c r="T219051" s="250"/>
      <c r="U219051" s="250"/>
      <c r="V219051" s="250"/>
      <c r="W219051" s="250"/>
      <c r="X219051" s="250"/>
      <c r="Y219051" s="250"/>
    </row>
    <row r="219097" spans="19:25" x14ac:dyDescent="0.2">
      <c r="S219097" s="250"/>
      <c r="T219097" s="250"/>
      <c r="U219097" s="250"/>
      <c r="V219097" s="250"/>
      <c r="W219097" s="250"/>
      <c r="X219097" s="250"/>
      <c r="Y219097" s="250"/>
    </row>
    <row r="219143" spans="19:25" x14ac:dyDescent="0.2">
      <c r="S219143" s="250"/>
      <c r="T219143" s="250"/>
      <c r="U219143" s="250"/>
      <c r="V219143" s="250"/>
      <c r="W219143" s="250"/>
      <c r="X219143" s="250"/>
      <c r="Y219143" s="250"/>
    </row>
    <row r="219189" spans="19:25" x14ac:dyDescent="0.2">
      <c r="S219189" s="250"/>
      <c r="T219189" s="250"/>
      <c r="U219189" s="250"/>
      <c r="V219189" s="250"/>
      <c r="W219189" s="250"/>
      <c r="X219189" s="250"/>
      <c r="Y219189" s="250"/>
    </row>
    <row r="219235" spans="19:25" x14ac:dyDescent="0.2">
      <c r="S219235" s="250"/>
      <c r="T219235" s="250"/>
      <c r="U219235" s="250"/>
      <c r="V219235" s="250"/>
      <c r="W219235" s="250"/>
      <c r="X219235" s="250"/>
      <c r="Y219235" s="250"/>
    </row>
    <row r="219281" spans="19:25" x14ac:dyDescent="0.2">
      <c r="S219281" s="250"/>
      <c r="T219281" s="250"/>
      <c r="U219281" s="250"/>
      <c r="V219281" s="250"/>
      <c r="W219281" s="250"/>
      <c r="X219281" s="250"/>
      <c r="Y219281" s="250"/>
    </row>
    <row r="219327" spans="19:25" x14ac:dyDescent="0.2">
      <c r="S219327" s="250"/>
      <c r="T219327" s="250"/>
      <c r="U219327" s="250"/>
      <c r="V219327" s="250"/>
      <c r="W219327" s="250"/>
      <c r="X219327" s="250"/>
      <c r="Y219327" s="250"/>
    </row>
    <row r="219373" spans="19:25" x14ac:dyDescent="0.2">
      <c r="S219373" s="250"/>
      <c r="T219373" s="250"/>
      <c r="U219373" s="250"/>
      <c r="V219373" s="250"/>
      <c r="W219373" s="250"/>
      <c r="X219373" s="250"/>
      <c r="Y219373" s="250"/>
    </row>
    <row r="219419" spans="19:25" x14ac:dyDescent="0.2">
      <c r="S219419" s="250"/>
      <c r="T219419" s="250"/>
      <c r="U219419" s="250"/>
      <c r="V219419" s="250"/>
      <c r="W219419" s="250"/>
      <c r="X219419" s="250"/>
      <c r="Y219419" s="250"/>
    </row>
    <row r="219465" spans="19:25" x14ac:dyDescent="0.2">
      <c r="S219465" s="250"/>
      <c r="T219465" s="250"/>
      <c r="U219465" s="250"/>
      <c r="V219465" s="250"/>
      <c r="W219465" s="250"/>
      <c r="X219465" s="250"/>
      <c r="Y219465" s="250"/>
    </row>
    <row r="219511" spans="19:25" x14ac:dyDescent="0.2">
      <c r="S219511" s="250"/>
      <c r="T219511" s="250"/>
      <c r="U219511" s="250"/>
      <c r="V219511" s="250"/>
      <c r="W219511" s="250"/>
      <c r="X219511" s="250"/>
      <c r="Y219511" s="250"/>
    </row>
    <row r="219557" spans="19:25" x14ac:dyDescent="0.2">
      <c r="S219557" s="250"/>
      <c r="T219557" s="250"/>
      <c r="U219557" s="250"/>
      <c r="V219557" s="250"/>
      <c r="W219557" s="250"/>
      <c r="X219557" s="250"/>
      <c r="Y219557" s="250"/>
    </row>
    <row r="219603" spans="19:25" x14ac:dyDescent="0.2">
      <c r="S219603" s="250"/>
      <c r="T219603" s="250"/>
      <c r="U219603" s="250"/>
      <c r="V219603" s="250"/>
      <c r="W219603" s="250"/>
      <c r="X219603" s="250"/>
      <c r="Y219603" s="250"/>
    </row>
    <row r="219649" spans="19:25" x14ac:dyDescent="0.2">
      <c r="S219649" s="250"/>
      <c r="T219649" s="250"/>
      <c r="U219649" s="250"/>
      <c r="V219649" s="250"/>
      <c r="W219649" s="250"/>
      <c r="X219649" s="250"/>
      <c r="Y219649" s="250"/>
    </row>
    <row r="219695" spans="19:25" x14ac:dyDescent="0.2">
      <c r="S219695" s="250"/>
      <c r="T219695" s="250"/>
      <c r="U219695" s="250"/>
      <c r="V219695" s="250"/>
      <c r="W219695" s="250"/>
      <c r="X219695" s="250"/>
      <c r="Y219695" s="250"/>
    </row>
    <row r="219741" spans="19:25" x14ac:dyDescent="0.2">
      <c r="S219741" s="250"/>
      <c r="T219741" s="250"/>
      <c r="U219741" s="250"/>
      <c r="V219741" s="250"/>
      <c r="W219741" s="250"/>
      <c r="X219741" s="250"/>
      <c r="Y219741" s="250"/>
    </row>
    <row r="219787" spans="19:25" x14ac:dyDescent="0.2">
      <c r="S219787" s="250"/>
      <c r="T219787" s="250"/>
      <c r="U219787" s="250"/>
      <c r="V219787" s="250"/>
      <c r="W219787" s="250"/>
      <c r="X219787" s="250"/>
      <c r="Y219787" s="250"/>
    </row>
    <row r="219833" spans="19:25" x14ac:dyDescent="0.2">
      <c r="S219833" s="250"/>
      <c r="T219833" s="250"/>
      <c r="U219833" s="250"/>
      <c r="V219833" s="250"/>
      <c r="W219833" s="250"/>
      <c r="X219833" s="250"/>
      <c r="Y219833" s="250"/>
    </row>
    <row r="219879" spans="19:25" x14ac:dyDescent="0.2">
      <c r="S219879" s="250"/>
      <c r="T219879" s="250"/>
      <c r="U219879" s="250"/>
      <c r="V219879" s="250"/>
      <c r="W219879" s="250"/>
      <c r="X219879" s="250"/>
      <c r="Y219879" s="250"/>
    </row>
    <row r="219925" spans="19:25" x14ac:dyDescent="0.2">
      <c r="S219925" s="250"/>
      <c r="T219925" s="250"/>
      <c r="U219925" s="250"/>
      <c r="V219925" s="250"/>
      <c r="W219925" s="250"/>
      <c r="X219925" s="250"/>
      <c r="Y219925" s="250"/>
    </row>
    <row r="219971" spans="19:25" x14ac:dyDescent="0.2">
      <c r="S219971" s="250"/>
      <c r="T219971" s="250"/>
      <c r="U219971" s="250"/>
      <c r="V219971" s="250"/>
      <c r="W219971" s="250"/>
      <c r="X219971" s="250"/>
      <c r="Y219971" s="250"/>
    </row>
    <row r="220017" spans="19:25" x14ac:dyDescent="0.2">
      <c r="S220017" s="250"/>
      <c r="T220017" s="250"/>
      <c r="U220017" s="250"/>
      <c r="V220017" s="250"/>
      <c r="W220017" s="250"/>
      <c r="X220017" s="250"/>
      <c r="Y220017" s="250"/>
    </row>
    <row r="220063" spans="19:25" x14ac:dyDescent="0.2">
      <c r="S220063" s="250"/>
      <c r="T220063" s="250"/>
      <c r="U220063" s="250"/>
      <c r="V220063" s="250"/>
      <c r="W220063" s="250"/>
      <c r="X220063" s="250"/>
      <c r="Y220063" s="250"/>
    </row>
    <row r="220109" spans="19:25" x14ac:dyDescent="0.2">
      <c r="S220109" s="250"/>
      <c r="T220109" s="250"/>
      <c r="U220109" s="250"/>
      <c r="V220109" s="250"/>
      <c r="W220109" s="250"/>
      <c r="X220109" s="250"/>
      <c r="Y220109" s="250"/>
    </row>
    <row r="220155" spans="19:25" x14ac:dyDescent="0.2">
      <c r="S220155" s="250"/>
      <c r="T220155" s="250"/>
      <c r="U220155" s="250"/>
      <c r="V220155" s="250"/>
      <c r="W220155" s="250"/>
      <c r="X220155" s="250"/>
      <c r="Y220155" s="250"/>
    </row>
    <row r="220201" spans="19:25" x14ac:dyDescent="0.2">
      <c r="S220201" s="250"/>
      <c r="T220201" s="250"/>
      <c r="U220201" s="250"/>
      <c r="V220201" s="250"/>
      <c r="W220201" s="250"/>
      <c r="X220201" s="250"/>
      <c r="Y220201" s="250"/>
    </row>
    <row r="220247" spans="19:25" x14ac:dyDescent="0.2">
      <c r="S220247" s="250"/>
      <c r="T220247" s="250"/>
      <c r="U220247" s="250"/>
      <c r="V220247" s="250"/>
      <c r="W220247" s="250"/>
      <c r="X220247" s="250"/>
      <c r="Y220247" s="250"/>
    </row>
    <row r="220293" spans="19:25" x14ac:dyDescent="0.2">
      <c r="S220293" s="250"/>
      <c r="T220293" s="250"/>
      <c r="U220293" s="250"/>
      <c r="V220293" s="250"/>
      <c r="W220293" s="250"/>
      <c r="X220293" s="250"/>
      <c r="Y220293" s="250"/>
    </row>
    <row r="220339" spans="19:25" x14ac:dyDescent="0.2">
      <c r="S220339" s="250"/>
      <c r="T220339" s="250"/>
      <c r="U220339" s="250"/>
      <c r="V220339" s="250"/>
      <c r="W220339" s="250"/>
      <c r="X220339" s="250"/>
      <c r="Y220339" s="250"/>
    </row>
    <row r="220385" spans="19:25" x14ac:dyDescent="0.2">
      <c r="S220385" s="250"/>
      <c r="T220385" s="250"/>
      <c r="U220385" s="250"/>
      <c r="V220385" s="250"/>
      <c r="W220385" s="250"/>
      <c r="X220385" s="250"/>
      <c r="Y220385" s="250"/>
    </row>
    <row r="220431" spans="19:25" x14ac:dyDescent="0.2">
      <c r="S220431" s="250"/>
      <c r="T220431" s="250"/>
      <c r="U220431" s="250"/>
      <c r="V220431" s="250"/>
      <c r="W220431" s="250"/>
      <c r="X220431" s="250"/>
      <c r="Y220431" s="250"/>
    </row>
    <row r="220477" spans="19:25" x14ac:dyDescent="0.2">
      <c r="S220477" s="250"/>
      <c r="T220477" s="250"/>
      <c r="U220477" s="250"/>
      <c r="V220477" s="250"/>
      <c r="W220477" s="250"/>
      <c r="X220477" s="250"/>
      <c r="Y220477" s="250"/>
    </row>
    <row r="220523" spans="19:25" x14ac:dyDescent="0.2">
      <c r="S220523" s="250"/>
      <c r="T220523" s="250"/>
      <c r="U220523" s="250"/>
      <c r="V220523" s="250"/>
      <c r="W220523" s="250"/>
      <c r="X220523" s="250"/>
      <c r="Y220523" s="250"/>
    </row>
    <row r="220569" spans="19:25" x14ac:dyDescent="0.2">
      <c r="S220569" s="250"/>
      <c r="T220569" s="250"/>
      <c r="U220569" s="250"/>
      <c r="V220569" s="250"/>
      <c r="W220569" s="250"/>
      <c r="X220569" s="250"/>
      <c r="Y220569" s="250"/>
    </row>
    <row r="220615" spans="19:25" x14ac:dyDescent="0.2">
      <c r="S220615" s="250"/>
      <c r="T220615" s="250"/>
      <c r="U220615" s="250"/>
      <c r="V220615" s="250"/>
      <c r="W220615" s="250"/>
      <c r="X220615" s="250"/>
      <c r="Y220615" s="250"/>
    </row>
    <row r="220661" spans="19:25" x14ac:dyDescent="0.2">
      <c r="S220661" s="250"/>
      <c r="T220661" s="250"/>
      <c r="U220661" s="250"/>
      <c r="V220661" s="250"/>
      <c r="W220661" s="250"/>
      <c r="X220661" s="250"/>
      <c r="Y220661" s="250"/>
    </row>
    <row r="220707" spans="19:25" x14ac:dyDescent="0.2">
      <c r="S220707" s="250"/>
      <c r="T220707" s="250"/>
      <c r="U220707" s="250"/>
      <c r="V220707" s="250"/>
      <c r="W220707" s="250"/>
      <c r="X220707" s="250"/>
      <c r="Y220707" s="250"/>
    </row>
    <row r="220753" spans="19:25" x14ac:dyDescent="0.2">
      <c r="S220753" s="250"/>
      <c r="T220753" s="250"/>
      <c r="U220753" s="250"/>
      <c r="V220753" s="250"/>
      <c r="W220753" s="250"/>
      <c r="X220753" s="250"/>
      <c r="Y220753" s="250"/>
    </row>
    <row r="220799" spans="19:25" x14ac:dyDescent="0.2">
      <c r="S220799" s="250"/>
      <c r="T220799" s="250"/>
      <c r="U220799" s="250"/>
      <c r="V220799" s="250"/>
      <c r="W220799" s="250"/>
      <c r="X220799" s="250"/>
      <c r="Y220799" s="250"/>
    </row>
    <row r="220845" spans="19:25" x14ac:dyDescent="0.2">
      <c r="S220845" s="250"/>
      <c r="T220845" s="250"/>
      <c r="U220845" s="250"/>
      <c r="V220845" s="250"/>
      <c r="W220845" s="250"/>
      <c r="X220845" s="250"/>
      <c r="Y220845" s="250"/>
    </row>
    <row r="220891" spans="19:25" x14ac:dyDescent="0.2">
      <c r="S220891" s="250"/>
      <c r="T220891" s="250"/>
      <c r="U220891" s="250"/>
      <c r="V220891" s="250"/>
      <c r="W220891" s="250"/>
      <c r="X220891" s="250"/>
      <c r="Y220891" s="250"/>
    </row>
    <row r="220937" spans="19:25" x14ac:dyDescent="0.2">
      <c r="S220937" s="250"/>
      <c r="T220937" s="250"/>
      <c r="U220937" s="250"/>
      <c r="V220937" s="250"/>
      <c r="W220937" s="250"/>
      <c r="X220937" s="250"/>
      <c r="Y220937" s="250"/>
    </row>
    <row r="220983" spans="19:25" x14ac:dyDescent="0.2">
      <c r="S220983" s="250"/>
      <c r="T220983" s="250"/>
      <c r="U220983" s="250"/>
      <c r="V220983" s="250"/>
      <c r="W220983" s="250"/>
      <c r="X220983" s="250"/>
      <c r="Y220983" s="250"/>
    </row>
    <row r="221029" spans="19:25" x14ac:dyDescent="0.2">
      <c r="S221029" s="250"/>
      <c r="T221029" s="250"/>
      <c r="U221029" s="250"/>
      <c r="V221029" s="250"/>
      <c r="W221029" s="250"/>
      <c r="X221029" s="250"/>
      <c r="Y221029" s="250"/>
    </row>
    <row r="221075" spans="19:25" x14ac:dyDescent="0.2">
      <c r="S221075" s="250"/>
      <c r="T221075" s="250"/>
      <c r="U221075" s="250"/>
      <c r="V221075" s="250"/>
      <c r="W221075" s="250"/>
      <c r="X221075" s="250"/>
      <c r="Y221075" s="250"/>
    </row>
    <row r="221121" spans="19:25" x14ac:dyDescent="0.2">
      <c r="S221121" s="250"/>
      <c r="T221121" s="250"/>
      <c r="U221121" s="250"/>
      <c r="V221121" s="250"/>
      <c r="W221121" s="250"/>
      <c r="X221121" s="250"/>
      <c r="Y221121" s="250"/>
    </row>
    <row r="221167" spans="19:25" x14ac:dyDescent="0.2">
      <c r="S221167" s="250"/>
      <c r="T221167" s="250"/>
      <c r="U221167" s="250"/>
      <c r="V221167" s="250"/>
      <c r="W221167" s="250"/>
      <c r="X221167" s="250"/>
      <c r="Y221167" s="250"/>
    </row>
    <row r="221213" spans="19:25" x14ac:dyDescent="0.2">
      <c r="S221213" s="250"/>
      <c r="T221213" s="250"/>
      <c r="U221213" s="250"/>
      <c r="V221213" s="250"/>
      <c r="W221213" s="250"/>
      <c r="X221213" s="250"/>
      <c r="Y221213" s="250"/>
    </row>
    <row r="221259" spans="19:25" x14ac:dyDescent="0.2">
      <c r="S221259" s="250"/>
      <c r="T221259" s="250"/>
      <c r="U221259" s="250"/>
      <c r="V221259" s="250"/>
      <c r="W221259" s="250"/>
      <c r="X221259" s="250"/>
      <c r="Y221259" s="250"/>
    </row>
    <row r="221305" spans="19:25" x14ac:dyDescent="0.2">
      <c r="S221305" s="250"/>
      <c r="T221305" s="250"/>
      <c r="U221305" s="250"/>
      <c r="V221305" s="250"/>
      <c r="W221305" s="250"/>
      <c r="X221305" s="250"/>
      <c r="Y221305" s="250"/>
    </row>
    <row r="221351" spans="19:25" x14ac:dyDescent="0.2">
      <c r="S221351" s="250"/>
      <c r="T221351" s="250"/>
      <c r="U221351" s="250"/>
      <c r="V221351" s="250"/>
      <c r="W221351" s="250"/>
      <c r="X221351" s="250"/>
      <c r="Y221351" s="250"/>
    </row>
    <row r="221397" spans="19:25" x14ac:dyDescent="0.2">
      <c r="S221397" s="250"/>
      <c r="T221397" s="250"/>
      <c r="U221397" s="250"/>
      <c r="V221397" s="250"/>
      <c r="W221397" s="250"/>
      <c r="X221397" s="250"/>
      <c r="Y221397" s="250"/>
    </row>
    <row r="221443" spans="19:25" x14ac:dyDescent="0.2">
      <c r="S221443" s="250"/>
      <c r="T221443" s="250"/>
      <c r="U221443" s="250"/>
      <c r="V221443" s="250"/>
      <c r="W221443" s="250"/>
      <c r="X221443" s="250"/>
      <c r="Y221443" s="250"/>
    </row>
    <row r="221489" spans="19:25" x14ac:dyDescent="0.2">
      <c r="S221489" s="250"/>
      <c r="T221489" s="250"/>
      <c r="U221489" s="250"/>
      <c r="V221489" s="250"/>
      <c r="W221489" s="250"/>
      <c r="X221489" s="250"/>
      <c r="Y221489" s="250"/>
    </row>
    <row r="221535" spans="19:25" x14ac:dyDescent="0.2">
      <c r="S221535" s="250"/>
      <c r="T221535" s="250"/>
      <c r="U221535" s="250"/>
      <c r="V221535" s="250"/>
      <c r="W221535" s="250"/>
      <c r="X221535" s="250"/>
      <c r="Y221535" s="250"/>
    </row>
    <row r="221581" spans="19:25" x14ac:dyDescent="0.2">
      <c r="S221581" s="250"/>
      <c r="T221581" s="250"/>
      <c r="U221581" s="250"/>
      <c r="V221581" s="250"/>
      <c r="W221581" s="250"/>
      <c r="X221581" s="250"/>
      <c r="Y221581" s="250"/>
    </row>
    <row r="221627" spans="19:25" x14ac:dyDescent="0.2">
      <c r="S221627" s="250"/>
      <c r="T221627" s="250"/>
      <c r="U221627" s="250"/>
      <c r="V221627" s="250"/>
      <c r="W221627" s="250"/>
      <c r="X221627" s="250"/>
      <c r="Y221627" s="250"/>
    </row>
    <row r="221673" spans="19:25" x14ac:dyDescent="0.2">
      <c r="S221673" s="250"/>
      <c r="T221673" s="250"/>
      <c r="U221673" s="250"/>
      <c r="V221673" s="250"/>
      <c r="W221673" s="250"/>
      <c r="X221673" s="250"/>
      <c r="Y221673" s="250"/>
    </row>
    <row r="221719" spans="19:25" x14ac:dyDescent="0.2">
      <c r="S221719" s="250"/>
      <c r="T221719" s="250"/>
      <c r="U221719" s="250"/>
      <c r="V221719" s="250"/>
      <c r="W221719" s="250"/>
      <c r="X221719" s="250"/>
      <c r="Y221719" s="250"/>
    </row>
    <row r="221765" spans="19:25" x14ac:dyDescent="0.2">
      <c r="S221765" s="250"/>
      <c r="T221765" s="250"/>
      <c r="U221765" s="250"/>
      <c r="V221765" s="250"/>
      <c r="W221765" s="250"/>
      <c r="X221765" s="250"/>
      <c r="Y221765" s="250"/>
    </row>
    <row r="221811" spans="19:25" x14ac:dyDescent="0.2">
      <c r="S221811" s="250"/>
      <c r="T221811" s="250"/>
      <c r="U221811" s="250"/>
      <c r="V221811" s="250"/>
      <c r="W221811" s="250"/>
      <c r="X221811" s="250"/>
      <c r="Y221811" s="250"/>
    </row>
    <row r="221857" spans="19:25" x14ac:dyDescent="0.2">
      <c r="S221857" s="250"/>
      <c r="T221857" s="250"/>
      <c r="U221857" s="250"/>
      <c r="V221857" s="250"/>
      <c r="W221857" s="250"/>
      <c r="X221857" s="250"/>
      <c r="Y221857" s="250"/>
    </row>
    <row r="221903" spans="19:25" x14ac:dyDescent="0.2">
      <c r="S221903" s="250"/>
      <c r="T221903" s="250"/>
      <c r="U221903" s="250"/>
      <c r="V221903" s="250"/>
      <c r="W221903" s="250"/>
      <c r="X221903" s="250"/>
      <c r="Y221903" s="250"/>
    </row>
    <row r="221949" spans="19:25" x14ac:dyDescent="0.2">
      <c r="S221949" s="250"/>
      <c r="T221949" s="250"/>
      <c r="U221949" s="250"/>
      <c r="V221949" s="250"/>
      <c r="W221949" s="250"/>
      <c r="X221949" s="250"/>
      <c r="Y221949" s="250"/>
    </row>
    <row r="221995" spans="19:25" x14ac:dyDescent="0.2">
      <c r="S221995" s="250"/>
      <c r="T221995" s="250"/>
      <c r="U221995" s="250"/>
      <c r="V221995" s="250"/>
      <c r="W221995" s="250"/>
      <c r="X221995" s="250"/>
      <c r="Y221995" s="250"/>
    </row>
    <row r="222041" spans="19:25" x14ac:dyDescent="0.2">
      <c r="S222041" s="250"/>
      <c r="T222041" s="250"/>
      <c r="U222041" s="250"/>
      <c r="V222041" s="250"/>
      <c r="W222041" s="250"/>
      <c r="X222041" s="250"/>
      <c r="Y222041" s="250"/>
    </row>
    <row r="222087" spans="19:25" x14ac:dyDescent="0.2">
      <c r="S222087" s="250"/>
      <c r="T222087" s="250"/>
      <c r="U222087" s="250"/>
      <c r="V222087" s="250"/>
      <c r="W222087" s="250"/>
      <c r="X222087" s="250"/>
      <c r="Y222087" s="250"/>
    </row>
    <row r="222133" spans="19:25" x14ac:dyDescent="0.2">
      <c r="S222133" s="250"/>
      <c r="T222133" s="250"/>
      <c r="U222133" s="250"/>
      <c r="V222133" s="250"/>
      <c r="W222133" s="250"/>
      <c r="X222133" s="250"/>
      <c r="Y222133" s="250"/>
    </row>
    <row r="222179" spans="19:25" x14ac:dyDescent="0.2">
      <c r="S222179" s="250"/>
      <c r="T222179" s="250"/>
      <c r="U222179" s="250"/>
      <c r="V222179" s="250"/>
      <c r="W222179" s="250"/>
      <c r="X222179" s="250"/>
      <c r="Y222179" s="250"/>
    </row>
    <row r="222225" spans="19:25" x14ac:dyDescent="0.2">
      <c r="S222225" s="250"/>
      <c r="T222225" s="250"/>
      <c r="U222225" s="250"/>
      <c r="V222225" s="250"/>
      <c r="W222225" s="250"/>
      <c r="X222225" s="250"/>
      <c r="Y222225" s="250"/>
    </row>
    <row r="222271" spans="19:25" x14ac:dyDescent="0.2">
      <c r="S222271" s="250"/>
      <c r="T222271" s="250"/>
      <c r="U222271" s="250"/>
      <c r="V222271" s="250"/>
      <c r="W222271" s="250"/>
      <c r="X222271" s="250"/>
      <c r="Y222271" s="250"/>
    </row>
    <row r="222317" spans="19:25" x14ac:dyDescent="0.2">
      <c r="S222317" s="250"/>
      <c r="T222317" s="250"/>
      <c r="U222317" s="250"/>
      <c r="V222317" s="250"/>
      <c r="W222317" s="250"/>
      <c r="X222317" s="250"/>
      <c r="Y222317" s="250"/>
    </row>
    <row r="222363" spans="19:25" x14ac:dyDescent="0.2">
      <c r="S222363" s="250"/>
      <c r="T222363" s="250"/>
      <c r="U222363" s="250"/>
      <c r="V222363" s="250"/>
      <c r="W222363" s="250"/>
      <c r="X222363" s="250"/>
      <c r="Y222363" s="250"/>
    </row>
    <row r="222409" spans="19:25" x14ac:dyDescent="0.2">
      <c r="S222409" s="250"/>
      <c r="T222409" s="250"/>
      <c r="U222409" s="250"/>
      <c r="V222409" s="250"/>
      <c r="W222409" s="250"/>
      <c r="X222409" s="250"/>
      <c r="Y222409" s="250"/>
    </row>
    <row r="222455" spans="19:25" x14ac:dyDescent="0.2">
      <c r="S222455" s="250"/>
      <c r="T222455" s="250"/>
      <c r="U222455" s="250"/>
      <c r="V222455" s="250"/>
      <c r="W222455" s="250"/>
      <c r="X222455" s="250"/>
      <c r="Y222455" s="250"/>
    </row>
    <row r="222501" spans="19:25" x14ac:dyDescent="0.2">
      <c r="S222501" s="250"/>
      <c r="T222501" s="250"/>
      <c r="U222501" s="250"/>
      <c r="V222501" s="250"/>
      <c r="W222501" s="250"/>
      <c r="X222501" s="250"/>
      <c r="Y222501" s="250"/>
    </row>
    <row r="222547" spans="19:25" x14ac:dyDescent="0.2">
      <c r="S222547" s="250"/>
      <c r="T222547" s="250"/>
      <c r="U222547" s="250"/>
      <c r="V222547" s="250"/>
      <c r="W222547" s="250"/>
      <c r="X222547" s="250"/>
      <c r="Y222547" s="250"/>
    </row>
    <row r="222593" spans="19:25" x14ac:dyDescent="0.2">
      <c r="S222593" s="250"/>
      <c r="T222593" s="250"/>
      <c r="U222593" s="250"/>
      <c r="V222593" s="250"/>
      <c r="W222593" s="250"/>
      <c r="X222593" s="250"/>
      <c r="Y222593" s="250"/>
    </row>
    <row r="222639" spans="19:25" x14ac:dyDescent="0.2">
      <c r="S222639" s="250"/>
      <c r="T222639" s="250"/>
      <c r="U222639" s="250"/>
      <c r="V222639" s="250"/>
      <c r="W222639" s="250"/>
      <c r="X222639" s="250"/>
      <c r="Y222639" s="250"/>
    </row>
    <row r="222685" spans="19:25" x14ac:dyDescent="0.2">
      <c r="S222685" s="250"/>
      <c r="T222685" s="250"/>
      <c r="U222685" s="250"/>
      <c r="V222685" s="250"/>
      <c r="W222685" s="250"/>
      <c r="X222685" s="250"/>
      <c r="Y222685" s="250"/>
    </row>
    <row r="222731" spans="19:25" x14ac:dyDescent="0.2">
      <c r="S222731" s="250"/>
      <c r="T222731" s="250"/>
      <c r="U222731" s="250"/>
      <c r="V222731" s="250"/>
      <c r="W222731" s="250"/>
      <c r="X222731" s="250"/>
      <c r="Y222731" s="250"/>
    </row>
    <row r="222777" spans="19:25" x14ac:dyDescent="0.2">
      <c r="S222777" s="250"/>
      <c r="T222777" s="250"/>
      <c r="U222777" s="250"/>
      <c r="V222777" s="250"/>
      <c r="W222777" s="250"/>
      <c r="X222777" s="250"/>
      <c r="Y222777" s="250"/>
    </row>
    <row r="222823" spans="19:25" x14ac:dyDescent="0.2">
      <c r="S222823" s="250"/>
      <c r="T222823" s="250"/>
      <c r="U222823" s="250"/>
      <c r="V222823" s="250"/>
      <c r="W222823" s="250"/>
      <c r="X222823" s="250"/>
      <c r="Y222823" s="250"/>
    </row>
    <row r="222869" spans="19:25" x14ac:dyDescent="0.2">
      <c r="S222869" s="250"/>
      <c r="T222869" s="250"/>
      <c r="U222869" s="250"/>
      <c r="V222869" s="250"/>
      <c r="W222869" s="250"/>
      <c r="X222869" s="250"/>
      <c r="Y222869" s="250"/>
    </row>
    <row r="222915" spans="19:25" x14ac:dyDescent="0.2">
      <c r="S222915" s="250"/>
      <c r="T222915" s="250"/>
      <c r="U222915" s="250"/>
      <c r="V222915" s="250"/>
      <c r="W222915" s="250"/>
      <c r="X222915" s="250"/>
      <c r="Y222915" s="250"/>
    </row>
    <row r="222961" spans="19:25" x14ac:dyDescent="0.2">
      <c r="S222961" s="250"/>
      <c r="T222961" s="250"/>
      <c r="U222961" s="250"/>
      <c r="V222961" s="250"/>
      <c r="W222961" s="250"/>
      <c r="X222961" s="250"/>
      <c r="Y222961" s="250"/>
    </row>
    <row r="223007" spans="19:25" x14ac:dyDescent="0.2">
      <c r="S223007" s="250"/>
      <c r="T223007" s="250"/>
      <c r="U223007" s="250"/>
      <c r="V223007" s="250"/>
      <c r="W223007" s="250"/>
      <c r="X223007" s="250"/>
      <c r="Y223007" s="250"/>
    </row>
    <row r="223053" spans="19:25" x14ac:dyDescent="0.2">
      <c r="S223053" s="250"/>
      <c r="T223053" s="250"/>
      <c r="U223053" s="250"/>
      <c r="V223053" s="250"/>
      <c r="W223053" s="250"/>
      <c r="X223053" s="250"/>
      <c r="Y223053" s="250"/>
    </row>
    <row r="223099" spans="19:25" x14ac:dyDescent="0.2">
      <c r="S223099" s="250"/>
      <c r="T223099" s="250"/>
      <c r="U223099" s="250"/>
      <c r="V223099" s="250"/>
      <c r="W223099" s="250"/>
      <c r="X223099" s="250"/>
      <c r="Y223099" s="250"/>
    </row>
    <row r="223145" spans="19:25" x14ac:dyDescent="0.2">
      <c r="S223145" s="250"/>
      <c r="T223145" s="250"/>
      <c r="U223145" s="250"/>
      <c r="V223145" s="250"/>
      <c r="W223145" s="250"/>
      <c r="X223145" s="250"/>
      <c r="Y223145" s="250"/>
    </row>
    <row r="223191" spans="19:25" x14ac:dyDescent="0.2">
      <c r="S223191" s="250"/>
      <c r="T223191" s="250"/>
      <c r="U223191" s="250"/>
      <c r="V223191" s="250"/>
      <c r="W223191" s="250"/>
      <c r="X223191" s="250"/>
      <c r="Y223191" s="250"/>
    </row>
    <row r="223237" spans="19:25" x14ac:dyDescent="0.2">
      <c r="S223237" s="250"/>
      <c r="T223237" s="250"/>
      <c r="U223237" s="250"/>
      <c r="V223237" s="250"/>
      <c r="W223237" s="250"/>
      <c r="X223237" s="250"/>
      <c r="Y223237" s="250"/>
    </row>
    <row r="223283" spans="19:25" x14ac:dyDescent="0.2">
      <c r="S223283" s="250"/>
      <c r="T223283" s="250"/>
      <c r="U223283" s="250"/>
      <c r="V223283" s="250"/>
      <c r="W223283" s="250"/>
      <c r="X223283" s="250"/>
      <c r="Y223283" s="250"/>
    </row>
    <row r="223329" spans="19:25" x14ac:dyDescent="0.2">
      <c r="S223329" s="250"/>
      <c r="T223329" s="250"/>
      <c r="U223329" s="250"/>
      <c r="V223329" s="250"/>
      <c r="W223329" s="250"/>
      <c r="X223329" s="250"/>
      <c r="Y223329" s="250"/>
    </row>
    <row r="223375" spans="19:25" x14ac:dyDescent="0.2">
      <c r="S223375" s="250"/>
      <c r="T223375" s="250"/>
      <c r="U223375" s="250"/>
      <c r="V223375" s="250"/>
      <c r="W223375" s="250"/>
      <c r="X223375" s="250"/>
      <c r="Y223375" s="250"/>
    </row>
    <row r="223421" spans="19:25" x14ac:dyDescent="0.2">
      <c r="S223421" s="250"/>
      <c r="T223421" s="250"/>
      <c r="U223421" s="250"/>
      <c r="V223421" s="250"/>
      <c r="W223421" s="250"/>
      <c r="X223421" s="250"/>
      <c r="Y223421" s="250"/>
    </row>
    <row r="223467" spans="19:25" x14ac:dyDescent="0.2">
      <c r="S223467" s="250"/>
      <c r="T223467" s="250"/>
      <c r="U223467" s="250"/>
      <c r="V223467" s="250"/>
      <c r="W223467" s="250"/>
      <c r="X223467" s="250"/>
      <c r="Y223467" s="250"/>
    </row>
    <row r="223513" spans="19:25" x14ac:dyDescent="0.2">
      <c r="S223513" s="250"/>
      <c r="T223513" s="250"/>
      <c r="U223513" s="250"/>
      <c r="V223513" s="250"/>
      <c r="W223513" s="250"/>
      <c r="X223513" s="250"/>
      <c r="Y223513" s="250"/>
    </row>
    <row r="223559" spans="19:25" x14ac:dyDescent="0.2">
      <c r="S223559" s="250"/>
      <c r="T223559" s="250"/>
      <c r="U223559" s="250"/>
      <c r="V223559" s="250"/>
      <c r="W223559" s="250"/>
      <c r="X223559" s="250"/>
      <c r="Y223559" s="250"/>
    </row>
    <row r="223605" spans="19:25" x14ac:dyDescent="0.2">
      <c r="S223605" s="250"/>
      <c r="T223605" s="250"/>
      <c r="U223605" s="250"/>
      <c r="V223605" s="250"/>
      <c r="W223605" s="250"/>
      <c r="X223605" s="250"/>
      <c r="Y223605" s="250"/>
    </row>
    <row r="223651" spans="19:25" x14ac:dyDescent="0.2">
      <c r="S223651" s="250"/>
      <c r="T223651" s="250"/>
      <c r="U223651" s="250"/>
      <c r="V223651" s="250"/>
      <c r="W223651" s="250"/>
      <c r="X223651" s="250"/>
      <c r="Y223651" s="250"/>
    </row>
    <row r="223697" spans="19:25" x14ac:dyDescent="0.2">
      <c r="S223697" s="250"/>
      <c r="T223697" s="250"/>
      <c r="U223697" s="250"/>
      <c r="V223697" s="250"/>
      <c r="W223697" s="250"/>
      <c r="X223697" s="250"/>
      <c r="Y223697" s="250"/>
    </row>
    <row r="223743" spans="19:25" x14ac:dyDescent="0.2">
      <c r="S223743" s="250"/>
      <c r="T223743" s="250"/>
      <c r="U223743" s="250"/>
      <c r="V223743" s="250"/>
      <c r="W223743" s="250"/>
      <c r="X223743" s="250"/>
      <c r="Y223743" s="250"/>
    </row>
    <row r="223789" spans="19:25" x14ac:dyDescent="0.2">
      <c r="S223789" s="250"/>
      <c r="T223789" s="250"/>
      <c r="U223789" s="250"/>
      <c r="V223789" s="250"/>
      <c r="W223789" s="250"/>
      <c r="X223789" s="250"/>
      <c r="Y223789" s="250"/>
    </row>
    <row r="223835" spans="19:25" x14ac:dyDescent="0.2">
      <c r="S223835" s="250"/>
      <c r="T223835" s="250"/>
      <c r="U223835" s="250"/>
      <c r="V223835" s="250"/>
      <c r="W223835" s="250"/>
      <c r="X223835" s="250"/>
      <c r="Y223835" s="250"/>
    </row>
    <row r="223881" spans="19:25" x14ac:dyDescent="0.2">
      <c r="S223881" s="250"/>
      <c r="T223881" s="250"/>
      <c r="U223881" s="250"/>
      <c r="V223881" s="250"/>
      <c r="W223881" s="250"/>
      <c r="X223881" s="250"/>
      <c r="Y223881" s="250"/>
    </row>
    <row r="223927" spans="19:25" x14ac:dyDescent="0.2">
      <c r="S223927" s="250"/>
      <c r="T223927" s="250"/>
      <c r="U223927" s="250"/>
      <c r="V223927" s="250"/>
      <c r="W223927" s="250"/>
      <c r="X223927" s="250"/>
      <c r="Y223927" s="250"/>
    </row>
    <row r="223973" spans="19:25" x14ac:dyDescent="0.2">
      <c r="S223973" s="250"/>
      <c r="T223973" s="250"/>
      <c r="U223973" s="250"/>
      <c r="V223973" s="250"/>
      <c r="W223973" s="250"/>
      <c r="X223973" s="250"/>
      <c r="Y223973" s="250"/>
    </row>
    <row r="224019" spans="19:25" x14ac:dyDescent="0.2">
      <c r="S224019" s="250"/>
      <c r="T224019" s="250"/>
      <c r="U224019" s="250"/>
      <c r="V224019" s="250"/>
      <c r="W224019" s="250"/>
      <c r="X224019" s="250"/>
      <c r="Y224019" s="250"/>
    </row>
    <row r="224065" spans="19:25" x14ac:dyDescent="0.2">
      <c r="S224065" s="250"/>
      <c r="T224065" s="250"/>
      <c r="U224065" s="250"/>
      <c r="V224065" s="250"/>
      <c r="W224065" s="250"/>
      <c r="X224065" s="250"/>
      <c r="Y224065" s="250"/>
    </row>
    <row r="224111" spans="19:25" x14ac:dyDescent="0.2">
      <c r="S224111" s="250"/>
      <c r="T224111" s="250"/>
      <c r="U224111" s="250"/>
      <c r="V224111" s="250"/>
      <c r="W224111" s="250"/>
      <c r="X224111" s="250"/>
      <c r="Y224111" s="250"/>
    </row>
    <row r="224157" spans="19:25" x14ac:dyDescent="0.2">
      <c r="S224157" s="250"/>
      <c r="T224157" s="250"/>
      <c r="U224157" s="250"/>
      <c r="V224157" s="250"/>
      <c r="W224157" s="250"/>
      <c r="X224157" s="250"/>
      <c r="Y224157" s="250"/>
    </row>
    <row r="224203" spans="19:25" x14ac:dyDescent="0.2">
      <c r="S224203" s="250"/>
      <c r="T224203" s="250"/>
      <c r="U224203" s="250"/>
      <c r="V224203" s="250"/>
      <c r="W224203" s="250"/>
      <c r="X224203" s="250"/>
      <c r="Y224203" s="250"/>
    </row>
    <row r="224249" spans="19:25" x14ac:dyDescent="0.2">
      <c r="S224249" s="250"/>
      <c r="T224249" s="250"/>
      <c r="U224249" s="250"/>
      <c r="V224249" s="250"/>
      <c r="W224249" s="250"/>
      <c r="X224249" s="250"/>
      <c r="Y224249" s="250"/>
    </row>
    <row r="224295" spans="19:25" x14ac:dyDescent="0.2">
      <c r="S224295" s="250"/>
      <c r="T224295" s="250"/>
      <c r="U224295" s="250"/>
      <c r="V224295" s="250"/>
      <c r="W224295" s="250"/>
      <c r="X224295" s="250"/>
      <c r="Y224295" s="250"/>
    </row>
    <row r="224341" spans="19:25" x14ac:dyDescent="0.2">
      <c r="S224341" s="250"/>
      <c r="T224341" s="250"/>
      <c r="U224341" s="250"/>
      <c r="V224341" s="250"/>
      <c r="W224341" s="250"/>
      <c r="X224341" s="250"/>
      <c r="Y224341" s="250"/>
    </row>
    <row r="224387" spans="19:25" x14ac:dyDescent="0.2">
      <c r="S224387" s="250"/>
      <c r="T224387" s="250"/>
      <c r="U224387" s="250"/>
      <c r="V224387" s="250"/>
      <c r="W224387" s="250"/>
      <c r="X224387" s="250"/>
      <c r="Y224387" s="250"/>
    </row>
    <row r="224433" spans="19:25" x14ac:dyDescent="0.2">
      <c r="S224433" s="250"/>
      <c r="T224433" s="250"/>
      <c r="U224433" s="250"/>
      <c r="V224433" s="250"/>
      <c r="W224433" s="250"/>
      <c r="X224433" s="250"/>
      <c r="Y224433" s="250"/>
    </row>
    <row r="224479" spans="19:25" x14ac:dyDescent="0.2">
      <c r="S224479" s="250"/>
      <c r="T224479" s="250"/>
      <c r="U224479" s="250"/>
      <c r="V224479" s="250"/>
      <c r="W224479" s="250"/>
      <c r="X224479" s="250"/>
      <c r="Y224479" s="250"/>
    </row>
    <row r="224525" spans="19:25" x14ac:dyDescent="0.2">
      <c r="S224525" s="250"/>
      <c r="T224525" s="250"/>
      <c r="U224525" s="250"/>
      <c r="V224525" s="250"/>
      <c r="W224525" s="250"/>
      <c r="X224525" s="250"/>
      <c r="Y224525" s="250"/>
    </row>
    <row r="224571" spans="19:25" x14ac:dyDescent="0.2">
      <c r="S224571" s="250"/>
      <c r="T224571" s="250"/>
      <c r="U224571" s="250"/>
      <c r="V224571" s="250"/>
      <c r="W224571" s="250"/>
      <c r="X224571" s="250"/>
      <c r="Y224571" s="250"/>
    </row>
    <row r="224617" spans="19:25" x14ac:dyDescent="0.2">
      <c r="S224617" s="250"/>
      <c r="T224617" s="250"/>
      <c r="U224617" s="250"/>
      <c r="V224617" s="250"/>
      <c r="W224617" s="250"/>
      <c r="X224617" s="250"/>
      <c r="Y224617" s="250"/>
    </row>
    <row r="224663" spans="19:25" x14ac:dyDescent="0.2">
      <c r="S224663" s="250"/>
      <c r="T224663" s="250"/>
      <c r="U224663" s="250"/>
      <c r="V224663" s="250"/>
      <c r="W224663" s="250"/>
      <c r="X224663" s="250"/>
      <c r="Y224663" s="250"/>
    </row>
    <row r="224709" spans="19:25" x14ac:dyDescent="0.2">
      <c r="S224709" s="250"/>
      <c r="T224709" s="250"/>
      <c r="U224709" s="250"/>
      <c r="V224709" s="250"/>
      <c r="W224709" s="250"/>
      <c r="X224709" s="250"/>
      <c r="Y224709" s="250"/>
    </row>
    <row r="224755" spans="19:25" x14ac:dyDescent="0.2">
      <c r="S224755" s="250"/>
      <c r="T224755" s="250"/>
      <c r="U224755" s="250"/>
      <c r="V224755" s="250"/>
      <c r="W224755" s="250"/>
      <c r="X224755" s="250"/>
      <c r="Y224755" s="250"/>
    </row>
    <row r="224801" spans="19:25" x14ac:dyDescent="0.2">
      <c r="S224801" s="250"/>
      <c r="T224801" s="250"/>
      <c r="U224801" s="250"/>
      <c r="V224801" s="250"/>
      <c r="W224801" s="250"/>
      <c r="X224801" s="250"/>
      <c r="Y224801" s="250"/>
    </row>
    <row r="224847" spans="19:25" x14ac:dyDescent="0.2">
      <c r="S224847" s="250"/>
      <c r="T224847" s="250"/>
      <c r="U224847" s="250"/>
      <c r="V224847" s="250"/>
      <c r="W224847" s="250"/>
      <c r="X224847" s="250"/>
      <c r="Y224847" s="250"/>
    </row>
    <row r="224893" spans="19:25" x14ac:dyDescent="0.2">
      <c r="S224893" s="250"/>
      <c r="T224893" s="250"/>
      <c r="U224893" s="250"/>
      <c r="V224893" s="250"/>
      <c r="W224893" s="250"/>
      <c r="X224893" s="250"/>
      <c r="Y224893" s="250"/>
    </row>
    <row r="224939" spans="19:25" x14ac:dyDescent="0.2">
      <c r="S224939" s="250"/>
      <c r="T224939" s="250"/>
      <c r="U224939" s="250"/>
      <c r="V224939" s="250"/>
      <c r="W224939" s="250"/>
      <c r="X224939" s="250"/>
      <c r="Y224939" s="250"/>
    </row>
    <row r="224985" spans="19:25" x14ac:dyDescent="0.2">
      <c r="S224985" s="250"/>
      <c r="T224985" s="250"/>
      <c r="U224985" s="250"/>
      <c r="V224985" s="250"/>
      <c r="W224985" s="250"/>
      <c r="X224985" s="250"/>
      <c r="Y224985" s="250"/>
    </row>
    <row r="225031" spans="19:25" x14ac:dyDescent="0.2">
      <c r="S225031" s="250"/>
      <c r="T225031" s="250"/>
      <c r="U225031" s="250"/>
      <c r="V225031" s="250"/>
      <c r="W225031" s="250"/>
      <c r="X225031" s="250"/>
      <c r="Y225031" s="250"/>
    </row>
    <row r="225077" spans="19:25" x14ac:dyDescent="0.2">
      <c r="S225077" s="250"/>
      <c r="T225077" s="250"/>
      <c r="U225077" s="250"/>
      <c r="V225077" s="250"/>
      <c r="W225077" s="250"/>
      <c r="X225077" s="250"/>
      <c r="Y225077" s="250"/>
    </row>
    <row r="225123" spans="19:25" x14ac:dyDescent="0.2">
      <c r="S225123" s="250"/>
      <c r="T225123" s="250"/>
      <c r="U225123" s="250"/>
      <c r="V225123" s="250"/>
      <c r="W225123" s="250"/>
      <c r="X225123" s="250"/>
      <c r="Y225123" s="250"/>
    </row>
    <row r="225169" spans="19:25" x14ac:dyDescent="0.2">
      <c r="S225169" s="250"/>
      <c r="T225169" s="250"/>
      <c r="U225169" s="250"/>
      <c r="V225169" s="250"/>
      <c r="W225169" s="250"/>
      <c r="X225169" s="250"/>
      <c r="Y225169" s="250"/>
    </row>
    <row r="225215" spans="19:25" x14ac:dyDescent="0.2">
      <c r="S225215" s="250"/>
      <c r="T225215" s="250"/>
      <c r="U225215" s="250"/>
      <c r="V225215" s="250"/>
      <c r="W225215" s="250"/>
      <c r="X225215" s="250"/>
      <c r="Y225215" s="250"/>
    </row>
    <row r="225261" spans="19:25" x14ac:dyDescent="0.2">
      <c r="S225261" s="250"/>
      <c r="T225261" s="250"/>
      <c r="U225261" s="250"/>
      <c r="V225261" s="250"/>
      <c r="W225261" s="250"/>
      <c r="X225261" s="250"/>
      <c r="Y225261" s="250"/>
    </row>
    <row r="225307" spans="19:25" x14ac:dyDescent="0.2">
      <c r="S225307" s="250"/>
      <c r="T225307" s="250"/>
      <c r="U225307" s="250"/>
      <c r="V225307" s="250"/>
      <c r="W225307" s="250"/>
      <c r="X225307" s="250"/>
      <c r="Y225307" s="250"/>
    </row>
    <row r="225353" spans="19:25" x14ac:dyDescent="0.2">
      <c r="S225353" s="250"/>
      <c r="T225353" s="250"/>
      <c r="U225353" s="250"/>
      <c r="V225353" s="250"/>
      <c r="W225353" s="250"/>
      <c r="X225353" s="250"/>
      <c r="Y225353" s="250"/>
    </row>
    <row r="225399" spans="19:25" x14ac:dyDescent="0.2">
      <c r="S225399" s="250"/>
      <c r="T225399" s="250"/>
      <c r="U225399" s="250"/>
      <c r="V225399" s="250"/>
      <c r="W225399" s="250"/>
      <c r="X225399" s="250"/>
      <c r="Y225399" s="250"/>
    </row>
    <row r="225445" spans="19:25" x14ac:dyDescent="0.2">
      <c r="S225445" s="250"/>
      <c r="T225445" s="250"/>
      <c r="U225445" s="250"/>
      <c r="V225445" s="250"/>
      <c r="W225445" s="250"/>
      <c r="X225445" s="250"/>
      <c r="Y225445" s="250"/>
    </row>
    <row r="225491" spans="19:25" x14ac:dyDescent="0.2">
      <c r="S225491" s="250"/>
      <c r="T225491" s="250"/>
      <c r="U225491" s="250"/>
      <c r="V225491" s="250"/>
      <c r="W225491" s="250"/>
      <c r="X225491" s="250"/>
      <c r="Y225491" s="250"/>
    </row>
    <row r="225537" spans="19:25" x14ac:dyDescent="0.2">
      <c r="S225537" s="250"/>
      <c r="T225537" s="250"/>
      <c r="U225537" s="250"/>
      <c r="V225537" s="250"/>
      <c r="W225537" s="250"/>
      <c r="X225537" s="250"/>
      <c r="Y225537" s="250"/>
    </row>
    <row r="225583" spans="19:25" x14ac:dyDescent="0.2">
      <c r="S225583" s="250"/>
      <c r="T225583" s="250"/>
      <c r="U225583" s="250"/>
      <c r="V225583" s="250"/>
      <c r="W225583" s="250"/>
      <c r="X225583" s="250"/>
      <c r="Y225583" s="250"/>
    </row>
    <row r="225629" spans="19:25" x14ac:dyDescent="0.2">
      <c r="S225629" s="250"/>
      <c r="T225629" s="250"/>
      <c r="U225629" s="250"/>
      <c r="V225629" s="250"/>
      <c r="W225629" s="250"/>
      <c r="X225629" s="250"/>
      <c r="Y225629" s="250"/>
    </row>
    <row r="225675" spans="19:25" x14ac:dyDescent="0.2">
      <c r="S225675" s="250"/>
      <c r="T225675" s="250"/>
      <c r="U225675" s="250"/>
      <c r="V225675" s="250"/>
      <c r="W225675" s="250"/>
      <c r="X225675" s="250"/>
      <c r="Y225675" s="250"/>
    </row>
    <row r="225721" spans="19:25" x14ac:dyDescent="0.2">
      <c r="S225721" s="250"/>
      <c r="T225721" s="250"/>
      <c r="U225721" s="250"/>
      <c r="V225721" s="250"/>
      <c r="W225721" s="250"/>
      <c r="X225721" s="250"/>
      <c r="Y225721" s="250"/>
    </row>
    <row r="225767" spans="19:25" x14ac:dyDescent="0.2">
      <c r="S225767" s="250"/>
      <c r="T225767" s="250"/>
      <c r="U225767" s="250"/>
      <c r="V225767" s="250"/>
      <c r="W225767" s="250"/>
      <c r="X225767" s="250"/>
      <c r="Y225767" s="250"/>
    </row>
    <row r="225813" spans="19:25" x14ac:dyDescent="0.2">
      <c r="S225813" s="250"/>
      <c r="T225813" s="250"/>
      <c r="U225813" s="250"/>
      <c r="V225813" s="250"/>
      <c r="W225813" s="250"/>
      <c r="X225813" s="250"/>
      <c r="Y225813" s="250"/>
    </row>
    <row r="225859" spans="19:25" x14ac:dyDescent="0.2">
      <c r="S225859" s="250"/>
      <c r="T225859" s="250"/>
      <c r="U225859" s="250"/>
      <c r="V225859" s="250"/>
      <c r="W225859" s="250"/>
      <c r="X225859" s="250"/>
      <c r="Y225859" s="250"/>
    </row>
    <row r="225905" spans="19:25" x14ac:dyDescent="0.2">
      <c r="S225905" s="250"/>
      <c r="T225905" s="250"/>
      <c r="U225905" s="250"/>
      <c r="V225905" s="250"/>
      <c r="W225905" s="250"/>
      <c r="X225905" s="250"/>
      <c r="Y225905" s="250"/>
    </row>
    <row r="225951" spans="19:25" x14ac:dyDescent="0.2">
      <c r="S225951" s="250"/>
      <c r="T225951" s="250"/>
      <c r="U225951" s="250"/>
      <c r="V225951" s="250"/>
      <c r="W225951" s="250"/>
      <c r="X225951" s="250"/>
      <c r="Y225951" s="250"/>
    </row>
    <row r="225997" spans="19:25" x14ac:dyDescent="0.2">
      <c r="S225997" s="250"/>
      <c r="T225997" s="250"/>
      <c r="U225997" s="250"/>
      <c r="V225997" s="250"/>
      <c r="W225997" s="250"/>
      <c r="X225997" s="250"/>
      <c r="Y225997" s="250"/>
    </row>
    <row r="226043" spans="19:25" x14ac:dyDescent="0.2">
      <c r="S226043" s="250"/>
      <c r="T226043" s="250"/>
      <c r="U226043" s="250"/>
      <c r="V226043" s="250"/>
      <c r="W226043" s="250"/>
      <c r="X226043" s="250"/>
      <c r="Y226043" s="250"/>
    </row>
    <row r="226089" spans="19:25" x14ac:dyDescent="0.2">
      <c r="S226089" s="250"/>
      <c r="T226089" s="250"/>
      <c r="U226089" s="250"/>
      <c r="V226089" s="250"/>
      <c r="W226089" s="250"/>
      <c r="X226089" s="250"/>
      <c r="Y226089" s="250"/>
    </row>
    <row r="226135" spans="19:25" x14ac:dyDescent="0.2">
      <c r="S226135" s="250"/>
      <c r="T226135" s="250"/>
      <c r="U226135" s="250"/>
      <c r="V226135" s="250"/>
      <c r="W226135" s="250"/>
      <c r="X226135" s="250"/>
      <c r="Y226135" s="250"/>
    </row>
    <row r="226181" spans="19:25" x14ac:dyDescent="0.2">
      <c r="S226181" s="250"/>
      <c r="T226181" s="250"/>
      <c r="U226181" s="250"/>
      <c r="V226181" s="250"/>
      <c r="W226181" s="250"/>
      <c r="X226181" s="250"/>
      <c r="Y226181" s="250"/>
    </row>
    <row r="226227" spans="19:25" x14ac:dyDescent="0.2">
      <c r="S226227" s="250"/>
      <c r="T226227" s="250"/>
      <c r="U226227" s="250"/>
      <c r="V226227" s="250"/>
      <c r="W226227" s="250"/>
      <c r="X226227" s="250"/>
      <c r="Y226227" s="250"/>
    </row>
    <row r="226273" spans="19:25" x14ac:dyDescent="0.2">
      <c r="S226273" s="250"/>
      <c r="T226273" s="250"/>
      <c r="U226273" s="250"/>
      <c r="V226273" s="250"/>
      <c r="W226273" s="250"/>
      <c r="X226273" s="250"/>
      <c r="Y226273" s="250"/>
    </row>
    <row r="226319" spans="19:25" x14ac:dyDescent="0.2">
      <c r="S226319" s="250"/>
      <c r="T226319" s="250"/>
      <c r="U226319" s="250"/>
      <c r="V226319" s="250"/>
      <c r="W226319" s="250"/>
      <c r="X226319" s="250"/>
      <c r="Y226319" s="250"/>
    </row>
    <row r="226365" spans="19:25" x14ac:dyDescent="0.2">
      <c r="S226365" s="250"/>
      <c r="T226365" s="250"/>
      <c r="U226365" s="250"/>
      <c r="V226365" s="250"/>
      <c r="W226365" s="250"/>
      <c r="X226365" s="250"/>
      <c r="Y226365" s="250"/>
    </row>
    <row r="226411" spans="19:25" x14ac:dyDescent="0.2">
      <c r="S226411" s="250"/>
      <c r="T226411" s="250"/>
      <c r="U226411" s="250"/>
      <c r="V226411" s="250"/>
      <c r="W226411" s="250"/>
      <c r="X226411" s="250"/>
      <c r="Y226411" s="250"/>
    </row>
    <row r="226457" spans="19:25" x14ac:dyDescent="0.2">
      <c r="S226457" s="250"/>
      <c r="T226457" s="250"/>
      <c r="U226457" s="250"/>
      <c r="V226457" s="250"/>
      <c r="W226457" s="250"/>
      <c r="X226457" s="250"/>
      <c r="Y226457" s="250"/>
    </row>
    <row r="226503" spans="19:25" x14ac:dyDescent="0.2">
      <c r="S226503" s="250"/>
      <c r="T226503" s="250"/>
      <c r="U226503" s="250"/>
      <c r="V226503" s="250"/>
      <c r="W226503" s="250"/>
      <c r="X226503" s="250"/>
      <c r="Y226503" s="250"/>
    </row>
    <row r="226549" spans="19:25" x14ac:dyDescent="0.2">
      <c r="S226549" s="250"/>
      <c r="T226549" s="250"/>
      <c r="U226549" s="250"/>
      <c r="V226549" s="250"/>
      <c r="W226549" s="250"/>
      <c r="X226549" s="250"/>
      <c r="Y226549" s="250"/>
    </row>
    <row r="226595" spans="19:25" x14ac:dyDescent="0.2">
      <c r="S226595" s="250"/>
      <c r="T226595" s="250"/>
      <c r="U226595" s="250"/>
      <c r="V226595" s="250"/>
      <c r="W226595" s="250"/>
      <c r="X226595" s="250"/>
      <c r="Y226595" s="250"/>
    </row>
    <row r="226641" spans="19:25" x14ac:dyDescent="0.2">
      <c r="S226641" s="250"/>
      <c r="T226641" s="250"/>
      <c r="U226641" s="250"/>
      <c r="V226641" s="250"/>
      <c r="W226641" s="250"/>
      <c r="X226641" s="250"/>
      <c r="Y226641" s="250"/>
    </row>
    <row r="226687" spans="19:25" x14ac:dyDescent="0.2">
      <c r="S226687" s="250"/>
      <c r="T226687" s="250"/>
      <c r="U226687" s="250"/>
      <c r="V226687" s="250"/>
      <c r="W226687" s="250"/>
      <c r="X226687" s="250"/>
      <c r="Y226687" s="250"/>
    </row>
    <row r="226733" spans="19:25" x14ac:dyDescent="0.2">
      <c r="S226733" s="250"/>
      <c r="T226733" s="250"/>
      <c r="U226733" s="250"/>
      <c r="V226733" s="250"/>
      <c r="W226733" s="250"/>
      <c r="X226733" s="250"/>
      <c r="Y226733" s="250"/>
    </row>
    <row r="226779" spans="19:25" x14ac:dyDescent="0.2">
      <c r="S226779" s="250"/>
      <c r="T226779" s="250"/>
      <c r="U226779" s="250"/>
      <c r="V226779" s="250"/>
      <c r="W226779" s="250"/>
      <c r="X226779" s="250"/>
      <c r="Y226779" s="250"/>
    </row>
    <row r="226825" spans="19:25" x14ac:dyDescent="0.2">
      <c r="S226825" s="250"/>
      <c r="T226825" s="250"/>
      <c r="U226825" s="250"/>
      <c r="V226825" s="250"/>
      <c r="W226825" s="250"/>
      <c r="X226825" s="250"/>
      <c r="Y226825" s="250"/>
    </row>
    <row r="226871" spans="19:25" x14ac:dyDescent="0.2">
      <c r="S226871" s="250"/>
      <c r="T226871" s="250"/>
      <c r="U226871" s="250"/>
      <c r="V226871" s="250"/>
      <c r="W226871" s="250"/>
      <c r="X226871" s="250"/>
      <c r="Y226871" s="250"/>
    </row>
    <row r="226917" spans="19:25" x14ac:dyDescent="0.2">
      <c r="S226917" s="250"/>
      <c r="T226917" s="250"/>
      <c r="U226917" s="250"/>
      <c r="V226917" s="250"/>
      <c r="W226917" s="250"/>
      <c r="X226917" s="250"/>
      <c r="Y226917" s="250"/>
    </row>
    <row r="226963" spans="19:25" x14ac:dyDescent="0.2">
      <c r="S226963" s="250"/>
      <c r="T226963" s="250"/>
      <c r="U226963" s="250"/>
      <c r="V226963" s="250"/>
      <c r="W226963" s="250"/>
      <c r="X226963" s="250"/>
      <c r="Y226963" s="250"/>
    </row>
    <row r="227009" spans="19:25" x14ac:dyDescent="0.2">
      <c r="S227009" s="250"/>
      <c r="T227009" s="250"/>
      <c r="U227009" s="250"/>
      <c r="V227009" s="250"/>
      <c r="W227009" s="250"/>
      <c r="X227009" s="250"/>
      <c r="Y227009" s="250"/>
    </row>
    <row r="227055" spans="19:25" x14ac:dyDescent="0.2">
      <c r="S227055" s="250"/>
      <c r="T227055" s="250"/>
      <c r="U227055" s="250"/>
      <c r="V227055" s="250"/>
      <c r="W227055" s="250"/>
      <c r="X227055" s="250"/>
      <c r="Y227055" s="250"/>
    </row>
    <row r="227101" spans="19:25" x14ac:dyDescent="0.2">
      <c r="S227101" s="250"/>
      <c r="T227101" s="250"/>
      <c r="U227101" s="250"/>
      <c r="V227101" s="250"/>
      <c r="W227101" s="250"/>
      <c r="X227101" s="250"/>
      <c r="Y227101" s="250"/>
    </row>
    <row r="227147" spans="19:25" x14ac:dyDescent="0.2">
      <c r="S227147" s="250"/>
      <c r="T227147" s="250"/>
      <c r="U227147" s="250"/>
      <c r="V227147" s="250"/>
      <c r="W227147" s="250"/>
      <c r="X227147" s="250"/>
      <c r="Y227147" s="250"/>
    </row>
    <row r="227193" spans="19:25" x14ac:dyDescent="0.2">
      <c r="S227193" s="250"/>
      <c r="T227193" s="250"/>
      <c r="U227193" s="250"/>
      <c r="V227193" s="250"/>
      <c r="W227193" s="250"/>
      <c r="X227193" s="250"/>
      <c r="Y227193" s="250"/>
    </row>
    <row r="227239" spans="19:25" x14ac:dyDescent="0.2">
      <c r="S227239" s="250"/>
      <c r="T227239" s="250"/>
      <c r="U227239" s="250"/>
      <c r="V227239" s="250"/>
      <c r="W227239" s="250"/>
      <c r="X227239" s="250"/>
      <c r="Y227239" s="250"/>
    </row>
    <row r="227285" spans="19:25" x14ac:dyDescent="0.2">
      <c r="S227285" s="250"/>
      <c r="T227285" s="250"/>
      <c r="U227285" s="250"/>
      <c r="V227285" s="250"/>
      <c r="W227285" s="250"/>
      <c r="X227285" s="250"/>
      <c r="Y227285" s="250"/>
    </row>
    <row r="227331" spans="19:25" x14ac:dyDescent="0.2">
      <c r="S227331" s="250"/>
      <c r="T227331" s="250"/>
      <c r="U227331" s="250"/>
      <c r="V227331" s="250"/>
      <c r="W227331" s="250"/>
      <c r="X227331" s="250"/>
      <c r="Y227331" s="250"/>
    </row>
    <row r="227377" spans="19:25" x14ac:dyDescent="0.2">
      <c r="S227377" s="250"/>
      <c r="T227377" s="250"/>
      <c r="U227377" s="250"/>
      <c r="V227377" s="250"/>
      <c r="W227377" s="250"/>
      <c r="X227377" s="250"/>
      <c r="Y227377" s="250"/>
    </row>
    <row r="227423" spans="19:25" x14ac:dyDescent="0.2">
      <c r="S227423" s="250"/>
      <c r="T227423" s="250"/>
      <c r="U227423" s="250"/>
      <c r="V227423" s="250"/>
      <c r="W227423" s="250"/>
      <c r="X227423" s="250"/>
      <c r="Y227423" s="250"/>
    </row>
    <row r="227469" spans="19:25" x14ac:dyDescent="0.2">
      <c r="S227469" s="250"/>
      <c r="T227469" s="250"/>
      <c r="U227469" s="250"/>
      <c r="V227469" s="250"/>
      <c r="W227469" s="250"/>
      <c r="X227469" s="250"/>
      <c r="Y227469" s="250"/>
    </row>
    <row r="227515" spans="19:25" x14ac:dyDescent="0.2">
      <c r="S227515" s="250"/>
      <c r="T227515" s="250"/>
      <c r="U227515" s="250"/>
      <c r="V227515" s="250"/>
      <c r="W227515" s="250"/>
      <c r="X227515" s="250"/>
      <c r="Y227515" s="250"/>
    </row>
    <row r="227561" spans="19:25" x14ac:dyDescent="0.2">
      <c r="S227561" s="250"/>
      <c r="T227561" s="250"/>
      <c r="U227561" s="250"/>
      <c r="V227561" s="250"/>
      <c r="W227561" s="250"/>
      <c r="X227561" s="250"/>
      <c r="Y227561" s="250"/>
    </row>
    <row r="227607" spans="19:25" x14ac:dyDescent="0.2">
      <c r="S227607" s="250"/>
      <c r="T227607" s="250"/>
      <c r="U227607" s="250"/>
      <c r="V227607" s="250"/>
      <c r="W227607" s="250"/>
      <c r="X227607" s="250"/>
      <c r="Y227607" s="250"/>
    </row>
    <row r="227653" spans="19:25" x14ac:dyDescent="0.2">
      <c r="S227653" s="250"/>
      <c r="T227653" s="250"/>
      <c r="U227653" s="250"/>
      <c r="V227653" s="250"/>
      <c r="W227653" s="250"/>
      <c r="X227653" s="250"/>
      <c r="Y227653" s="250"/>
    </row>
    <row r="227699" spans="19:25" x14ac:dyDescent="0.2">
      <c r="S227699" s="250"/>
      <c r="T227699" s="250"/>
      <c r="U227699" s="250"/>
      <c r="V227699" s="250"/>
      <c r="W227699" s="250"/>
      <c r="X227699" s="250"/>
      <c r="Y227699" s="250"/>
    </row>
    <row r="227745" spans="19:25" x14ac:dyDescent="0.2">
      <c r="S227745" s="250"/>
      <c r="T227745" s="250"/>
      <c r="U227745" s="250"/>
      <c r="V227745" s="250"/>
      <c r="W227745" s="250"/>
      <c r="X227745" s="250"/>
      <c r="Y227745" s="250"/>
    </row>
    <row r="227791" spans="19:25" x14ac:dyDescent="0.2">
      <c r="S227791" s="250"/>
      <c r="T227791" s="250"/>
      <c r="U227791" s="250"/>
      <c r="V227791" s="250"/>
      <c r="W227791" s="250"/>
      <c r="X227791" s="250"/>
      <c r="Y227791" s="250"/>
    </row>
    <row r="227837" spans="19:25" x14ac:dyDescent="0.2">
      <c r="S227837" s="250"/>
      <c r="T227837" s="250"/>
      <c r="U227837" s="250"/>
      <c r="V227837" s="250"/>
      <c r="W227837" s="250"/>
      <c r="X227837" s="250"/>
      <c r="Y227837" s="250"/>
    </row>
    <row r="227883" spans="19:25" x14ac:dyDescent="0.2">
      <c r="S227883" s="250"/>
      <c r="T227883" s="250"/>
      <c r="U227883" s="250"/>
      <c r="V227883" s="250"/>
      <c r="W227883" s="250"/>
      <c r="X227883" s="250"/>
      <c r="Y227883" s="250"/>
    </row>
    <row r="227929" spans="19:25" x14ac:dyDescent="0.2">
      <c r="S227929" s="250"/>
      <c r="T227929" s="250"/>
      <c r="U227929" s="250"/>
      <c r="V227929" s="250"/>
      <c r="W227929" s="250"/>
      <c r="X227929" s="250"/>
      <c r="Y227929" s="250"/>
    </row>
    <row r="227975" spans="19:25" x14ac:dyDescent="0.2">
      <c r="S227975" s="250"/>
      <c r="T227975" s="250"/>
      <c r="U227975" s="250"/>
      <c r="V227975" s="250"/>
      <c r="W227975" s="250"/>
      <c r="X227975" s="250"/>
      <c r="Y227975" s="250"/>
    </row>
    <row r="228021" spans="19:25" x14ac:dyDescent="0.2">
      <c r="S228021" s="250"/>
      <c r="T228021" s="250"/>
      <c r="U228021" s="250"/>
      <c r="V228021" s="250"/>
      <c r="W228021" s="250"/>
      <c r="X228021" s="250"/>
      <c r="Y228021" s="250"/>
    </row>
    <row r="228067" spans="19:25" x14ac:dyDescent="0.2">
      <c r="S228067" s="250"/>
      <c r="T228067" s="250"/>
      <c r="U228067" s="250"/>
      <c r="V228067" s="250"/>
      <c r="W228067" s="250"/>
      <c r="X228067" s="250"/>
      <c r="Y228067" s="250"/>
    </row>
    <row r="228113" spans="19:25" x14ac:dyDescent="0.2">
      <c r="S228113" s="250"/>
      <c r="T228113" s="250"/>
      <c r="U228113" s="250"/>
      <c r="V228113" s="250"/>
      <c r="W228113" s="250"/>
      <c r="X228113" s="250"/>
      <c r="Y228113" s="250"/>
    </row>
    <row r="228159" spans="19:25" x14ac:dyDescent="0.2">
      <c r="S228159" s="250"/>
      <c r="T228159" s="250"/>
      <c r="U228159" s="250"/>
      <c r="V228159" s="250"/>
      <c r="W228159" s="250"/>
      <c r="X228159" s="250"/>
      <c r="Y228159" s="250"/>
    </row>
    <row r="228205" spans="19:25" x14ac:dyDescent="0.2">
      <c r="S228205" s="250"/>
      <c r="T228205" s="250"/>
      <c r="U228205" s="250"/>
      <c r="V228205" s="250"/>
      <c r="W228205" s="250"/>
      <c r="X228205" s="250"/>
      <c r="Y228205" s="250"/>
    </row>
    <row r="228251" spans="19:25" x14ac:dyDescent="0.2">
      <c r="S228251" s="250"/>
      <c r="T228251" s="250"/>
      <c r="U228251" s="250"/>
      <c r="V228251" s="250"/>
      <c r="W228251" s="250"/>
      <c r="X228251" s="250"/>
      <c r="Y228251" s="250"/>
    </row>
    <row r="228297" spans="19:25" x14ac:dyDescent="0.2">
      <c r="S228297" s="250"/>
      <c r="T228297" s="250"/>
      <c r="U228297" s="250"/>
      <c r="V228297" s="250"/>
      <c r="W228297" s="250"/>
      <c r="X228297" s="250"/>
      <c r="Y228297" s="250"/>
    </row>
    <row r="228343" spans="19:25" x14ac:dyDescent="0.2">
      <c r="S228343" s="250"/>
      <c r="T228343" s="250"/>
      <c r="U228343" s="250"/>
      <c r="V228343" s="250"/>
      <c r="W228343" s="250"/>
      <c r="X228343" s="250"/>
      <c r="Y228343" s="250"/>
    </row>
    <row r="228389" spans="19:25" x14ac:dyDescent="0.2">
      <c r="S228389" s="250"/>
      <c r="T228389" s="250"/>
      <c r="U228389" s="250"/>
      <c r="V228389" s="250"/>
      <c r="W228389" s="250"/>
      <c r="X228389" s="250"/>
      <c r="Y228389" s="250"/>
    </row>
    <row r="228435" spans="19:25" x14ac:dyDescent="0.2">
      <c r="S228435" s="250"/>
      <c r="T228435" s="250"/>
      <c r="U228435" s="250"/>
      <c r="V228435" s="250"/>
      <c r="W228435" s="250"/>
      <c r="X228435" s="250"/>
      <c r="Y228435" s="250"/>
    </row>
    <row r="228481" spans="19:25" x14ac:dyDescent="0.2">
      <c r="S228481" s="250"/>
      <c r="T228481" s="250"/>
      <c r="U228481" s="250"/>
      <c r="V228481" s="250"/>
      <c r="W228481" s="250"/>
      <c r="X228481" s="250"/>
      <c r="Y228481" s="250"/>
    </row>
    <row r="228527" spans="19:25" x14ac:dyDescent="0.2">
      <c r="S228527" s="250"/>
      <c r="T228527" s="250"/>
      <c r="U228527" s="250"/>
      <c r="V228527" s="250"/>
      <c r="W228527" s="250"/>
      <c r="X228527" s="250"/>
      <c r="Y228527" s="250"/>
    </row>
    <row r="228573" spans="19:25" x14ac:dyDescent="0.2">
      <c r="S228573" s="250"/>
      <c r="T228573" s="250"/>
      <c r="U228573" s="250"/>
      <c r="V228573" s="250"/>
      <c r="W228573" s="250"/>
      <c r="X228573" s="250"/>
      <c r="Y228573" s="250"/>
    </row>
    <row r="228619" spans="19:25" x14ac:dyDescent="0.2">
      <c r="S228619" s="250"/>
      <c r="T228619" s="250"/>
      <c r="U228619" s="250"/>
      <c r="V228619" s="250"/>
      <c r="W228619" s="250"/>
      <c r="X228619" s="250"/>
      <c r="Y228619" s="250"/>
    </row>
    <row r="228665" spans="19:25" x14ac:dyDescent="0.2">
      <c r="S228665" s="250"/>
      <c r="T228665" s="250"/>
      <c r="U228665" s="250"/>
      <c r="V228665" s="250"/>
      <c r="W228665" s="250"/>
      <c r="X228665" s="250"/>
      <c r="Y228665" s="250"/>
    </row>
    <row r="228711" spans="19:25" x14ac:dyDescent="0.2">
      <c r="S228711" s="250"/>
      <c r="T228711" s="250"/>
      <c r="U228711" s="250"/>
      <c r="V228711" s="250"/>
      <c r="W228711" s="250"/>
      <c r="X228711" s="250"/>
      <c r="Y228711" s="250"/>
    </row>
    <row r="228757" spans="19:25" x14ac:dyDescent="0.2">
      <c r="S228757" s="250"/>
      <c r="T228757" s="250"/>
      <c r="U228757" s="250"/>
      <c r="V228757" s="250"/>
      <c r="W228757" s="250"/>
      <c r="X228757" s="250"/>
      <c r="Y228757" s="250"/>
    </row>
    <row r="228803" spans="19:25" x14ac:dyDescent="0.2">
      <c r="S228803" s="250"/>
      <c r="T228803" s="250"/>
      <c r="U228803" s="250"/>
      <c r="V228803" s="250"/>
      <c r="W228803" s="250"/>
      <c r="X228803" s="250"/>
      <c r="Y228803" s="250"/>
    </row>
    <row r="228849" spans="19:25" x14ac:dyDescent="0.2">
      <c r="S228849" s="250"/>
      <c r="T228849" s="250"/>
      <c r="U228849" s="250"/>
      <c r="V228849" s="250"/>
      <c r="W228849" s="250"/>
      <c r="X228849" s="250"/>
      <c r="Y228849" s="250"/>
    </row>
    <row r="228895" spans="19:25" x14ac:dyDescent="0.2">
      <c r="S228895" s="250"/>
      <c r="T228895" s="250"/>
      <c r="U228895" s="250"/>
      <c r="V228895" s="250"/>
      <c r="W228895" s="250"/>
      <c r="X228895" s="250"/>
      <c r="Y228895" s="250"/>
    </row>
    <row r="228941" spans="19:25" x14ac:dyDescent="0.2">
      <c r="S228941" s="250"/>
      <c r="T228941" s="250"/>
      <c r="U228941" s="250"/>
      <c r="V228941" s="250"/>
      <c r="W228941" s="250"/>
      <c r="X228941" s="250"/>
      <c r="Y228941" s="250"/>
    </row>
    <row r="228987" spans="19:25" x14ac:dyDescent="0.2">
      <c r="S228987" s="250"/>
      <c r="T228987" s="250"/>
      <c r="U228987" s="250"/>
      <c r="V228987" s="250"/>
      <c r="W228987" s="250"/>
      <c r="X228987" s="250"/>
      <c r="Y228987" s="250"/>
    </row>
    <row r="229033" spans="19:25" x14ac:dyDescent="0.2">
      <c r="S229033" s="250"/>
      <c r="T229033" s="250"/>
      <c r="U229033" s="250"/>
      <c r="V229033" s="250"/>
      <c r="W229033" s="250"/>
      <c r="X229033" s="250"/>
      <c r="Y229033" s="250"/>
    </row>
    <row r="229079" spans="19:25" x14ac:dyDescent="0.2">
      <c r="S229079" s="250"/>
      <c r="T229079" s="250"/>
      <c r="U229079" s="250"/>
      <c r="V229079" s="250"/>
      <c r="W229079" s="250"/>
      <c r="X229079" s="250"/>
      <c r="Y229079" s="250"/>
    </row>
    <row r="229125" spans="19:25" x14ac:dyDescent="0.2">
      <c r="S229125" s="250"/>
      <c r="T229125" s="250"/>
      <c r="U229125" s="250"/>
      <c r="V229125" s="250"/>
      <c r="W229125" s="250"/>
      <c r="X229125" s="250"/>
      <c r="Y229125" s="250"/>
    </row>
    <row r="229171" spans="19:25" x14ac:dyDescent="0.2">
      <c r="S229171" s="250"/>
      <c r="T229171" s="250"/>
      <c r="U229171" s="250"/>
      <c r="V229171" s="250"/>
      <c r="W229171" s="250"/>
      <c r="X229171" s="250"/>
      <c r="Y229171" s="250"/>
    </row>
    <row r="229217" spans="19:25" x14ac:dyDescent="0.2">
      <c r="S229217" s="250"/>
      <c r="T229217" s="250"/>
      <c r="U229217" s="250"/>
      <c r="V229217" s="250"/>
      <c r="W229217" s="250"/>
      <c r="X229217" s="250"/>
      <c r="Y229217" s="250"/>
    </row>
    <row r="229263" spans="19:25" x14ac:dyDescent="0.2">
      <c r="S229263" s="250"/>
      <c r="T229263" s="250"/>
      <c r="U229263" s="250"/>
      <c r="V229263" s="250"/>
      <c r="W229263" s="250"/>
      <c r="X229263" s="250"/>
      <c r="Y229263" s="250"/>
    </row>
    <row r="229309" spans="19:25" x14ac:dyDescent="0.2">
      <c r="S229309" s="250"/>
      <c r="T229309" s="250"/>
      <c r="U229309" s="250"/>
      <c r="V229309" s="250"/>
      <c r="W229309" s="250"/>
      <c r="X229309" s="250"/>
      <c r="Y229309" s="250"/>
    </row>
    <row r="229355" spans="19:25" x14ac:dyDescent="0.2">
      <c r="S229355" s="250"/>
      <c r="T229355" s="250"/>
      <c r="U229355" s="250"/>
      <c r="V229355" s="250"/>
      <c r="W229355" s="250"/>
      <c r="X229355" s="250"/>
      <c r="Y229355" s="250"/>
    </row>
    <row r="229401" spans="19:25" x14ac:dyDescent="0.2">
      <c r="S229401" s="250"/>
      <c r="T229401" s="250"/>
      <c r="U229401" s="250"/>
      <c r="V229401" s="250"/>
      <c r="W229401" s="250"/>
      <c r="X229401" s="250"/>
      <c r="Y229401" s="250"/>
    </row>
    <row r="229447" spans="19:25" x14ac:dyDescent="0.2">
      <c r="S229447" s="250"/>
      <c r="T229447" s="250"/>
      <c r="U229447" s="250"/>
      <c r="V229447" s="250"/>
      <c r="W229447" s="250"/>
      <c r="X229447" s="250"/>
      <c r="Y229447" s="250"/>
    </row>
    <row r="229493" spans="19:25" x14ac:dyDescent="0.2">
      <c r="S229493" s="250"/>
      <c r="T229493" s="250"/>
      <c r="U229493" s="250"/>
      <c r="V229493" s="250"/>
      <c r="W229493" s="250"/>
      <c r="X229493" s="250"/>
      <c r="Y229493" s="250"/>
    </row>
    <row r="229539" spans="19:25" x14ac:dyDescent="0.2">
      <c r="S229539" s="250"/>
      <c r="T229539" s="250"/>
      <c r="U229539" s="250"/>
      <c r="V229539" s="250"/>
      <c r="W229539" s="250"/>
      <c r="X229539" s="250"/>
      <c r="Y229539" s="250"/>
    </row>
    <row r="229585" spans="19:25" x14ac:dyDescent="0.2">
      <c r="S229585" s="250"/>
      <c r="T229585" s="250"/>
      <c r="U229585" s="250"/>
      <c r="V229585" s="250"/>
      <c r="W229585" s="250"/>
      <c r="X229585" s="250"/>
      <c r="Y229585" s="250"/>
    </row>
    <row r="229631" spans="19:25" x14ac:dyDescent="0.2">
      <c r="S229631" s="250"/>
      <c r="T229631" s="250"/>
      <c r="U229631" s="250"/>
      <c r="V229631" s="250"/>
      <c r="W229631" s="250"/>
      <c r="X229631" s="250"/>
      <c r="Y229631" s="250"/>
    </row>
    <row r="229677" spans="19:25" x14ac:dyDescent="0.2">
      <c r="S229677" s="250"/>
      <c r="T229677" s="250"/>
      <c r="U229677" s="250"/>
      <c r="V229677" s="250"/>
      <c r="W229677" s="250"/>
      <c r="X229677" s="250"/>
      <c r="Y229677" s="250"/>
    </row>
    <row r="229723" spans="19:25" x14ac:dyDescent="0.2">
      <c r="S229723" s="250"/>
      <c r="T229723" s="250"/>
      <c r="U229723" s="250"/>
      <c r="V229723" s="250"/>
      <c r="W229723" s="250"/>
      <c r="X229723" s="250"/>
      <c r="Y229723" s="250"/>
    </row>
    <row r="229769" spans="19:25" x14ac:dyDescent="0.2">
      <c r="S229769" s="250"/>
      <c r="T229769" s="250"/>
      <c r="U229769" s="250"/>
      <c r="V229769" s="250"/>
      <c r="W229769" s="250"/>
      <c r="X229769" s="250"/>
      <c r="Y229769" s="250"/>
    </row>
    <row r="229815" spans="19:25" x14ac:dyDescent="0.2">
      <c r="S229815" s="250"/>
      <c r="T229815" s="250"/>
      <c r="U229815" s="250"/>
      <c r="V229815" s="250"/>
      <c r="W229815" s="250"/>
      <c r="X229815" s="250"/>
      <c r="Y229815" s="250"/>
    </row>
    <row r="229861" spans="19:25" x14ac:dyDescent="0.2">
      <c r="S229861" s="250"/>
      <c r="T229861" s="250"/>
      <c r="U229861" s="250"/>
      <c r="V229861" s="250"/>
      <c r="W229861" s="250"/>
      <c r="X229861" s="250"/>
      <c r="Y229861" s="250"/>
    </row>
    <row r="229907" spans="19:25" x14ac:dyDescent="0.2">
      <c r="S229907" s="250"/>
      <c r="T229907" s="250"/>
      <c r="U229907" s="250"/>
      <c r="V229907" s="250"/>
      <c r="W229907" s="250"/>
      <c r="X229907" s="250"/>
      <c r="Y229907" s="250"/>
    </row>
    <row r="229953" spans="19:25" x14ac:dyDescent="0.2">
      <c r="S229953" s="250"/>
      <c r="T229953" s="250"/>
      <c r="U229953" s="250"/>
      <c r="V229953" s="250"/>
      <c r="W229953" s="250"/>
      <c r="X229953" s="250"/>
      <c r="Y229953" s="250"/>
    </row>
    <row r="229999" spans="19:25" x14ac:dyDescent="0.2">
      <c r="S229999" s="250"/>
      <c r="T229999" s="250"/>
      <c r="U229999" s="250"/>
      <c r="V229999" s="250"/>
      <c r="W229999" s="250"/>
      <c r="X229999" s="250"/>
      <c r="Y229999" s="250"/>
    </row>
    <row r="230045" spans="19:25" x14ac:dyDescent="0.2">
      <c r="S230045" s="250"/>
      <c r="T230045" s="250"/>
      <c r="U230045" s="250"/>
      <c r="V230045" s="250"/>
      <c r="W230045" s="250"/>
      <c r="X230045" s="250"/>
      <c r="Y230045" s="250"/>
    </row>
    <row r="230091" spans="19:25" x14ac:dyDescent="0.2">
      <c r="S230091" s="250"/>
      <c r="T230091" s="250"/>
      <c r="U230091" s="250"/>
      <c r="V230091" s="250"/>
      <c r="W230091" s="250"/>
      <c r="X230091" s="250"/>
      <c r="Y230091" s="250"/>
    </row>
    <row r="230137" spans="19:25" x14ac:dyDescent="0.2">
      <c r="S230137" s="250"/>
      <c r="T230137" s="250"/>
      <c r="U230137" s="250"/>
      <c r="V230137" s="250"/>
      <c r="W230137" s="250"/>
      <c r="X230137" s="250"/>
      <c r="Y230137" s="250"/>
    </row>
    <row r="230183" spans="19:25" x14ac:dyDescent="0.2">
      <c r="S230183" s="250"/>
      <c r="T230183" s="250"/>
      <c r="U230183" s="250"/>
      <c r="V230183" s="250"/>
      <c r="W230183" s="250"/>
      <c r="X230183" s="250"/>
      <c r="Y230183" s="250"/>
    </row>
    <row r="230229" spans="19:25" x14ac:dyDescent="0.2">
      <c r="S230229" s="250"/>
      <c r="T230229" s="250"/>
      <c r="U230229" s="250"/>
      <c r="V230229" s="250"/>
      <c r="W230229" s="250"/>
      <c r="X230229" s="250"/>
      <c r="Y230229" s="250"/>
    </row>
    <row r="230275" spans="19:25" x14ac:dyDescent="0.2">
      <c r="S230275" s="250"/>
      <c r="T230275" s="250"/>
      <c r="U230275" s="250"/>
      <c r="V230275" s="250"/>
      <c r="W230275" s="250"/>
      <c r="X230275" s="250"/>
      <c r="Y230275" s="250"/>
    </row>
    <row r="230321" spans="19:25" x14ac:dyDescent="0.2">
      <c r="S230321" s="250"/>
      <c r="T230321" s="250"/>
      <c r="U230321" s="250"/>
      <c r="V230321" s="250"/>
      <c r="W230321" s="250"/>
      <c r="X230321" s="250"/>
      <c r="Y230321" s="250"/>
    </row>
    <row r="230367" spans="19:25" x14ac:dyDescent="0.2">
      <c r="S230367" s="250"/>
      <c r="T230367" s="250"/>
      <c r="U230367" s="250"/>
      <c r="V230367" s="250"/>
      <c r="W230367" s="250"/>
      <c r="X230367" s="250"/>
      <c r="Y230367" s="250"/>
    </row>
    <row r="230413" spans="19:25" x14ac:dyDescent="0.2">
      <c r="S230413" s="250"/>
      <c r="T230413" s="250"/>
      <c r="U230413" s="250"/>
      <c r="V230413" s="250"/>
      <c r="W230413" s="250"/>
      <c r="X230413" s="250"/>
      <c r="Y230413" s="250"/>
    </row>
    <row r="230459" spans="19:25" x14ac:dyDescent="0.2">
      <c r="S230459" s="250"/>
      <c r="T230459" s="250"/>
      <c r="U230459" s="250"/>
      <c r="V230459" s="250"/>
      <c r="W230459" s="250"/>
      <c r="X230459" s="250"/>
      <c r="Y230459" s="250"/>
    </row>
    <row r="230505" spans="19:25" x14ac:dyDescent="0.2">
      <c r="S230505" s="250"/>
      <c r="T230505" s="250"/>
      <c r="U230505" s="250"/>
      <c r="V230505" s="250"/>
      <c r="W230505" s="250"/>
      <c r="X230505" s="250"/>
      <c r="Y230505" s="250"/>
    </row>
    <row r="230551" spans="19:25" x14ac:dyDescent="0.2">
      <c r="S230551" s="250"/>
      <c r="T230551" s="250"/>
      <c r="U230551" s="250"/>
      <c r="V230551" s="250"/>
      <c r="W230551" s="250"/>
      <c r="X230551" s="250"/>
      <c r="Y230551" s="250"/>
    </row>
    <row r="230597" spans="19:25" x14ac:dyDescent="0.2">
      <c r="S230597" s="250"/>
      <c r="T230597" s="250"/>
      <c r="U230597" s="250"/>
      <c r="V230597" s="250"/>
      <c r="W230597" s="250"/>
      <c r="X230597" s="250"/>
      <c r="Y230597" s="250"/>
    </row>
    <row r="230643" spans="19:25" x14ac:dyDescent="0.2">
      <c r="S230643" s="250"/>
      <c r="T230643" s="250"/>
      <c r="U230643" s="250"/>
      <c r="V230643" s="250"/>
      <c r="W230643" s="250"/>
      <c r="X230643" s="250"/>
      <c r="Y230643" s="250"/>
    </row>
    <row r="230689" spans="19:25" x14ac:dyDescent="0.2">
      <c r="S230689" s="250"/>
      <c r="T230689" s="250"/>
      <c r="U230689" s="250"/>
      <c r="V230689" s="250"/>
      <c r="W230689" s="250"/>
      <c r="X230689" s="250"/>
      <c r="Y230689" s="250"/>
    </row>
    <row r="230735" spans="19:25" x14ac:dyDescent="0.2">
      <c r="S230735" s="250"/>
      <c r="T230735" s="250"/>
      <c r="U230735" s="250"/>
      <c r="V230735" s="250"/>
      <c r="W230735" s="250"/>
      <c r="X230735" s="250"/>
      <c r="Y230735" s="250"/>
    </row>
    <row r="230781" spans="19:25" x14ac:dyDescent="0.2">
      <c r="S230781" s="250"/>
      <c r="T230781" s="250"/>
      <c r="U230781" s="250"/>
      <c r="V230781" s="250"/>
      <c r="W230781" s="250"/>
      <c r="X230781" s="250"/>
      <c r="Y230781" s="250"/>
    </row>
    <row r="230827" spans="19:25" x14ac:dyDescent="0.2">
      <c r="S230827" s="250"/>
      <c r="T230827" s="250"/>
      <c r="U230827" s="250"/>
      <c r="V230827" s="250"/>
      <c r="W230827" s="250"/>
      <c r="X230827" s="250"/>
      <c r="Y230827" s="250"/>
    </row>
    <row r="230873" spans="19:25" x14ac:dyDescent="0.2">
      <c r="S230873" s="250"/>
      <c r="T230873" s="250"/>
      <c r="U230873" s="250"/>
      <c r="V230873" s="250"/>
      <c r="W230873" s="250"/>
      <c r="X230873" s="250"/>
      <c r="Y230873" s="250"/>
    </row>
    <row r="230919" spans="19:25" x14ac:dyDescent="0.2">
      <c r="S230919" s="250"/>
      <c r="T230919" s="250"/>
      <c r="U230919" s="250"/>
      <c r="V230919" s="250"/>
      <c r="W230919" s="250"/>
      <c r="X230919" s="250"/>
      <c r="Y230919" s="250"/>
    </row>
    <row r="230965" spans="19:25" x14ac:dyDescent="0.2">
      <c r="S230965" s="250"/>
      <c r="T230965" s="250"/>
      <c r="U230965" s="250"/>
      <c r="V230965" s="250"/>
      <c r="W230965" s="250"/>
      <c r="X230965" s="250"/>
      <c r="Y230965" s="250"/>
    </row>
    <row r="231011" spans="19:25" x14ac:dyDescent="0.2">
      <c r="S231011" s="250"/>
      <c r="T231011" s="250"/>
      <c r="U231011" s="250"/>
      <c r="V231011" s="250"/>
      <c r="W231011" s="250"/>
      <c r="X231011" s="250"/>
      <c r="Y231011" s="250"/>
    </row>
    <row r="231057" spans="19:25" x14ac:dyDescent="0.2">
      <c r="S231057" s="250"/>
      <c r="T231057" s="250"/>
      <c r="U231057" s="250"/>
      <c r="V231057" s="250"/>
      <c r="W231057" s="250"/>
      <c r="X231057" s="250"/>
      <c r="Y231057" s="250"/>
    </row>
    <row r="231103" spans="19:25" x14ac:dyDescent="0.2">
      <c r="S231103" s="250"/>
      <c r="T231103" s="250"/>
      <c r="U231103" s="250"/>
      <c r="V231103" s="250"/>
      <c r="W231103" s="250"/>
      <c r="X231103" s="250"/>
      <c r="Y231103" s="250"/>
    </row>
    <row r="231149" spans="19:25" x14ac:dyDescent="0.2">
      <c r="S231149" s="250"/>
      <c r="T231149" s="250"/>
      <c r="U231149" s="250"/>
      <c r="V231149" s="250"/>
      <c r="W231149" s="250"/>
      <c r="X231149" s="250"/>
      <c r="Y231149" s="250"/>
    </row>
    <row r="231195" spans="19:25" x14ac:dyDescent="0.2">
      <c r="S231195" s="250"/>
      <c r="T231195" s="250"/>
      <c r="U231195" s="250"/>
      <c r="V231195" s="250"/>
      <c r="W231195" s="250"/>
      <c r="X231195" s="250"/>
      <c r="Y231195" s="250"/>
    </row>
    <row r="231241" spans="19:25" x14ac:dyDescent="0.2">
      <c r="S231241" s="250"/>
      <c r="T231241" s="250"/>
      <c r="U231241" s="250"/>
      <c r="V231241" s="250"/>
      <c r="W231241" s="250"/>
      <c r="X231241" s="250"/>
      <c r="Y231241" s="250"/>
    </row>
    <row r="231287" spans="19:25" x14ac:dyDescent="0.2">
      <c r="S231287" s="250"/>
      <c r="T231287" s="250"/>
      <c r="U231287" s="250"/>
      <c r="V231287" s="250"/>
      <c r="W231287" s="250"/>
      <c r="X231287" s="250"/>
      <c r="Y231287" s="250"/>
    </row>
    <row r="231333" spans="19:25" x14ac:dyDescent="0.2">
      <c r="S231333" s="250"/>
      <c r="T231333" s="250"/>
      <c r="U231333" s="250"/>
      <c r="V231333" s="250"/>
      <c r="W231333" s="250"/>
      <c r="X231333" s="250"/>
      <c r="Y231333" s="250"/>
    </row>
    <row r="231379" spans="19:25" x14ac:dyDescent="0.2">
      <c r="S231379" s="250"/>
      <c r="T231379" s="250"/>
      <c r="U231379" s="250"/>
      <c r="V231379" s="250"/>
      <c r="W231379" s="250"/>
      <c r="X231379" s="250"/>
      <c r="Y231379" s="250"/>
    </row>
    <row r="231425" spans="19:25" x14ac:dyDescent="0.2">
      <c r="S231425" s="250"/>
      <c r="T231425" s="250"/>
      <c r="U231425" s="250"/>
      <c r="V231425" s="250"/>
      <c r="W231425" s="250"/>
      <c r="X231425" s="250"/>
      <c r="Y231425" s="250"/>
    </row>
    <row r="231471" spans="19:25" x14ac:dyDescent="0.2">
      <c r="S231471" s="250"/>
      <c r="T231471" s="250"/>
      <c r="U231471" s="250"/>
      <c r="V231471" s="250"/>
      <c r="W231471" s="250"/>
      <c r="X231471" s="250"/>
      <c r="Y231471" s="250"/>
    </row>
    <row r="231517" spans="19:25" x14ac:dyDescent="0.2">
      <c r="S231517" s="250"/>
      <c r="T231517" s="250"/>
      <c r="U231517" s="250"/>
      <c r="V231517" s="250"/>
      <c r="W231517" s="250"/>
      <c r="X231517" s="250"/>
      <c r="Y231517" s="250"/>
    </row>
    <row r="231563" spans="19:25" x14ac:dyDescent="0.2">
      <c r="S231563" s="250"/>
      <c r="T231563" s="250"/>
      <c r="U231563" s="250"/>
      <c r="V231563" s="250"/>
      <c r="W231563" s="250"/>
      <c r="X231563" s="250"/>
      <c r="Y231563" s="250"/>
    </row>
    <row r="231609" spans="19:25" x14ac:dyDescent="0.2">
      <c r="S231609" s="250"/>
      <c r="T231609" s="250"/>
      <c r="U231609" s="250"/>
      <c r="V231609" s="250"/>
      <c r="W231609" s="250"/>
      <c r="X231609" s="250"/>
      <c r="Y231609" s="250"/>
    </row>
    <row r="231655" spans="19:25" x14ac:dyDescent="0.2">
      <c r="S231655" s="250"/>
      <c r="T231655" s="250"/>
      <c r="U231655" s="250"/>
      <c r="V231655" s="250"/>
      <c r="W231655" s="250"/>
      <c r="X231655" s="250"/>
      <c r="Y231655" s="250"/>
    </row>
    <row r="231701" spans="19:25" x14ac:dyDescent="0.2">
      <c r="S231701" s="250"/>
      <c r="T231701" s="250"/>
      <c r="U231701" s="250"/>
      <c r="V231701" s="250"/>
      <c r="W231701" s="250"/>
      <c r="X231701" s="250"/>
      <c r="Y231701" s="250"/>
    </row>
    <row r="231747" spans="19:25" x14ac:dyDescent="0.2">
      <c r="S231747" s="250"/>
      <c r="T231747" s="250"/>
      <c r="U231747" s="250"/>
      <c r="V231747" s="250"/>
      <c r="W231747" s="250"/>
      <c r="X231747" s="250"/>
      <c r="Y231747" s="250"/>
    </row>
    <row r="231793" spans="19:25" x14ac:dyDescent="0.2">
      <c r="S231793" s="250"/>
      <c r="T231793" s="250"/>
      <c r="U231793" s="250"/>
      <c r="V231793" s="250"/>
      <c r="W231793" s="250"/>
      <c r="X231793" s="250"/>
      <c r="Y231793" s="250"/>
    </row>
    <row r="231839" spans="19:25" x14ac:dyDescent="0.2">
      <c r="S231839" s="250"/>
      <c r="T231839" s="250"/>
      <c r="U231839" s="250"/>
      <c r="V231839" s="250"/>
      <c r="W231839" s="250"/>
      <c r="X231839" s="250"/>
      <c r="Y231839" s="250"/>
    </row>
    <row r="231885" spans="19:25" x14ac:dyDescent="0.2">
      <c r="S231885" s="250"/>
      <c r="T231885" s="250"/>
      <c r="U231885" s="250"/>
      <c r="V231885" s="250"/>
      <c r="W231885" s="250"/>
      <c r="X231885" s="250"/>
      <c r="Y231885" s="250"/>
    </row>
    <row r="231931" spans="19:25" x14ac:dyDescent="0.2">
      <c r="S231931" s="250"/>
      <c r="T231931" s="250"/>
      <c r="U231931" s="250"/>
      <c r="V231931" s="250"/>
      <c r="W231931" s="250"/>
      <c r="X231931" s="250"/>
      <c r="Y231931" s="250"/>
    </row>
    <row r="231977" spans="19:25" x14ac:dyDescent="0.2">
      <c r="S231977" s="250"/>
      <c r="T231977" s="250"/>
      <c r="U231977" s="250"/>
      <c r="V231977" s="250"/>
      <c r="W231977" s="250"/>
      <c r="X231977" s="250"/>
      <c r="Y231977" s="250"/>
    </row>
    <row r="232023" spans="19:25" x14ac:dyDescent="0.2">
      <c r="S232023" s="250"/>
      <c r="T232023" s="250"/>
      <c r="U232023" s="250"/>
      <c r="V232023" s="250"/>
      <c r="W232023" s="250"/>
      <c r="X232023" s="250"/>
      <c r="Y232023" s="250"/>
    </row>
    <row r="232069" spans="19:25" x14ac:dyDescent="0.2">
      <c r="S232069" s="250"/>
      <c r="T232069" s="250"/>
      <c r="U232069" s="250"/>
      <c r="V232069" s="250"/>
      <c r="W232069" s="250"/>
      <c r="X232069" s="250"/>
      <c r="Y232069" s="250"/>
    </row>
    <row r="232115" spans="19:25" x14ac:dyDescent="0.2">
      <c r="S232115" s="250"/>
      <c r="T232115" s="250"/>
      <c r="U232115" s="250"/>
      <c r="V232115" s="250"/>
      <c r="W232115" s="250"/>
      <c r="X232115" s="250"/>
      <c r="Y232115" s="250"/>
    </row>
    <row r="232161" spans="19:25" x14ac:dyDescent="0.2">
      <c r="S232161" s="250"/>
      <c r="T232161" s="250"/>
      <c r="U232161" s="250"/>
      <c r="V232161" s="250"/>
      <c r="W232161" s="250"/>
      <c r="X232161" s="250"/>
      <c r="Y232161" s="250"/>
    </row>
    <row r="232207" spans="19:25" x14ac:dyDescent="0.2">
      <c r="S232207" s="250"/>
      <c r="T232207" s="250"/>
      <c r="U232207" s="250"/>
      <c r="V232207" s="250"/>
      <c r="W232207" s="250"/>
      <c r="X232207" s="250"/>
      <c r="Y232207" s="250"/>
    </row>
    <row r="232253" spans="19:25" x14ac:dyDescent="0.2">
      <c r="S232253" s="250"/>
      <c r="T232253" s="250"/>
      <c r="U232253" s="250"/>
      <c r="V232253" s="250"/>
      <c r="W232253" s="250"/>
      <c r="X232253" s="250"/>
      <c r="Y232253" s="250"/>
    </row>
    <row r="232299" spans="19:25" x14ac:dyDescent="0.2">
      <c r="S232299" s="250"/>
      <c r="T232299" s="250"/>
      <c r="U232299" s="250"/>
      <c r="V232299" s="250"/>
      <c r="W232299" s="250"/>
      <c r="X232299" s="250"/>
      <c r="Y232299" s="250"/>
    </row>
    <row r="232345" spans="19:25" x14ac:dyDescent="0.2">
      <c r="S232345" s="250"/>
      <c r="T232345" s="250"/>
      <c r="U232345" s="250"/>
      <c r="V232345" s="250"/>
      <c r="W232345" s="250"/>
      <c r="X232345" s="250"/>
      <c r="Y232345" s="250"/>
    </row>
    <row r="232391" spans="19:25" x14ac:dyDescent="0.2">
      <c r="S232391" s="250"/>
      <c r="T232391" s="250"/>
      <c r="U232391" s="250"/>
      <c r="V232391" s="250"/>
      <c r="W232391" s="250"/>
      <c r="X232391" s="250"/>
      <c r="Y232391" s="250"/>
    </row>
    <row r="232437" spans="19:25" x14ac:dyDescent="0.2">
      <c r="S232437" s="250"/>
      <c r="T232437" s="250"/>
      <c r="U232437" s="250"/>
      <c r="V232437" s="250"/>
      <c r="W232437" s="250"/>
      <c r="X232437" s="250"/>
      <c r="Y232437" s="250"/>
    </row>
    <row r="232483" spans="19:25" x14ac:dyDescent="0.2">
      <c r="S232483" s="250"/>
      <c r="T232483" s="250"/>
      <c r="U232483" s="250"/>
      <c r="V232483" s="250"/>
      <c r="W232483" s="250"/>
      <c r="X232483" s="250"/>
      <c r="Y232483" s="250"/>
    </row>
    <row r="232529" spans="19:25" x14ac:dyDescent="0.2">
      <c r="S232529" s="250"/>
      <c r="T232529" s="250"/>
      <c r="U232529" s="250"/>
      <c r="V232529" s="250"/>
      <c r="W232529" s="250"/>
      <c r="X232529" s="250"/>
      <c r="Y232529" s="250"/>
    </row>
    <row r="232575" spans="19:25" x14ac:dyDescent="0.2">
      <c r="S232575" s="250"/>
      <c r="T232575" s="250"/>
      <c r="U232575" s="250"/>
      <c r="V232575" s="250"/>
      <c r="W232575" s="250"/>
      <c r="X232575" s="250"/>
      <c r="Y232575" s="250"/>
    </row>
    <row r="232621" spans="19:25" x14ac:dyDescent="0.2">
      <c r="S232621" s="250"/>
      <c r="T232621" s="250"/>
      <c r="U232621" s="250"/>
      <c r="V232621" s="250"/>
      <c r="W232621" s="250"/>
      <c r="X232621" s="250"/>
      <c r="Y232621" s="250"/>
    </row>
    <row r="232667" spans="19:25" x14ac:dyDescent="0.2">
      <c r="S232667" s="250"/>
      <c r="T232667" s="250"/>
      <c r="U232667" s="250"/>
      <c r="V232667" s="250"/>
      <c r="W232667" s="250"/>
      <c r="X232667" s="250"/>
      <c r="Y232667" s="250"/>
    </row>
    <row r="232713" spans="19:25" x14ac:dyDescent="0.2">
      <c r="S232713" s="250"/>
      <c r="T232713" s="250"/>
      <c r="U232713" s="250"/>
      <c r="V232713" s="250"/>
      <c r="W232713" s="250"/>
      <c r="X232713" s="250"/>
      <c r="Y232713" s="250"/>
    </row>
    <row r="232759" spans="19:25" x14ac:dyDescent="0.2">
      <c r="S232759" s="250"/>
      <c r="T232759" s="250"/>
      <c r="U232759" s="250"/>
      <c r="V232759" s="250"/>
      <c r="W232759" s="250"/>
      <c r="X232759" s="250"/>
      <c r="Y232759" s="250"/>
    </row>
    <row r="232805" spans="19:25" x14ac:dyDescent="0.2">
      <c r="S232805" s="250"/>
      <c r="T232805" s="250"/>
      <c r="U232805" s="250"/>
      <c r="V232805" s="250"/>
      <c r="W232805" s="250"/>
      <c r="X232805" s="250"/>
      <c r="Y232805" s="250"/>
    </row>
    <row r="232851" spans="19:25" x14ac:dyDescent="0.2">
      <c r="S232851" s="250"/>
      <c r="T232851" s="250"/>
      <c r="U232851" s="250"/>
      <c r="V232851" s="250"/>
      <c r="W232851" s="250"/>
      <c r="X232851" s="250"/>
      <c r="Y232851" s="250"/>
    </row>
    <row r="232897" spans="19:25" x14ac:dyDescent="0.2">
      <c r="S232897" s="250"/>
      <c r="T232897" s="250"/>
      <c r="U232897" s="250"/>
      <c r="V232897" s="250"/>
      <c r="W232897" s="250"/>
      <c r="X232897" s="250"/>
      <c r="Y232897" s="250"/>
    </row>
    <row r="232943" spans="19:25" x14ac:dyDescent="0.2">
      <c r="S232943" s="250"/>
      <c r="T232943" s="250"/>
      <c r="U232943" s="250"/>
      <c r="V232943" s="250"/>
      <c r="W232943" s="250"/>
      <c r="X232943" s="250"/>
      <c r="Y232943" s="250"/>
    </row>
    <row r="232989" spans="19:25" x14ac:dyDescent="0.2">
      <c r="S232989" s="250"/>
      <c r="T232989" s="250"/>
      <c r="U232989" s="250"/>
      <c r="V232989" s="250"/>
      <c r="W232989" s="250"/>
      <c r="X232989" s="250"/>
      <c r="Y232989" s="250"/>
    </row>
    <row r="233035" spans="19:25" x14ac:dyDescent="0.2">
      <c r="S233035" s="250"/>
      <c r="T233035" s="250"/>
      <c r="U233035" s="250"/>
      <c r="V233035" s="250"/>
      <c r="W233035" s="250"/>
      <c r="X233035" s="250"/>
      <c r="Y233035" s="250"/>
    </row>
    <row r="233081" spans="19:25" x14ac:dyDescent="0.2">
      <c r="S233081" s="250"/>
      <c r="T233081" s="250"/>
      <c r="U233081" s="250"/>
      <c r="V233081" s="250"/>
      <c r="W233081" s="250"/>
      <c r="X233081" s="250"/>
      <c r="Y233081" s="250"/>
    </row>
    <row r="233127" spans="19:25" x14ac:dyDescent="0.2">
      <c r="S233127" s="250"/>
      <c r="T233127" s="250"/>
      <c r="U233127" s="250"/>
      <c r="V233127" s="250"/>
      <c r="W233127" s="250"/>
      <c r="X233127" s="250"/>
      <c r="Y233127" s="250"/>
    </row>
    <row r="233173" spans="19:25" x14ac:dyDescent="0.2">
      <c r="S233173" s="250"/>
      <c r="T233173" s="250"/>
      <c r="U233173" s="250"/>
      <c r="V233173" s="250"/>
      <c r="W233173" s="250"/>
      <c r="X233173" s="250"/>
      <c r="Y233173" s="250"/>
    </row>
    <row r="233219" spans="19:25" x14ac:dyDescent="0.2">
      <c r="S233219" s="250"/>
      <c r="T233219" s="250"/>
      <c r="U233219" s="250"/>
      <c r="V233219" s="250"/>
      <c r="W233219" s="250"/>
      <c r="X233219" s="250"/>
      <c r="Y233219" s="250"/>
    </row>
    <row r="233265" spans="19:25" x14ac:dyDescent="0.2">
      <c r="S233265" s="250"/>
      <c r="T233265" s="250"/>
      <c r="U233265" s="250"/>
      <c r="V233265" s="250"/>
      <c r="W233265" s="250"/>
      <c r="X233265" s="250"/>
      <c r="Y233265" s="250"/>
    </row>
    <row r="233311" spans="19:25" x14ac:dyDescent="0.2">
      <c r="S233311" s="250"/>
      <c r="T233311" s="250"/>
      <c r="U233311" s="250"/>
      <c r="V233311" s="250"/>
      <c r="W233311" s="250"/>
      <c r="X233311" s="250"/>
      <c r="Y233311" s="250"/>
    </row>
    <row r="233357" spans="19:25" x14ac:dyDescent="0.2">
      <c r="S233357" s="250"/>
      <c r="T233357" s="250"/>
      <c r="U233357" s="250"/>
      <c r="V233357" s="250"/>
      <c r="W233357" s="250"/>
      <c r="X233357" s="250"/>
      <c r="Y233357" s="250"/>
    </row>
    <row r="233403" spans="19:25" x14ac:dyDescent="0.2">
      <c r="S233403" s="250"/>
      <c r="T233403" s="250"/>
      <c r="U233403" s="250"/>
      <c r="V233403" s="250"/>
      <c r="W233403" s="250"/>
      <c r="X233403" s="250"/>
      <c r="Y233403" s="250"/>
    </row>
    <row r="233449" spans="19:25" x14ac:dyDescent="0.2">
      <c r="S233449" s="250"/>
      <c r="T233449" s="250"/>
      <c r="U233449" s="250"/>
      <c r="V233449" s="250"/>
      <c r="W233449" s="250"/>
      <c r="X233449" s="250"/>
      <c r="Y233449" s="250"/>
    </row>
    <row r="233495" spans="19:25" x14ac:dyDescent="0.2">
      <c r="S233495" s="250"/>
      <c r="T233495" s="250"/>
      <c r="U233495" s="250"/>
      <c r="V233495" s="250"/>
      <c r="W233495" s="250"/>
      <c r="X233495" s="250"/>
      <c r="Y233495" s="250"/>
    </row>
    <row r="233541" spans="19:25" x14ac:dyDescent="0.2">
      <c r="S233541" s="250"/>
      <c r="T233541" s="250"/>
      <c r="U233541" s="250"/>
      <c r="V233541" s="250"/>
      <c r="W233541" s="250"/>
      <c r="X233541" s="250"/>
      <c r="Y233541" s="250"/>
    </row>
    <row r="233587" spans="19:25" x14ac:dyDescent="0.2">
      <c r="S233587" s="250"/>
      <c r="T233587" s="250"/>
      <c r="U233587" s="250"/>
      <c r="V233587" s="250"/>
      <c r="W233587" s="250"/>
      <c r="X233587" s="250"/>
      <c r="Y233587" s="250"/>
    </row>
    <row r="233633" spans="19:25" x14ac:dyDescent="0.2">
      <c r="S233633" s="250"/>
      <c r="T233633" s="250"/>
      <c r="U233633" s="250"/>
      <c r="V233633" s="250"/>
      <c r="W233633" s="250"/>
      <c r="X233633" s="250"/>
      <c r="Y233633" s="250"/>
    </row>
    <row r="233679" spans="19:25" x14ac:dyDescent="0.2">
      <c r="S233679" s="250"/>
      <c r="T233679" s="250"/>
      <c r="U233679" s="250"/>
      <c r="V233679" s="250"/>
      <c r="W233679" s="250"/>
      <c r="X233679" s="250"/>
      <c r="Y233679" s="250"/>
    </row>
    <row r="233725" spans="19:25" x14ac:dyDescent="0.2">
      <c r="S233725" s="250"/>
      <c r="T233725" s="250"/>
      <c r="U233725" s="250"/>
      <c r="V233725" s="250"/>
      <c r="W233725" s="250"/>
      <c r="X233725" s="250"/>
      <c r="Y233725" s="250"/>
    </row>
    <row r="233771" spans="19:25" x14ac:dyDescent="0.2">
      <c r="S233771" s="250"/>
      <c r="T233771" s="250"/>
      <c r="U233771" s="250"/>
      <c r="V233771" s="250"/>
      <c r="W233771" s="250"/>
      <c r="X233771" s="250"/>
      <c r="Y233771" s="250"/>
    </row>
    <row r="233817" spans="19:25" x14ac:dyDescent="0.2">
      <c r="S233817" s="250"/>
      <c r="T233817" s="250"/>
      <c r="U233817" s="250"/>
      <c r="V233817" s="250"/>
      <c r="W233817" s="250"/>
      <c r="X233817" s="250"/>
      <c r="Y233817" s="250"/>
    </row>
    <row r="233863" spans="19:25" x14ac:dyDescent="0.2">
      <c r="S233863" s="250"/>
      <c r="T233863" s="250"/>
      <c r="U233863" s="250"/>
      <c r="V233863" s="250"/>
      <c r="W233863" s="250"/>
      <c r="X233863" s="250"/>
      <c r="Y233863" s="250"/>
    </row>
    <row r="233909" spans="19:25" x14ac:dyDescent="0.2">
      <c r="S233909" s="250"/>
      <c r="T233909" s="250"/>
      <c r="U233909" s="250"/>
      <c r="V233909" s="250"/>
      <c r="W233909" s="250"/>
      <c r="X233909" s="250"/>
      <c r="Y233909" s="250"/>
    </row>
    <row r="233955" spans="19:25" x14ac:dyDescent="0.2">
      <c r="S233955" s="250"/>
      <c r="T233955" s="250"/>
      <c r="U233955" s="250"/>
      <c r="V233955" s="250"/>
      <c r="W233955" s="250"/>
      <c r="X233955" s="250"/>
      <c r="Y233955" s="250"/>
    </row>
    <row r="234001" spans="19:25" x14ac:dyDescent="0.2">
      <c r="S234001" s="250"/>
      <c r="T234001" s="250"/>
      <c r="U234001" s="250"/>
      <c r="V234001" s="250"/>
      <c r="W234001" s="250"/>
      <c r="X234001" s="250"/>
      <c r="Y234001" s="250"/>
    </row>
    <row r="234047" spans="19:25" x14ac:dyDescent="0.2">
      <c r="S234047" s="250"/>
      <c r="T234047" s="250"/>
      <c r="U234047" s="250"/>
      <c r="V234047" s="250"/>
      <c r="W234047" s="250"/>
      <c r="X234047" s="250"/>
      <c r="Y234047" s="250"/>
    </row>
    <row r="234093" spans="19:25" x14ac:dyDescent="0.2">
      <c r="S234093" s="250"/>
      <c r="T234093" s="250"/>
      <c r="U234093" s="250"/>
      <c r="V234093" s="250"/>
      <c r="W234093" s="250"/>
      <c r="X234093" s="250"/>
      <c r="Y234093" s="250"/>
    </row>
    <row r="234139" spans="19:25" x14ac:dyDescent="0.2">
      <c r="S234139" s="250"/>
      <c r="T234139" s="250"/>
      <c r="U234139" s="250"/>
      <c r="V234139" s="250"/>
      <c r="W234139" s="250"/>
      <c r="X234139" s="250"/>
      <c r="Y234139" s="250"/>
    </row>
    <row r="234185" spans="19:25" x14ac:dyDescent="0.2">
      <c r="S234185" s="250"/>
      <c r="T234185" s="250"/>
      <c r="U234185" s="250"/>
      <c r="V234185" s="250"/>
      <c r="W234185" s="250"/>
      <c r="X234185" s="250"/>
      <c r="Y234185" s="250"/>
    </row>
    <row r="234231" spans="19:25" x14ac:dyDescent="0.2">
      <c r="S234231" s="250"/>
      <c r="T234231" s="250"/>
      <c r="U234231" s="250"/>
      <c r="V234231" s="250"/>
      <c r="W234231" s="250"/>
      <c r="X234231" s="250"/>
      <c r="Y234231" s="250"/>
    </row>
    <row r="234277" spans="19:25" x14ac:dyDescent="0.2">
      <c r="S234277" s="250"/>
      <c r="T234277" s="250"/>
      <c r="U234277" s="250"/>
      <c r="V234277" s="250"/>
      <c r="W234277" s="250"/>
      <c r="X234277" s="250"/>
      <c r="Y234277" s="250"/>
    </row>
    <row r="234323" spans="19:25" x14ac:dyDescent="0.2">
      <c r="S234323" s="250"/>
      <c r="T234323" s="250"/>
      <c r="U234323" s="250"/>
      <c r="V234323" s="250"/>
      <c r="W234323" s="250"/>
      <c r="X234323" s="250"/>
      <c r="Y234323" s="250"/>
    </row>
    <row r="234369" spans="19:25" x14ac:dyDescent="0.2">
      <c r="S234369" s="250"/>
      <c r="T234369" s="250"/>
      <c r="U234369" s="250"/>
      <c r="V234369" s="250"/>
      <c r="W234369" s="250"/>
      <c r="X234369" s="250"/>
      <c r="Y234369" s="250"/>
    </row>
    <row r="234415" spans="19:25" x14ac:dyDescent="0.2">
      <c r="S234415" s="250"/>
      <c r="T234415" s="250"/>
      <c r="U234415" s="250"/>
      <c r="V234415" s="250"/>
      <c r="W234415" s="250"/>
      <c r="X234415" s="250"/>
      <c r="Y234415" s="250"/>
    </row>
    <row r="234461" spans="19:25" x14ac:dyDescent="0.2">
      <c r="S234461" s="250"/>
      <c r="T234461" s="250"/>
      <c r="U234461" s="250"/>
      <c r="V234461" s="250"/>
      <c r="W234461" s="250"/>
      <c r="X234461" s="250"/>
      <c r="Y234461" s="250"/>
    </row>
    <row r="234507" spans="19:25" x14ac:dyDescent="0.2">
      <c r="S234507" s="250"/>
      <c r="T234507" s="250"/>
      <c r="U234507" s="250"/>
      <c r="V234507" s="250"/>
      <c r="W234507" s="250"/>
      <c r="X234507" s="250"/>
      <c r="Y234507" s="250"/>
    </row>
    <row r="234553" spans="19:25" x14ac:dyDescent="0.2">
      <c r="S234553" s="250"/>
      <c r="T234553" s="250"/>
      <c r="U234553" s="250"/>
      <c r="V234553" s="250"/>
      <c r="W234553" s="250"/>
      <c r="X234553" s="250"/>
      <c r="Y234553" s="250"/>
    </row>
    <row r="234599" spans="19:25" x14ac:dyDescent="0.2">
      <c r="S234599" s="250"/>
      <c r="T234599" s="250"/>
      <c r="U234599" s="250"/>
      <c r="V234599" s="250"/>
      <c r="W234599" s="250"/>
      <c r="X234599" s="250"/>
      <c r="Y234599" s="250"/>
    </row>
    <row r="234645" spans="19:25" x14ac:dyDescent="0.2">
      <c r="S234645" s="250"/>
      <c r="T234645" s="250"/>
      <c r="U234645" s="250"/>
      <c r="V234645" s="250"/>
      <c r="W234645" s="250"/>
      <c r="X234645" s="250"/>
      <c r="Y234645" s="250"/>
    </row>
    <row r="234691" spans="19:25" x14ac:dyDescent="0.2">
      <c r="S234691" s="250"/>
      <c r="T234691" s="250"/>
      <c r="U234691" s="250"/>
      <c r="V234691" s="250"/>
      <c r="W234691" s="250"/>
      <c r="X234691" s="250"/>
      <c r="Y234691" s="250"/>
    </row>
    <row r="234737" spans="19:25" x14ac:dyDescent="0.2">
      <c r="S234737" s="250"/>
      <c r="T234737" s="250"/>
      <c r="U234737" s="250"/>
      <c r="V234737" s="250"/>
      <c r="W234737" s="250"/>
      <c r="X234737" s="250"/>
      <c r="Y234737" s="250"/>
    </row>
    <row r="234783" spans="19:25" x14ac:dyDescent="0.2">
      <c r="S234783" s="250"/>
      <c r="T234783" s="250"/>
      <c r="U234783" s="250"/>
      <c r="V234783" s="250"/>
      <c r="W234783" s="250"/>
      <c r="X234783" s="250"/>
      <c r="Y234783" s="250"/>
    </row>
    <row r="234829" spans="19:25" x14ac:dyDescent="0.2">
      <c r="S234829" s="250"/>
      <c r="T234829" s="250"/>
      <c r="U234829" s="250"/>
      <c r="V234829" s="250"/>
      <c r="W234829" s="250"/>
      <c r="X234829" s="250"/>
      <c r="Y234829" s="250"/>
    </row>
    <row r="234875" spans="19:25" x14ac:dyDescent="0.2">
      <c r="S234875" s="250"/>
      <c r="T234875" s="250"/>
      <c r="U234875" s="250"/>
      <c r="V234875" s="250"/>
      <c r="W234875" s="250"/>
      <c r="X234875" s="250"/>
      <c r="Y234875" s="250"/>
    </row>
    <row r="234921" spans="19:25" x14ac:dyDescent="0.2">
      <c r="S234921" s="250"/>
      <c r="T234921" s="250"/>
      <c r="U234921" s="250"/>
      <c r="V234921" s="250"/>
      <c r="W234921" s="250"/>
      <c r="X234921" s="250"/>
      <c r="Y234921" s="250"/>
    </row>
    <row r="234967" spans="19:25" x14ac:dyDescent="0.2">
      <c r="S234967" s="250"/>
      <c r="T234967" s="250"/>
      <c r="U234967" s="250"/>
      <c r="V234967" s="250"/>
      <c r="W234967" s="250"/>
      <c r="X234967" s="250"/>
      <c r="Y234967" s="250"/>
    </row>
    <row r="235013" spans="19:25" x14ac:dyDescent="0.2">
      <c r="S235013" s="250"/>
      <c r="T235013" s="250"/>
      <c r="U235013" s="250"/>
      <c r="V235013" s="250"/>
      <c r="W235013" s="250"/>
      <c r="X235013" s="250"/>
      <c r="Y235013" s="250"/>
    </row>
    <row r="235059" spans="19:25" x14ac:dyDescent="0.2">
      <c r="S235059" s="250"/>
      <c r="T235059" s="250"/>
      <c r="U235059" s="250"/>
      <c r="V235059" s="250"/>
      <c r="W235059" s="250"/>
      <c r="X235059" s="250"/>
      <c r="Y235059" s="250"/>
    </row>
    <row r="235105" spans="19:25" x14ac:dyDescent="0.2">
      <c r="S235105" s="250"/>
      <c r="T235105" s="250"/>
      <c r="U235105" s="250"/>
      <c r="V235105" s="250"/>
      <c r="W235105" s="250"/>
      <c r="X235105" s="250"/>
      <c r="Y235105" s="250"/>
    </row>
    <row r="235151" spans="19:25" x14ac:dyDescent="0.2">
      <c r="S235151" s="250"/>
      <c r="T235151" s="250"/>
      <c r="U235151" s="250"/>
      <c r="V235151" s="250"/>
      <c r="W235151" s="250"/>
      <c r="X235151" s="250"/>
      <c r="Y235151" s="250"/>
    </row>
    <row r="235197" spans="19:25" x14ac:dyDescent="0.2">
      <c r="S235197" s="250"/>
      <c r="T235197" s="250"/>
      <c r="U235197" s="250"/>
      <c r="V235197" s="250"/>
      <c r="W235197" s="250"/>
      <c r="X235197" s="250"/>
      <c r="Y235197" s="250"/>
    </row>
    <row r="235243" spans="19:25" x14ac:dyDescent="0.2">
      <c r="S235243" s="250"/>
      <c r="T235243" s="250"/>
      <c r="U235243" s="250"/>
      <c r="V235243" s="250"/>
      <c r="W235243" s="250"/>
      <c r="X235243" s="250"/>
      <c r="Y235243" s="250"/>
    </row>
    <row r="235289" spans="19:25" x14ac:dyDescent="0.2">
      <c r="S235289" s="250"/>
      <c r="T235289" s="250"/>
      <c r="U235289" s="250"/>
      <c r="V235289" s="250"/>
      <c r="W235289" s="250"/>
      <c r="X235289" s="250"/>
      <c r="Y235289" s="250"/>
    </row>
    <row r="235335" spans="19:25" x14ac:dyDescent="0.2">
      <c r="S235335" s="250"/>
      <c r="T235335" s="250"/>
      <c r="U235335" s="250"/>
      <c r="V235335" s="250"/>
      <c r="W235335" s="250"/>
      <c r="X235335" s="250"/>
      <c r="Y235335" s="250"/>
    </row>
    <row r="235381" spans="19:25" x14ac:dyDescent="0.2">
      <c r="S235381" s="250"/>
      <c r="T235381" s="250"/>
      <c r="U235381" s="250"/>
      <c r="V235381" s="250"/>
      <c r="W235381" s="250"/>
      <c r="X235381" s="250"/>
      <c r="Y235381" s="250"/>
    </row>
    <row r="235427" spans="19:25" x14ac:dyDescent="0.2">
      <c r="S235427" s="250"/>
      <c r="T235427" s="250"/>
      <c r="U235427" s="250"/>
      <c r="V235427" s="250"/>
      <c r="W235427" s="250"/>
      <c r="X235427" s="250"/>
      <c r="Y235427" s="250"/>
    </row>
    <row r="235473" spans="19:25" x14ac:dyDescent="0.2">
      <c r="S235473" s="250"/>
      <c r="T235473" s="250"/>
      <c r="U235473" s="250"/>
      <c r="V235473" s="250"/>
      <c r="W235473" s="250"/>
      <c r="X235473" s="250"/>
      <c r="Y235473" s="250"/>
    </row>
    <row r="235519" spans="19:25" x14ac:dyDescent="0.2">
      <c r="S235519" s="250"/>
      <c r="T235519" s="250"/>
      <c r="U235519" s="250"/>
      <c r="V235519" s="250"/>
      <c r="W235519" s="250"/>
      <c r="X235519" s="250"/>
      <c r="Y235519" s="250"/>
    </row>
    <row r="235565" spans="19:25" x14ac:dyDescent="0.2">
      <c r="S235565" s="250"/>
      <c r="T235565" s="250"/>
      <c r="U235565" s="250"/>
      <c r="V235565" s="250"/>
      <c r="W235565" s="250"/>
      <c r="X235565" s="250"/>
      <c r="Y235565" s="250"/>
    </row>
    <row r="235611" spans="19:25" x14ac:dyDescent="0.2">
      <c r="S235611" s="250"/>
      <c r="T235611" s="250"/>
      <c r="U235611" s="250"/>
      <c r="V235611" s="250"/>
      <c r="W235611" s="250"/>
      <c r="X235611" s="250"/>
      <c r="Y235611" s="250"/>
    </row>
    <row r="235657" spans="19:25" x14ac:dyDescent="0.2">
      <c r="S235657" s="250"/>
      <c r="T235657" s="250"/>
      <c r="U235657" s="250"/>
      <c r="V235657" s="250"/>
      <c r="W235657" s="250"/>
      <c r="X235657" s="250"/>
      <c r="Y235657" s="250"/>
    </row>
    <row r="235703" spans="19:25" x14ac:dyDescent="0.2">
      <c r="S235703" s="250"/>
      <c r="T235703" s="250"/>
      <c r="U235703" s="250"/>
      <c r="V235703" s="250"/>
      <c r="W235703" s="250"/>
      <c r="X235703" s="250"/>
      <c r="Y235703" s="250"/>
    </row>
    <row r="235749" spans="19:25" x14ac:dyDescent="0.2">
      <c r="S235749" s="250"/>
      <c r="T235749" s="250"/>
      <c r="U235749" s="250"/>
      <c r="V235749" s="250"/>
      <c r="W235749" s="250"/>
      <c r="X235749" s="250"/>
      <c r="Y235749" s="250"/>
    </row>
    <row r="235795" spans="19:25" x14ac:dyDescent="0.2">
      <c r="S235795" s="250"/>
      <c r="T235795" s="250"/>
      <c r="U235795" s="250"/>
      <c r="V235795" s="250"/>
      <c r="W235795" s="250"/>
      <c r="X235795" s="250"/>
      <c r="Y235795" s="250"/>
    </row>
    <row r="235841" spans="19:25" x14ac:dyDescent="0.2">
      <c r="S235841" s="250"/>
      <c r="T235841" s="250"/>
      <c r="U235841" s="250"/>
      <c r="V235841" s="250"/>
      <c r="W235841" s="250"/>
      <c r="X235841" s="250"/>
      <c r="Y235841" s="250"/>
    </row>
    <row r="235887" spans="19:25" x14ac:dyDescent="0.2">
      <c r="S235887" s="250"/>
      <c r="T235887" s="250"/>
      <c r="U235887" s="250"/>
      <c r="V235887" s="250"/>
      <c r="W235887" s="250"/>
      <c r="X235887" s="250"/>
      <c r="Y235887" s="250"/>
    </row>
    <row r="235933" spans="19:25" x14ac:dyDescent="0.2">
      <c r="S235933" s="250"/>
      <c r="T235933" s="250"/>
      <c r="U235933" s="250"/>
      <c r="V235933" s="250"/>
      <c r="W235933" s="250"/>
      <c r="X235933" s="250"/>
      <c r="Y235933" s="250"/>
    </row>
    <row r="235979" spans="19:25" x14ac:dyDescent="0.2">
      <c r="S235979" s="250"/>
      <c r="T235979" s="250"/>
      <c r="U235979" s="250"/>
      <c r="V235979" s="250"/>
      <c r="W235979" s="250"/>
      <c r="X235979" s="250"/>
      <c r="Y235979" s="250"/>
    </row>
    <row r="236025" spans="19:25" x14ac:dyDescent="0.2">
      <c r="S236025" s="250"/>
      <c r="T236025" s="250"/>
      <c r="U236025" s="250"/>
      <c r="V236025" s="250"/>
      <c r="W236025" s="250"/>
      <c r="X236025" s="250"/>
      <c r="Y236025" s="250"/>
    </row>
    <row r="236071" spans="19:25" x14ac:dyDescent="0.2">
      <c r="S236071" s="250"/>
      <c r="T236071" s="250"/>
      <c r="U236071" s="250"/>
      <c r="V236071" s="250"/>
      <c r="W236071" s="250"/>
      <c r="X236071" s="250"/>
      <c r="Y236071" s="250"/>
    </row>
    <row r="236117" spans="19:25" x14ac:dyDescent="0.2">
      <c r="S236117" s="250"/>
      <c r="T236117" s="250"/>
      <c r="U236117" s="250"/>
      <c r="V236117" s="250"/>
      <c r="W236117" s="250"/>
      <c r="X236117" s="250"/>
      <c r="Y236117" s="250"/>
    </row>
    <row r="236163" spans="19:25" x14ac:dyDescent="0.2">
      <c r="S236163" s="250"/>
      <c r="T236163" s="250"/>
      <c r="U236163" s="250"/>
      <c r="V236163" s="250"/>
      <c r="W236163" s="250"/>
      <c r="X236163" s="250"/>
      <c r="Y236163" s="250"/>
    </row>
    <row r="236209" spans="19:25" x14ac:dyDescent="0.2">
      <c r="S236209" s="250"/>
      <c r="T236209" s="250"/>
      <c r="U236209" s="250"/>
      <c r="V236209" s="250"/>
      <c r="W236209" s="250"/>
      <c r="X236209" s="250"/>
      <c r="Y236209" s="250"/>
    </row>
    <row r="236255" spans="19:25" x14ac:dyDescent="0.2">
      <c r="S236255" s="250"/>
      <c r="T236255" s="250"/>
      <c r="U236255" s="250"/>
      <c r="V236255" s="250"/>
      <c r="W236255" s="250"/>
      <c r="X236255" s="250"/>
      <c r="Y236255" s="250"/>
    </row>
    <row r="236301" spans="19:25" x14ac:dyDescent="0.2">
      <c r="S236301" s="250"/>
      <c r="T236301" s="250"/>
      <c r="U236301" s="250"/>
      <c r="V236301" s="250"/>
      <c r="W236301" s="250"/>
      <c r="X236301" s="250"/>
      <c r="Y236301" s="250"/>
    </row>
    <row r="236347" spans="19:25" x14ac:dyDescent="0.2">
      <c r="S236347" s="250"/>
      <c r="T236347" s="250"/>
      <c r="U236347" s="250"/>
      <c r="V236347" s="250"/>
      <c r="W236347" s="250"/>
      <c r="X236347" s="250"/>
      <c r="Y236347" s="250"/>
    </row>
    <row r="236393" spans="19:25" x14ac:dyDescent="0.2">
      <c r="S236393" s="250"/>
      <c r="T236393" s="250"/>
      <c r="U236393" s="250"/>
      <c r="V236393" s="250"/>
      <c r="W236393" s="250"/>
      <c r="X236393" s="250"/>
      <c r="Y236393" s="250"/>
    </row>
    <row r="236439" spans="19:25" x14ac:dyDescent="0.2">
      <c r="S236439" s="250"/>
      <c r="T236439" s="250"/>
      <c r="U236439" s="250"/>
      <c r="V236439" s="250"/>
      <c r="W236439" s="250"/>
      <c r="X236439" s="250"/>
      <c r="Y236439" s="250"/>
    </row>
    <row r="236485" spans="19:25" x14ac:dyDescent="0.2">
      <c r="S236485" s="250"/>
      <c r="T236485" s="250"/>
      <c r="U236485" s="250"/>
      <c r="V236485" s="250"/>
      <c r="W236485" s="250"/>
      <c r="X236485" s="250"/>
      <c r="Y236485" s="250"/>
    </row>
    <row r="236531" spans="19:25" x14ac:dyDescent="0.2">
      <c r="S236531" s="250"/>
      <c r="T236531" s="250"/>
      <c r="U236531" s="250"/>
      <c r="V236531" s="250"/>
      <c r="W236531" s="250"/>
      <c r="X236531" s="250"/>
      <c r="Y236531" s="250"/>
    </row>
    <row r="236577" spans="19:25" x14ac:dyDescent="0.2">
      <c r="S236577" s="250"/>
      <c r="T236577" s="250"/>
      <c r="U236577" s="250"/>
      <c r="V236577" s="250"/>
      <c r="W236577" s="250"/>
      <c r="X236577" s="250"/>
      <c r="Y236577" s="250"/>
    </row>
    <row r="236623" spans="19:25" x14ac:dyDescent="0.2">
      <c r="S236623" s="250"/>
      <c r="T236623" s="250"/>
      <c r="U236623" s="250"/>
      <c r="V236623" s="250"/>
      <c r="W236623" s="250"/>
      <c r="X236623" s="250"/>
      <c r="Y236623" s="250"/>
    </row>
    <row r="236669" spans="19:25" x14ac:dyDescent="0.2">
      <c r="S236669" s="250"/>
      <c r="T236669" s="250"/>
      <c r="U236669" s="250"/>
      <c r="V236669" s="250"/>
      <c r="W236669" s="250"/>
      <c r="X236669" s="250"/>
      <c r="Y236669" s="250"/>
    </row>
    <row r="236715" spans="19:25" x14ac:dyDescent="0.2">
      <c r="S236715" s="250"/>
      <c r="T236715" s="250"/>
      <c r="U236715" s="250"/>
      <c r="V236715" s="250"/>
      <c r="W236715" s="250"/>
      <c r="X236715" s="250"/>
      <c r="Y236715" s="250"/>
    </row>
    <row r="236761" spans="19:25" x14ac:dyDescent="0.2">
      <c r="S236761" s="250"/>
      <c r="T236761" s="250"/>
      <c r="U236761" s="250"/>
      <c r="V236761" s="250"/>
      <c r="W236761" s="250"/>
      <c r="X236761" s="250"/>
      <c r="Y236761" s="250"/>
    </row>
    <row r="236807" spans="19:25" x14ac:dyDescent="0.2">
      <c r="S236807" s="250"/>
      <c r="T236807" s="250"/>
      <c r="U236807" s="250"/>
      <c r="V236807" s="250"/>
      <c r="W236807" s="250"/>
      <c r="X236807" s="250"/>
      <c r="Y236807" s="250"/>
    </row>
    <row r="236853" spans="19:25" x14ac:dyDescent="0.2">
      <c r="S236853" s="250"/>
      <c r="T236853" s="250"/>
      <c r="U236853" s="250"/>
      <c r="V236853" s="250"/>
      <c r="W236853" s="250"/>
      <c r="X236853" s="250"/>
      <c r="Y236853" s="250"/>
    </row>
    <row r="236899" spans="19:25" x14ac:dyDescent="0.2">
      <c r="S236899" s="250"/>
      <c r="T236899" s="250"/>
      <c r="U236899" s="250"/>
      <c r="V236899" s="250"/>
      <c r="W236899" s="250"/>
      <c r="X236899" s="250"/>
      <c r="Y236899" s="250"/>
    </row>
    <row r="236945" spans="19:25" x14ac:dyDescent="0.2">
      <c r="S236945" s="250"/>
      <c r="T236945" s="250"/>
      <c r="U236945" s="250"/>
      <c r="V236945" s="250"/>
      <c r="W236945" s="250"/>
      <c r="X236945" s="250"/>
      <c r="Y236945" s="250"/>
    </row>
    <row r="236991" spans="19:25" x14ac:dyDescent="0.2">
      <c r="S236991" s="250"/>
      <c r="T236991" s="250"/>
      <c r="U236991" s="250"/>
      <c r="V236991" s="250"/>
      <c r="W236991" s="250"/>
      <c r="X236991" s="250"/>
      <c r="Y236991" s="250"/>
    </row>
    <row r="237037" spans="19:25" x14ac:dyDescent="0.2">
      <c r="S237037" s="250"/>
      <c r="T237037" s="250"/>
      <c r="U237037" s="250"/>
      <c r="V237037" s="250"/>
      <c r="W237037" s="250"/>
      <c r="X237037" s="250"/>
      <c r="Y237037" s="250"/>
    </row>
    <row r="237083" spans="19:25" x14ac:dyDescent="0.2">
      <c r="S237083" s="250"/>
      <c r="T237083" s="250"/>
      <c r="U237083" s="250"/>
      <c r="V237083" s="250"/>
      <c r="W237083" s="250"/>
      <c r="X237083" s="250"/>
      <c r="Y237083" s="250"/>
    </row>
    <row r="237129" spans="19:25" x14ac:dyDescent="0.2">
      <c r="S237129" s="250"/>
      <c r="T237129" s="250"/>
      <c r="U237129" s="250"/>
      <c r="V237129" s="250"/>
      <c r="W237129" s="250"/>
      <c r="X237129" s="250"/>
      <c r="Y237129" s="250"/>
    </row>
    <row r="237175" spans="19:25" x14ac:dyDescent="0.2">
      <c r="S237175" s="250"/>
      <c r="T237175" s="250"/>
      <c r="U237175" s="250"/>
      <c r="V237175" s="250"/>
      <c r="W237175" s="250"/>
      <c r="X237175" s="250"/>
      <c r="Y237175" s="250"/>
    </row>
    <row r="237221" spans="19:25" x14ac:dyDescent="0.2">
      <c r="S237221" s="250"/>
      <c r="T237221" s="250"/>
      <c r="U237221" s="250"/>
      <c r="V237221" s="250"/>
      <c r="W237221" s="250"/>
      <c r="X237221" s="250"/>
      <c r="Y237221" s="250"/>
    </row>
    <row r="237267" spans="19:25" x14ac:dyDescent="0.2">
      <c r="S237267" s="250"/>
      <c r="T237267" s="250"/>
      <c r="U237267" s="250"/>
      <c r="V237267" s="250"/>
      <c r="W237267" s="250"/>
      <c r="X237267" s="250"/>
      <c r="Y237267" s="250"/>
    </row>
    <row r="237313" spans="19:25" x14ac:dyDescent="0.2">
      <c r="S237313" s="250"/>
      <c r="T237313" s="250"/>
      <c r="U237313" s="250"/>
      <c r="V237313" s="250"/>
      <c r="W237313" s="250"/>
      <c r="X237313" s="250"/>
      <c r="Y237313" s="250"/>
    </row>
    <row r="237359" spans="19:25" x14ac:dyDescent="0.2">
      <c r="S237359" s="250"/>
      <c r="T237359" s="250"/>
      <c r="U237359" s="250"/>
      <c r="V237359" s="250"/>
      <c r="W237359" s="250"/>
      <c r="X237359" s="250"/>
      <c r="Y237359" s="250"/>
    </row>
    <row r="237405" spans="19:25" x14ac:dyDescent="0.2">
      <c r="S237405" s="250"/>
      <c r="T237405" s="250"/>
      <c r="U237405" s="250"/>
      <c r="V237405" s="250"/>
      <c r="W237405" s="250"/>
      <c r="X237405" s="250"/>
      <c r="Y237405" s="250"/>
    </row>
    <row r="237451" spans="19:25" x14ac:dyDescent="0.2">
      <c r="S237451" s="250"/>
      <c r="T237451" s="250"/>
      <c r="U237451" s="250"/>
      <c r="V237451" s="250"/>
      <c r="W237451" s="250"/>
      <c r="X237451" s="250"/>
      <c r="Y237451" s="250"/>
    </row>
    <row r="237497" spans="19:25" x14ac:dyDescent="0.2">
      <c r="S237497" s="250"/>
      <c r="T237497" s="250"/>
      <c r="U237497" s="250"/>
      <c r="V237497" s="250"/>
      <c r="W237497" s="250"/>
      <c r="X237497" s="250"/>
      <c r="Y237497" s="250"/>
    </row>
    <row r="237543" spans="19:25" x14ac:dyDescent="0.2">
      <c r="S237543" s="250"/>
      <c r="T237543" s="250"/>
      <c r="U237543" s="250"/>
      <c r="V237543" s="250"/>
      <c r="W237543" s="250"/>
      <c r="X237543" s="250"/>
      <c r="Y237543" s="250"/>
    </row>
    <row r="237589" spans="19:25" x14ac:dyDescent="0.2">
      <c r="S237589" s="250"/>
      <c r="T237589" s="250"/>
      <c r="U237589" s="250"/>
      <c r="V237589" s="250"/>
      <c r="W237589" s="250"/>
      <c r="X237589" s="250"/>
      <c r="Y237589" s="250"/>
    </row>
    <row r="237635" spans="19:25" x14ac:dyDescent="0.2">
      <c r="S237635" s="250"/>
      <c r="T237635" s="250"/>
      <c r="U237635" s="250"/>
      <c r="V237635" s="250"/>
      <c r="W237635" s="250"/>
      <c r="X237635" s="250"/>
      <c r="Y237635" s="250"/>
    </row>
    <row r="237681" spans="19:25" x14ac:dyDescent="0.2">
      <c r="S237681" s="250"/>
      <c r="T237681" s="250"/>
      <c r="U237681" s="250"/>
      <c r="V237681" s="250"/>
      <c r="W237681" s="250"/>
      <c r="X237681" s="250"/>
      <c r="Y237681" s="250"/>
    </row>
    <row r="237727" spans="19:25" x14ac:dyDescent="0.2">
      <c r="S237727" s="250"/>
      <c r="T237727" s="250"/>
      <c r="U237727" s="250"/>
      <c r="V237727" s="250"/>
      <c r="W237727" s="250"/>
      <c r="X237727" s="250"/>
      <c r="Y237727" s="250"/>
    </row>
    <row r="237773" spans="19:25" x14ac:dyDescent="0.2">
      <c r="S237773" s="250"/>
      <c r="T237773" s="250"/>
      <c r="U237773" s="250"/>
      <c r="V237773" s="250"/>
      <c r="W237773" s="250"/>
      <c r="X237773" s="250"/>
      <c r="Y237773" s="250"/>
    </row>
    <row r="237819" spans="19:25" x14ac:dyDescent="0.2">
      <c r="S237819" s="250"/>
      <c r="T237819" s="250"/>
      <c r="U237819" s="250"/>
      <c r="V237819" s="250"/>
      <c r="W237819" s="250"/>
      <c r="X237819" s="250"/>
      <c r="Y237819" s="250"/>
    </row>
    <row r="237865" spans="19:25" x14ac:dyDescent="0.2">
      <c r="S237865" s="250"/>
      <c r="T237865" s="250"/>
      <c r="U237865" s="250"/>
      <c r="V237865" s="250"/>
      <c r="W237865" s="250"/>
      <c r="X237865" s="250"/>
      <c r="Y237865" s="250"/>
    </row>
    <row r="237911" spans="19:25" x14ac:dyDescent="0.2">
      <c r="S237911" s="250"/>
      <c r="T237911" s="250"/>
      <c r="U237911" s="250"/>
      <c r="V237911" s="250"/>
      <c r="W237911" s="250"/>
      <c r="X237911" s="250"/>
      <c r="Y237911" s="250"/>
    </row>
    <row r="237957" spans="19:25" x14ac:dyDescent="0.2">
      <c r="S237957" s="250"/>
      <c r="T237957" s="250"/>
      <c r="U237957" s="250"/>
      <c r="V237957" s="250"/>
      <c r="W237957" s="250"/>
      <c r="X237957" s="250"/>
      <c r="Y237957" s="250"/>
    </row>
    <row r="238003" spans="19:25" x14ac:dyDescent="0.2">
      <c r="S238003" s="250"/>
      <c r="T238003" s="250"/>
      <c r="U238003" s="250"/>
      <c r="V238003" s="250"/>
      <c r="W238003" s="250"/>
      <c r="X238003" s="250"/>
      <c r="Y238003" s="250"/>
    </row>
    <row r="238049" spans="19:25" x14ac:dyDescent="0.2">
      <c r="S238049" s="250"/>
      <c r="T238049" s="250"/>
      <c r="U238049" s="250"/>
      <c r="V238049" s="250"/>
      <c r="W238049" s="250"/>
      <c r="X238049" s="250"/>
      <c r="Y238049" s="250"/>
    </row>
    <row r="238095" spans="19:25" x14ac:dyDescent="0.2">
      <c r="S238095" s="250"/>
      <c r="T238095" s="250"/>
      <c r="U238095" s="250"/>
      <c r="V238095" s="250"/>
      <c r="W238095" s="250"/>
      <c r="X238095" s="250"/>
      <c r="Y238095" s="250"/>
    </row>
    <row r="238141" spans="19:25" x14ac:dyDescent="0.2">
      <c r="S238141" s="250"/>
      <c r="T238141" s="250"/>
      <c r="U238141" s="250"/>
      <c r="V238141" s="250"/>
      <c r="W238141" s="250"/>
      <c r="X238141" s="250"/>
      <c r="Y238141" s="250"/>
    </row>
    <row r="238187" spans="19:25" x14ac:dyDescent="0.2">
      <c r="S238187" s="250"/>
      <c r="T238187" s="250"/>
      <c r="U238187" s="250"/>
      <c r="V238187" s="250"/>
      <c r="W238187" s="250"/>
      <c r="X238187" s="250"/>
      <c r="Y238187" s="250"/>
    </row>
    <row r="238233" spans="19:25" x14ac:dyDescent="0.2">
      <c r="S238233" s="250"/>
      <c r="T238233" s="250"/>
      <c r="U238233" s="250"/>
      <c r="V238233" s="250"/>
      <c r="W238233" s="250"/>
      <c r="X238233" s="250"/>
      <c r="Y238233" s="250"/>
    </row>
    <row r="238279" spans="19:25" x14ac:dyDescent="0.2">
      <c r="S238279" s="250"/>
      <c r="T238279" s="250"/>
      <c r="U238279" s="250"/>
      <c r="V238279" s="250"/>
      <c r="W238279" s="250"/>
      <c r="X238279" s="250"/>
      <c r="Y238279" s="250"/>
    </row>
    <row r="238325" spans="19:25" x14ac:dyDescent="0.2">
      <c r="S238325" s="250"/>
      <c r="T238325" s="250"/>
      <c r="U238325" s="250"/>
      <c r="V238325" s="250"/>
      <c r="W238325" s="250"/>
      <c r="X238325" s="250"/>
      <c r="Y238325" s="250"/>
    </row>
    <row r="238371" spans="19:25" x14ac:dyDescent="0.2">
      <c r="S238371" s="250"/>
      <c r="T238371" s="250"/>
      <c r="U238371" s="250"/>
      <c r="V238371" s="250"/>
      <c r="W238371" s="250"/>
      <c r="X238371" s="250"/>
      <c r="Y238371" s="250"/>
    </row>
    <row r="238417" spans="19:25" x14ac:dyDescent="0.2">
      <c r="S238417" s="250"/>
      <c r="T238417" s="250"/>
      <c r="U238417" s="250"/>
      <c r="V238417" s="250"/>
      <c r="W238417" s="250"/>
      <c r="X238417" s="250"/>
      <c r="Y238417" s="250"/>
    </row>
    <row r="238463" spans="19:25" x14ac:dyDescent="0.2">
      <c r="S238463" s="250"/>
      <c r="T238463" s="250"/>
      <c r="U238463" s="250"/>
      <c r="V238463" s="250"/>
      <c r="W238463" s="250"/>
      <c r="X238463" s="250"/>
      <c r="Y238463" s="250"/>
    </row>
    <row r="238509" spans="19:25" x14ac:dyDescent="0.2">
      <c r="S238509" s="250"/>
      <c r="T238509" s="250"/>
      <c r="U238509" s="250"/>
      <c r="V238509" s="250"/>
      <c r="W238509" s="250"/>
      <c r="X238509" s="250"/>
      <c r="Y238509" s="250"/>
    </row>
    <row r="238555" spans="19:25" x14ac:dyDescent="0.2">
      <c r="S238555" s="250"/>
      <c r="T238555" s="250"/>
      <c r="U238555" s="250"/>
      <c r="V238555" s="250"/>
      <c r="W238555" s="250"/>
      <c r="X238555" s="250"/>
      <c r="Y238555" s="250"/>
    </row>
    <row r="238601" spans="19:25" x14ac:dyDescent="0.2">
      <c r="S238601" s="250"/>
      <c r="T238601" s="250"/>
      <c r="U238601" s="250"/>
      <c r="V238601" s="250"/>
      <c r="W238601" s="250"/>
      <c r="X238601" s="250"/>
      <c r="Y238601" s="250"/>
    </row>
    <row r="238647" spans="19:25" x14ac:dyDescent="0.2">
      <c r="S238647" s="250"/>
      <c r="T238647" s="250"/>
      <c r="U238647" s="250"/>
      <c r="V238647" s="250"/>
      <c r="W238647" s="250"/>
      <c r="X238647" s="250"/>
      <c r="Y238647" s="250"/>
    </row>
    <row r="238693" spans="19:25" x14ac:dyDescent="0.2">
      <c r="S238693" s="250"/>
      <c r="T238693" s="250"/>
      <c r="U238693" s="250"/>
      <c r="V238693" s="250"/>
      <c r="W238693" s="250"/>
      <c r="X238693" s="250"/>
      <c r="Y238693" s="250"/>
    </row>
    <row r="238739" spans="19:25" x14ac:dyDescent="0.2">
      <c r="S238739" s="250"/>
      <c r="T238739" s="250"/>
      <c r="U238739" s="250"/>
      <c r="V238739" s="250"/>
      <c r="W238739" s="250"/>
      <c r="X238739" s="250"/>
      <c r="Y238739" s="250"/>
    </row>
    <row r="238785" spans="19:25" x14ac:dyDescent="0.2">
      <c r="S238785" s="250"/>
      <c r="T238785" s="250"/>
      <c r="U238785" s="250"/>
      <c r="V238785" s="250"/>
      <c r="W238785" s="250"/>
      <c r="X238785" s="250"/>
      <c r="Y238785" s="250"/>
    </row>
    <row r="238831" spans="19:25" x14ac:dyDescent="0.2">
      <c r="S238831" s="250"/>
      <c r="T238831" s="250"/>
      <c r="U238831" s="250"/>
      <c r="V238831" s="250"/>
      <c r="W238831" s="250"/>
      <c r="X238831" s="250"/>
      <c r="Y238831" s="250"/>
    </row>
    <row r="238877" spans="19:25" x14ac:dyDescent="0.2">
      <c r="S238877" s="250"/>
      <c r="T238877" s="250"/>
      <c r="U238877" s="250"/>
      <c r="V238877" s="250"/>
      <c r="W238877" s="250"/>
      <c r="X238877" s="250"/>
      <c r="Y238877" s="250"/>
    </row>
    <row r="238923" spans="19:25" x14ac:dyDescent="0.2">
      <c r="S238923" s="250"/>
      <c r="T238923" s="250"/>
      <c r="U238923" s="250"/>
      <c r="V238923" s="250"/>
      <c r="W238923" s="250"/>
      <c r="X238923" s="250"/>
      <c r="Y238923" s="250"/>
    </row>
    <row r="238969" spans="19:25" x14ac:dyDescent="0.2">
      <c r="S238969" s="250"/>
      <c r="T238969" s="250"/>
      <c r="U238969" s="250"/>
      <c r="V238969" s="250"/>
      <c r="W238969" s="250"/>
      <c r="X238969" s="250"/>
      <c r="Y238969" s="250"/>
    </row>
    <row r="239015" spans="19:25" x14ac:dyDescent="0.2">
      <c r="S239015" s="250"/>
      <c r="T239015" s="250"/>
      <c r="U239015" s="250"/>
      <c r="V239015" s="250"/>
      <c r="W239015" s="250"/>
      <c r="X239015" s="250"/>
      <c r="Y239015" s="250"/>
    </row>
    <row r="239061" spans="19:25" x14ac:dyDescent="0.2">
      <c r="S239061" s="250"/>
      <c r="T239061" s="250"/>
      <c r="U239061" s="250"/>
      <c r="V239061" s="250"/>
      <c r="W239061" s="250"/>
      <c r="X239061" s="250"/>
      <c r="Y239061" s="250"/>
    </row>
    <row r="239107" spans="19:25" x14ac:dyDescent="0.2">
      <c r="S239107" s="250"/>
      <c r="T239107" s="250"/>
      <c r="U239107" s="250"/>
      <c r="V239107" s="250"/>
      <c r="W239107" s="250"/>
      <c r="X239107" s="250"/>
      <c r="Y239107" s="250"/>
    </row>
    <row r="239153" spans="19:25" x14ac:dyDescent="0.2">
      <c r="S239153" s="250"/>
      <c r="T239153" s="250"/>
      <c r="U239153" s="250"/>
      <c r="V239153" s="250"/>
      <c r="W239153" s="250"/>
      <c r="X239153" s="250"/>
      <c r="Y239153" s="250"/>
    </row>
    <row r="239199" spans="19:25" x14ac:dyDescent="0.2">
      <c r="S239199" s="250"/>
      <c r="T239199" s="250"/>
      <c r="U239199" s="250"/>
      <c r="V239199" s="250"/>
      <c r="W239199" s="250"/>
      <c r="X239199" s="250"/>
      <c r="Y239199" s="250"/>
    </row>
    <row r="239245" spans="19:25" x14ac:dyDescent="0.2">
      <c r="S239245" s="250"/>
      <c r="T239245" s="250"/>
      <c r="U239245" s="250"/>
      <c r="V239245" s="250"/>
      <c r="W239245" s="250"/>
      <c r="X239245" s="250"/>
      <c r="Y239245" s="250"/>
    </row>
    <row r="239291" spans="19:25" x14ac:dyDescent="0.2">
      <c r="S239291" s="250"/>
      <c r="T239291" s="250"/>
      <c r="U239291" s="250"/>
      <c r="V239291" s="250"/>
      <c r="W239291" s="250"/>
      <c r="X239291" s="250"/>
      <c r="Y239291" s="250"/>
    </row>
    <row r="239337" spans="19:25" x14ac:dyDescent="0.2">
      <c r="S239337" s="250"/>
      <c r="T239337" s="250"/>
      <c r="U239337" s="250"/>
      <c r="V239337" s="250"/>
      <c r="W239337" s="250"/>
      <c r="X239337" s="250"/>
      <c r="Y239337" s="250"/>
    </row>
    <row r="239383" spans="19:25" x14ac:dyDescent="0.2">
      <c r="S239383" s="250"/>
      <c r="T239383" s="250"/>
      <c r="U239383" s="250"/>
      <c r="V239383" s="250"/>
      <c r="W239383" s="250"/>
      <c r="X239383" s="250"/>
      <c r="Y239383" s="250"/>
    </row>
    <row r="239429" spans="19:25" x14ac:dyDescent="0.2">
      <c r="S239429" s="250"/>
      <c r="T239429" s="250"/>
      <c r="U239429" s="250"/>
      <c r="V239429" s="250"/>
      <c r="W239429" s="250"/>
      <c r="X239429" s="250"/>
      <c r="Y239429" s="250"/>
    </row>
    <row r="239475" spans="19:25" x14ac:dyDescent="0.2">
      <c r="S239475" s="250"/>
      <c r="T239475" s="250"/>
      <c r="U239475" s="250"/>
      <c r="V239475" s="250"/>
      <c r="W239475" s="250"/>
      <c r="X239475" s="250"/>
      <c r="Y239475" s="250"/>
    </row>
    <row r="239521" spans="19:25" x14ac:dyDescent="0.2">
      <c r="S239521" s="250"/>
      <c r="T239521" s="250"/>
      <c r="U239521" s="250"/>
      <c r="V239521" s="250"/>
      <c r="W239521" s="250"/>
      <c r="X239521" s="250"/>
      <c r="Y239521" s="250"/>
    </row>
    <row r="239567" spans="19:25" x14ac:dyDescent="0.2">
      <c r="S239567" s="250"/>
      <c r="T239567" s="250"/>
      <c r="U239567" s="250"/>
      <c r="V239567" s="250"/>
      <c r="W239567" s="250"/>
      <c r="X239567" s="250"/>
      <c r="Y239567" s="250"/>
    </row>
    <row r="239613" spans="19:25" x14ac:dyDescent="0.2">
      <c r="S239613" s="250"/>
      <c r="T239613" s="250"/>
      <c r="U239613" s="250"/>
      <c r="V239613" s="250"/>
      <c r="W239613" s="250"/>
      <c r="X239613" s="250"/>
      <c r="Y239613" s="250"/>
    </row>
    <row r="239659" spans="19:25" x14ac:dyDescent="0.2">
      <c r="S239659" s="250"/>
      <c r="T239659" s="250"/>
      <c r="U239659" s="250"/>
      <c r="V239659" s="250"/>
      <c r="W239659" s="250"/>
      <c r="X239659" s="250"/>
      <c r="Y239659" s="250"/>
    </row>
    <row r="239705" spans="19:25" x14ac:dyDescent="0.2">
      <c r="S239705" s="250"/>
      <c r="T239705" s="250"/>
      <c r="U239705" s="250"/>
      <c r="V239705" s="250"/>
      <c r="W239705" s="250"/>
      <c r="X239705" s="250"/>
      <c r="Y239705" s="250"/>
    </row>
    <row r="239751" spans="19:25" x14ac:dyDescent="0.2">
      <c r="S239751" s="250"/>
      <c r="T239751" s="250"/>
      <c r="U239751" s="250"/>
      <c r="V239751" s="250"/>
      <c r="W239751" s="250"/>
      <c r="X239751" s="250"/>
      <c r="Y239751" s="250"/>
    </row>
    <row r="239797" spans="19:25" x14ac:dyDescent="0.2">
      <c r="S239797" s="250"/>
      <c r="T239797" s="250"/>
      <c r="U239797" s="250"/>
      <c r="V239797" s="250"/>
      <c r="W239797" s="250"/>
      <c r="X239797" s="250"/>
      <c r="Y239797" s="250"/>
    </row>
    <row r="239843" spans="19:25" x14ac:dyDescent="0.2">
      <c r="S239843" s="250"/>
      <c r="T239843" s="250"/>
      <c r="U239843" s="250"/>
      <c r="V239843" s="250"/>
      <c r="W239843" s="250"/>
      <c r="X239843" s="250"/>
      <c r="Y239843" s="250"/>
    </row>
    <row r="239889" spans="19:25" x14ac:dyDescent="0.2">
      <c r="S239889" s="250"/>
      <c r="T239889" s="250"/>
      <c r="U239889" s="250"/>
      <c r="V239889" s="250"/>
      <c r="W239889" s="250"/>
      <c r="X239889" s="250"/>
      <c r="Y239889" s="250"/>
    </row>
    <row r="239935" spans="19:25" x14ac:dyDescent="0.2">
      <c r="S239935" s="250"/>
      <c r="T239935" s="250"/>
      <c r="U239935" s="250"/>
      <c r="V239935" s="250"/>
      <c r="W239935" s="250"/>
      <c r="X239935" s="250"/>
      <c r="Y239935" s="250"/>
    </row>
    <row r="239981" spans="19:25" x14ac:dyDescent="0.2">
      <c r="S239981" s="250"/>
      <c r="T239981" s="250"/>
      <c r="U239981" s="250"/>
      <c r="V239981" s="250"/>
      <c r="W239981" s="250"/>
      <c r="X239981" s="250"/>
      <c r="Y239981" s="250"/>
    </row>
    <row r="240027" spans="19:25" x14ac:dyDescent="0.2">
      <c r="S240027" s="250"/>
      <c r="T240027" s="250"/>
      <c r="U240027" s="250"/>
      <c r="V240027" s="250"/>
      <c r="W240027" s="250"/>
      <c r="X240027" s="250"/>
      <c r="Y240027" s="250"/>
    </row>
    <row r="240073" spans="19:25" x14ac:dyDescent="0.2">
      <c r="S240073" s="250"/>
      <c r="T240073" s="250"/>
      <c r="U240073" s="250"/>
      <c r="V240073" s="250"/>
      <c r="W240073" s="250"/>
      <c r="X240073" s="250"/>
      <c r="Y240073" s="250"/>
    </row>
    <row r="240119" spans="19:25" x14ac:dyDescent="0.2">
      <c r="S240119" s="250"/>
      <c r="T240119" s="250"/>
      <c r="U240119" s="250"/>
      <c r="V240119" s="250"/>
      <c r="W240119" s="250"/>
      <c r="X240119" s="250"/>
      <c r="Y240119" s="250"/>
    </row>
    <row r="240165" spans="19:25" x14ac:dyDescent="0.2">
      <c r="S240165" s="250"/>
      <c r="T240165" s="250"/>
      <c r="U240165" s="250"/>
      <c r="V240165" s="250"/>
      <c r="W240165" s="250"/>
      <c r="X240165" s="250"/>
      <c r="Y240165" s="250"/>
    </row>
    <row r="240211" spans="19:25" x14ac:dyDescent="0.2">
      <c r="S240211" s="250"/>
      <c r="T240211" s="250"/>
      <c r="U240211" s="250"/>
      <c r="V240211" s="250"/>
      <c r="W240211" s="250"/>
      <c r="X240211" s="250"/>
      <c r="Y240211" s="250"/>
    </row>
    <row r="240257" spans="19:25" x14ac:dyDescent="0.2">
      <c r="S240257" s="250"/>
      <c r="T240257" s="250"/>
      <c r="U240257" s="250"/>
      <c r="V240257" s="250"/>
      <c r="W240257" s="250"/>
      <c r="X240257" s="250"/>
      <c r="Y240257" s="250"/>
    </row>
    <row r="240303" spans="19:25" x14ac:dyDescent="0.2">
      <c r="S240303" s="250"/>
      <c r="T240303" s="250"/>
      <c r="U240303" s="250"/>
      <c r="V240303" s="250"/>
      <c r="W240303" s="250"/>
      <c r="X240303" s="250"/>
      <c r="Y240303" s="250"/>
    </row>
    <row r="240349" spans="19:25" x14ac:dyDescent="0.2">
      <c r="S240349" s="250"/>
      <c r="T240349" s="250"/>
      <c r="U240349" s="250"/>
      <c r="V240349" s="250"/>
      <c r="W240349" s="250"/>
      <c r="X240349" s="250"/>
      <c r="Y240349" s="250"/>
    </row>
    <row r="240395" spans="19:25" x14ac:dyDescent="0.2">
      <c r="S240395" s="250"/>
      <c r="T240395" s="250"/>
      <c r="U240395" s="250"/>
      <c r="V240395" s="250"/>
      <c r="W240395" s="250"/>
      <c r="X240395" s="250"/>
      <c r="Y240395" s="250"/>
    </row>
    <row r="240441" spans="19:25" x14ac:dyDescent="0.2">
      <c r="S240441" s="250"/>
      <c r="T240441" s="250"/>
      <c r="U240441" s="250"/>
      <c r="V240441" s="250"/>
      <c r="W240441" s="250"/>
      <c r="X240441" s="250"/>
      <c r="Y240441" s="250"/>
    </row>
    <row r="240487" spans="19:25" x14ac:dyDescent="0.2">
      <c r="S240487" s="250"/>
      <c r="T240487" s="250"/>
      <c r="U240487" s="250"/>
      <c r="V240487" s="250"/>
      <c r="W240487" s="250"/>
      <c r="X240487" s="250"/>
      <c r="Y240487" s="250"/>
    </row>
    <row r="240533" spans="19:25" x14ac:dyDescent="0.2">
      <c r="S240533" s="250"/>
      <c r="T240533" s="250"/>
      <c r="U240533" s="250"/>
      <c r="V240533" s="250"/>
      <c r="W240533" s="250"/>
      <c r="X240533" s="250"/>
      <c r="Y240533" s="250"/>
    </row>
    <row r="240579" spans="19:25" x14ac:dyDescent="0.2">
      <c r="S240579" s="250"/>
      <c r="T240579" s="250"/>
      <c r="U240579" s="250"/>
      <c r="V240579" s="250"/>
      <c r="W240579" s="250"/>
      <c r="X240579" s="250"/>
      <c r="Y240579" s="250"/>
    </row>
    <row r="240625" spans="19:25" x14ac:dyDescent="0.2">
      <c r="S240625" s="250"/>
      <c r="T240625" s="250"/>
      <c r="U240625" s="250"/>
      <c r="V240625" s="250"/>
      <c r="W240625" s="250"/>
      <c r="X240625" s="250"/>
      <c r="Y240625" s="250"/>
    </row>
    <row r="240671" spans="19:25" x14ac:dyDescent="0.2">
      <c r="S240671" s="250"/>
      <c r="T240671" s="250"/>
      <c r="U240671" s="250"/>
      <c r="V240671" s="250"/>
      <c r="W240671" s="250"/>
      <c r="X240671" s="250"/>
      <c r="Y240671" s="250"/>
    </row>
    <row r="240717" spans="19:25" x14ac:dyDescent="0.2">
      <c r="S240717" s="250"/>
      <c r="T240717" s="250"/>
      <c r="U240717" s="250"/>
      <c r="V240717" s="250"/>
      <c r="W240717" s="250"/>
      <c r="X240717" s="250"/>
      <c r="Y240717" s="250"/>
    </row>
    <row r="240763" spans="19:25" x14ac:dyDescent="0.2">
      <c r="S240763" s="250"/>
      <c r="T240763" s="250"/>
      <c r="U240763" s="250"/>
      <c r="V240763" s="250"/>
      <c r="W240763" s="250"/>
      <c r="X240763" s="250"/>
      <c r="Y240763" s="250"/>
    </row>
    <row r="240809" spans="19:25" x14ac:dyDescent="0.2">
      <c r="S240809" s="250"/>
      <c r="T240809" s="250"/>
      <c r="U240809" s="250"/>
      <c r="V240809" s="250"/>
      <c r="W240809" s="250"/>
      <c r="X240809" s="250"/>
      <c r="Y240809" s="250"/>
    </row>
    <row r="240855" spans="19:25" x14ac:dyDescent="0.2">
      <c r="S240855" s="250"/>
      <c r="T240855" s="250"/>
      <c r="U240855" s="250"/>
      <c r="V240855" s="250"/>
      <c r="W240855" s="250"/>
      <c r="X240855" s="250"/>
      <c r="Y240855" s="250"/>
    </row>
    <row r="240901" spans="19:25" x14ac:dyDescent="0.2">
      <c r="S240901" s="250"/>
      <c r="T240901" s="250"/>
      <c r="U240901" s="250"/>
      <c r="V240901" s="250"/>
      <c r="W240901" s="250"/>
      <c r="X240901" s="250"/>
      <c r="Y240901" s="250"/>
    </row>
    <row r="240947" spans="19:25" x14ac:dyDescent="0.2">
      <c r="S240947" s="250"/>
      <c r="T240947" s="250"/>
      <c r="U240947" s="250"/>
      <c r="V240947" s="250"/>
      <c r="W240947" s="250"/>
      <c r="X240947" s="250"/>
      <c r="Y240947" s="250"/>
    </row>
    <row r="240993" spans="19:25" x14ac:dyDescent="0.2">
      <c r="S240993" s="250"/>
      <c r="T240993" s="250"/>
      <c r="U240993" s="250"/>
      <c r="V240993" s="250"/>
      <c r="W240993" s="250"/>
      <c r="X240993" s="250"/>
      <c r="Y240993" s="250"/>
    </row>
    <row r="241039" spans="19:25" x14ac:dyDescent="0.2">
      <c r="S241039" s="250"/>
      <c r="T241039" s="250"/>
      <c r="U241039" s="250"/>
      <c r="V241039" s="250"/>
      <c r="W241039" s="250"/>
      <c r="X241039" s="250"/>
      <c r="Y241039" s="250"/>
    </row>
    <row r="241085" spans="19:25" x14ac:dyDescent="0.2">
      <c r="S241085" s="250"/>
      <c r="T241085" s="250"/>
      <c r="U241085" s="250"/>
      <c r="V241085" s="250"/>
      <c r="W241085" s="250"/>
      <c r="X241085" s="250"/>
      <c r="Y241085" s="250"/>
    </row>
    <row r="241131" spans="19:25" x14ac:dyDescent="0.2">
      <c r="S241131" s="250"/>
      <c r="T241131" s="250"/>
      <c r="U241131" s="250"/>
      <c r="V241131" s="250"/>
      <c r="W241131" s="250"/>
      <c r="X241131" s="250"/>
      <c r="Y241131" s="250"/>
    </row>
    <row r="241177" spans="19:25" x14ac:dyDescent="0.2">
      <c r="S241177" s="250"/>
      <c r="T241177" s="250"/>
      <c r="U241177" s="250"/>
      <c r="V241177" s="250"/>
      <c r="W241177" s="250"/>
      <c r="X241177" s="250"/>
      <c r="Y241177" s="250"/>
    </row>
    <row r="241223" spans="19:25" x14ac:dyDescent="0.2">
      <c r="S241223" s="250"/>
      <c r="T241223" s="250"/>
      <c r="U241223" s="250"/>
      <c r="V241223" s="250"/>
      <c r="W241223" s="250"/>
      <c r="X241223" s="250"/>
      <c r="Y241223" s="250"/>
    </row>
    <row r="241269" spans="19:25" x14ac:dyDescent="0.2">
      <c r="S241269" s="250"/>
      <c r="T241269" s="250"/>
      <c r="U241269" s="250"/>
      <c r="V241269" s="250"/>
      <c r="W241269" s="250"/>
      <c r="X241269" s="250"/>
      <c r="Y241269" s="250"/>
    </row>
    <row r="241315" spans="19:25" x14ac:dyDescent="0.2">
      <c r="S241315" s="250"/>
      <c r="T241315" s="250"/>
      <c r="U241315" s="250"/>
      <c r="V241315" s="250"/>
      <c r="W241315" s="250"/>
      <c r="X241315" s="250"/>
      <c r="Y241315" s="250"/>
    </row>
    <row r="241361" spans="19:25" x14ac:dyDescent="0.2">
      <c r="S241361" s="250"/>
      <c r="T241361" s="250"/>
      <c r="U241361" s="250"/>
      <c r="V241361" s="250"/>
      <c r="W241361" s="250"/>
      <c r="X241361" s="250"/>
      <c r="Y241361" s="250"/>
    </row>
    <row r="241407" spans="19:25" x14ac:dyDescent="0.2">
      <c r="S241407" s="250"/>
      <c r="T241407" s="250"/>
      <c r="U241407" s="250"/>
      <c r="V241407" s="250"/>
      <c r="W241407" s="250"/>
      <c r="X241407" s="250"/>
      <c r="Y241407" s="250"/>
    </row>
    <row r="241453" spans="19:25" x14ac:dyDescent="0.2">
      <c r="S241453" s="250"/>
      <c r="T241453" s="250"/>
      <c r="U241453" s="250"/>
      <c r="V241453" s="250"/>
      <c r="W241453" s="250"/>
      <c r="X241453" s="250"/>
      <c r="Y241453" s="250"/>
    </row>
    <row r="241499" spans="19:25" x14ac:dyDescent="0.2">
      <c r="S241499" s="250"/>
      <c r="T241499" s="250"/>
      <c r="U241499" s="250"/>
      <c r="V241499" s="250"/>
      <c r="W241499" s="250"/>
      <c r="X241499" s="250"/>
      <c r="Y241499" s="250"/>
    </row>
    <row r="241545" spans="19:25" x14ac:dyDescent="0.2">
      <c r="S241545" s="250"/>
      <c r="T241545" s="250"/>
      <c r="U241545" s="250"/>
      <c r="V241545" s="250"/>
      <c r="W241545" s="250"/>
      <c r="X241545" s="250"/>
      <c r="Y241545" s="250"/>
    </row>
    <row r="241591" spans="19:25" x14ac:dyDescent="0.2">
      <c r="S241591" s="250"/>
      <c r="T241591" s="250"/>
      <c r="U241591" s="250"/>
      <c r="V241591" s="250"/>
      <c r="W241591" s="250"/>
      <c r="X241591" s="250"/>
      <c r="Y241591" s="250"/>
    </row>
    <row r="241637" spans="19:25" x14ac:dyDescent="0.2">
      <c r="S241637" s="250"/>
      <c r="T241637" s="250"/>
      <c r="U241637" s="250"/>
      <c r="V241637" s="250"/>
      <c r="W241637" s="250"/>
      <c r="X241637" s="250"/>
      <c r="Y241637" s="250"/>
    </row>
    <row r="241683" spans="19:25" x14ac:dyDescent="0.2">
      <c r="S241683" s="250"/>
      <c r="T241683" s="250"/>
      <c r="U241683" s="250"/>
      <c r="V241683" s="250"/>
      <c r="W241683" s="250"/>
      <c r="X241683" s="250"/>
      <c r="Y241683" s="250"/>
    </row>
    <row r="241729" spans="19:25" x14ac:dyDescent="0.2">
      <c r="S241729" s="250"/>
      <c r="T241729" s="250"/>
      <c r="U241729" s="250"/>
      <c r="V241729" s="250"/>
      <c r="W241729" s="250"/>
      <c r="X241729" s="250"/>
      <c r="Y241729" s="250"/>
    </row>
    <row r="241775" spans="19:25" x14ac:dyDescent="0.2">
      <c r="S241775" s="250"/>
      <c r="T241775" s="250"/>
      <c r="U241775" s="250"/>
      <c r="V241775" s="250"/>
      <c r="W241775" s="250"/>
      <c r="X241775" s="250"/>
      <c r="Y241775" s="250"/>
    </row>
    <row r="241821" spans="19:25" x14ac:dyDescent="0.2">
      <c r="S241821" s="250"/>
      <c r="T241821" s="250"/>
      <c r="U241821" s="250"/>
      <c r="V241821" s="250"/>
      <c r="W241821" s="250"/>
      <c r="X241821" s="250"/>
      <c r="Y241821" s="250"/>
    </row>
    <row r="241867" spans="19:25" x14ac:dyDescent="0.2">
      <c r="S241867" s="250"/>
      <c r="T241867" s="250"/>
      <c r="U241867" s="250"/>
      <c r="V241867" s="250"/>
      <c r="W241867" s="250"/>
      <c r="X241867" s="250"/>
      <c r="Y241867" s="250"/>
    </row>
    <row r="241913" spans="19:25" x14ac:dyDescent="0.2">
      <c r="S241913" s="250"/>
      <c r="T241913" s="250"/>
      <c r="U241913" s="250"/>
      <c r="V241913" s="250"/>
      <c r="W241913" s="250"/>
      <c r="X241913" s="250"/>
      <c r="Y241913" s="250"/>
    </row>
    <row r="241959" spans="19:25" x14ac:dyDescent="0.2">
      <c r="S241959" s="250"/>
      <c r="T241959" s="250"/>
      <c r="U241959" s="250"/>
      <c r="V241959" s="250"/>
      <c r="W241959" s="250"/>
      <c r="X241959" s="250"/>
      <c r="Y241959" s="250"/>
    </row>
    <row r="242005" spans="19:25" x14ac:dyDescent="0.2">
      <c r="S242005" s="250"/>
      <c r="T242005" s="250"/>
      <c r="U242005" s="250"/>
      <c r="V242005" s="250"/>
      <c r="W242005" s="250"/>
      <c r="X242005" s="250"/>
      <c r="Y242005" s="250"/>
    </row>
    <row r="242051" spans="19:25" x14ac:dyDescent="0.2">
      <c r="S242051" s="250"/>
      <c r="T242051" s="250"/>
      <c r="U242051" s="250"/>
      <c r="V242051" s="250"/>
      <c r="W242051" s="250"/>
      <c r="X242051" s="250"/>
      <c r="Y242051" s="250"/>
    </row>
    <row r="242097" spans="19:25" x14ac:dyDescent="0.2">
      <c r="S242097" s="250"/>
      <c r="T242097" s="250"/>
      <c r="U242097" s="250"/>
      <c r="V242097" s="250"/>
      <c r="W242097" s="250"/>
      <c r="X242097" s="250"/>
      <c r="Y242097" s="250"/>
    </row>
    <row r="242143" spans="19:25" x14ac:dyDescent="0.2">
      <c r="S242143" s="250"/>
      <c r="T242143" s="250"/>
      <c r="U242143" s="250"/>
      <c r="V242143" s="250"/>
      <c r="W242143" s="250"/>
      <c r="X242143" s="250"/>
      <c r="Y242143" s="250"/>
    </row>
    <row r="242189" spans="19:25" x14ac:dyDescent="0.2">
      <c r="S242189" s="250"/>
      <c r="T242189" s="250"/>
      <c r="U242189" s="250"/>
      <c r="V242189" s="250"/>
      <c r="W242189" s="250"/>
      <c r="X242189" s="250"/>
      <c r="Y242189" s="250"/>
    </row>
    <row r="242235" spans="19:25" x14ac:dyDescent="0.2">
      <c r="S242235" s="250"/>
      <c r="T242235" s="250"/>
      <c r="U242235" s="250"/>
      <c r="V242235" s="250"/>
      <c r="W242235" s="250"/>
      <c r="X242235" s="250"/>
      <c r="Y242235" s="250"/>
    </row>
    <row r="242281" spans="19:25" x14ac:dyDescent="0.2">
      <c r="S242281" s="250"/>
      <c r="T242281" s="250"/>
      <c r="U242281" s="250"/>
      <c r="V242281" s="250"/>
      <c r="W242281" s="250"/>
      <c r="X242281" s="250"/>
      <c r="Y242281" s="250"/>
    </row>
    <row r="242327" spans="19:25" x14ac:dyDescent="0.2">
      <c r="S242327" s="250"/>
      <c r="T242327" s="250"/>
      <c r="U242327" s="250"/>
      <c r="V242327" s="250"/>
      <c r="W242327" s="250"/>
      <c r="X242327" s="250"/>
      <c r="Y242327" s="250"/>
    </row>
    <row r="242373" spans="19:25" x14ac:dyDescent="0.2">
      <c r="S242373" s="250"/>
      <c r="T242373" s="250"/>
      <c r="U242373" s="250"/>
      <c r="V242373" s="250"/>
      <c r="W242373" s="250"/>
      <c r="X242373" s="250"/>
      <c r="Y242373" s="250"/>
    </row>
    <row r="242419" spans="19:25" x14ac:dyDescent="0.2">
      <c r="S242419" s="250"/>
      <c r="T242419" s="250"/>
      <c r="U242419" s="250"/>
      <c r="V242419" s="250"/>
      <c r="W242419" s="250"/>
      <c r="X242419" s="250"/>
      <c r="Y242419" s="250"/>
    </row>
    <row r="242465" spans="19:25" x14ac:dyDescent="0.2">
      <c r="S242465" s="250"/>
      <c r="T242465" s="250"/>
      <c r="U242465" s="250"/>
      <c r="V242465" s="250"/>
      <c r="W242465" s="250"/>
      <c r="X242465" s="250"/>
      <c r="Y242465" s="250"/>
    </row>
    <row r="242511" spans="19:25" x14ac:dyDescent="0.2">
      <c r="S242511" s="250"/>
      <c r="T242511" s="250"/>
      <c r="U242511" s="250"/>
      <c r="V242511" s="250"/>
      <c r="W242511" s="250"/>
      <c r="X242511" s="250"/>
      <c r="Y242511" s="250"/>
    </row>
    <row r="242557" spans="19:25" x14ac:dyDescent="0.2">
      <c r="S242557" s="250"/>
      <c r="T242557" s="250"/>
      <c r="U242557" s="250"/>
      <c r="V242557" s="250"/>
      <c r="W242557" s="250"/>
      <c r="X242557" s="250"/>
      <c r="Y242557" s="250"/>
    </row>
    <row r="242603" spans="19:25" x14ac:dyDescent="0.2">
      <c r="S242603" s="250"/>
      <c r="T242603" s="250"/>
      <c r="U242603" s="250"/>
      <c r="V242603" s="250"/>
      <c r="W242603" s="250"/>
      <c r="X242603" s="250"/>
      <c r="Y242603" s="250"/>
    </row>
    <row r="242649" spans="19:25" x14ac:dyDescent="0.2">
      <c r="S242649" s="250"/>
      <c r="T242649" s="250"/>
      <c r="U242649" s="250"/>
      <c r="V242649" s="250"/>
      <c r="W242649" s="250"/>
      <c r="X242649" s="250"/>
      <c r="Y242649" s="250"/>
    </row>
    <row r="242695" spans="19:25" x14ac:dyDescent="0.2">
      <c r="S242695" s="250"/>
      <c r="T242695" s="250"/>
      <c r="U242695" s="250"/>
      <c r="V242695" s="250"/>
      <c r="W242695" s="250"/>
      <c r="X242695" s="250"/>
      <c r="Y242695" s="250"/>
    </row>
    <row r="242741" spans="19:25" x14ac:dyDescent="0.2">
      <c r="S242741" s="250"/>
      <c r="T242741" s="250"/>
      <c r="U242741" s="250"/>
      <c r="V242741" s="250"/>
      <c r="W242741" s="250"/>
      <c r="X242741" s="250"/>
      <c r="Y242741" s="250"/>
    </row>
    <row r="242787" spans="19:25" x14ac:dyDescent="0.2">
      <c r="S242787" s="250"/>
      <c r="T242787" s="250"/>
      <c r="U242787" s="250"/>
      <c r="V242787" s="250"/>
      <c r="W242787" s="250"/>
      <c r="X242787" s="250"/>
      <c r="Y242787" s="250"/>
    </row>
    <row r="242833" spans="19:25" x14ac:dyDescent="0.2">
      <c r="S242833" s="250"/>
      <c r="T242833" s="250"/>
      <c r="U242833" s="250"/>
      <c r="V242833" s="250"/>
      <c r="W242833" s="250"/>
      <c r="X242833" s="250"/>
      <c r="Y242833" s="250"/>
    </row>
    <row r="242879" spans="19:25" x14ac:dyDescent="0.2">
      <c r="S242879" s="250"/>
      <c r="T242879" s="250"/>
      <c r="U242879" s="250"/>
      <c r="V242879" s="250"/>
      <c r="W242879" s="250"/>
      <c r="X242879" s="250"/>
      <c r="Y242879" s="250"/>
    </row>
    <row r="242925" spans="19:25" x14ac:dyDescent="0.2">
      <c r="S242925" s="250"/>
      <c r="T242925" s="250"/>
      <c r="U242925" s="250"/>
      <c r="V242925" s="250"/>
      <c r="W242925" s="250"/>
      <c r="X242925" s="250"/>
      <c r="Y242925" s="250"/>
    </row>
    <row r="242971" spans="19:25" x14ac:dyDescent="0.2">
      <c r="S242971" s="250"/>
      <c r="T242971" s="250"/>
      <c r="U242971" s="250"/>
      <c r="V242971" s="250"/>
      <c r="W242971" s="250"/>
      <c r="X242971" s="250"/>
      <c r="Y242971" s="250"/>
    </row>
    <row r="243017" spans="19:25" x14ac:dyDescent="0.2">
      <c r="S243017" s="250"/>
      <c r="T243017" s="250"/>
      <c r="U243017" s="250"/>
      <c r="V243017" s="250"/>
      <c r="W243017" s="250"/>
      <c r="X243017" s="250"/>
      <c r="Y243017" s="250"/>
    </row>
    <row r="243063" spans="19:25" x14ac:dyDescent="0.2">
      <c r="S243063" s="250"/>
      <c r="T243063" s="250"/>
      <c r="U243063" s="250"/>
      <c r="V243063" s="250"/>
      <c r="W243063" s="250"/>
      <c r="X243063" s="250"/>
      <c r="Y243063" s="250"/>
    </row>
    <row r="243109" spans="19:25" x14ac:dyDescent="0.2">
      <c r="S243109" s="250"/>
      <c r="T243109" s="250"/>
      <c r="U243109" s="250"/>
      <c r="V243109" s="250"/>
      <c r="W243109" s="250"/>
      <c r="X243109" s="250"/>
      <c r="Y243109" s="250"/>
    </row>
    <row r="243155" spans="19:25" x14ac:dyDescent="0.2">
      <c r="S243155" s="250"/>
      <c r="T243155" s="250"/>
      <c r="U243155" s="250"/>
      <c r="V243155" s="250"/>
      <c r="W243155" s="250"/>
      <c r="X243155" s="250"/>
      <c r="Y243155" s="250"/>
    </row>
    <row r="243201" spans="19:25" x14ac:dyDescent="0.2">
      <c r="S243201" s="250"/>
      <c r="T243201" s="250"/>
      <c r="U243201" s="250"/>
      <c r="V243201" s="250"/>
      <c r="W243201" s="250"/>
      <c r="X243201" s="250"/>
      <c r="Y243201" s="250"/>
    </row>
    <row r="243247" spans="19:25" x14ac:dyDescent="0.2">
      <c r="S243247" s="250"/>
      <c r="T243247" s="250"/>
      <c r="U243247" s="250"/>
      <c r="V243247" s="250"/>
      <c r="W243247" s="250"/>
      <c r="X243247" s="250"/>
      <c r="Y243247" s="250"/>
    </row>
    <row r="243293" spans="19:25" x14ac:dyDescent="0.2">
      <c r="S243293" s="250"/>
      <c r="T243293" s="250"/>
      <c r="U243293" s="250"/>
      <c r="V243293" s="250"/>
      <c r="W243293" s="250"/>
      <c r="X243293" s="250"/>
      <c r="Y243293" s="250"/>
    </row>
    <row r="243339" spans="19:25" x14ac:dyDescent="0.2">
      <c r="S243339" s="250"/>
      <c r="T243339" s="250"/>
      <c r="U243339" s="250"/>
      <c r="V243339" s="250"/>
      <c r="W243339" s="250"/>
      <c r="X243339" s="250"/>
      <c r="Y243339" s="250"/>
    </row>
    <row r="243385" spans="19:25" x14ac:dyDescent="0.2">
      <c r="S243385" s="250"/>
      <c r="T243385" s="250"/>
      <c r="U243385" s="250"/>
      <c r="V243385" s="250"/>
      <c r="W243385" s="250"/>
      <c r="X243385" s="250"/>
      <c r="Y243385" s="250"/>
    </row>
    <row r="243431" spans="19:25" x14ac:dyDescent="0.2">
      <c r="S243431" s="250"/>
      <c r="T243431" s="250"/>
      <c r="U243431" s="250"/>
      <c r="V243431" s="250"/>
      <c r="W243431" s="250"/>
      <c r="X243431" s="250"/>
      <c r="Y243431" s="250"/>
    </row>
    <row r="243477" spans="19:25" x14ac:dyDescent="0.2">
      <c r="S243477" s="250"/>
      <c r="T243477" s="250"/>
      <c r="U243477" s="250"/>
      <c r="V243477" s="250"/>
      <c r="W243477" s="250"/>
      <c r="X243477" s="250"/>
      <c r="Y243477" s="250"/>
    </row>
    <row r="243523" spans="19:25" x14ac:dyDescent="0.2">
      <c r="S243523" s="250"/>
      <c r="T243523" s="250"/>
      <c r="U243523" s="250"/>
      <c r="V243523" s="250"/>
      <c r="W243523" s="250"/>
      <c r="X243523" s="250"/>
      <c r="Y243523" s="250"/>
    </row>
    <row r="243569" spans="19:25" x14ac:dyDescent="0.2">
      <c r="S243569" s="250"/>
      <c r="T243569" s="250"/>
      <c r="U243569" s="250"/>
      <c r="V243569" s="250"/>
      <c r="W243569" s="250"/>
      <c r="X243569" s="250"/>
      <c r="Y243569" s="250"/>
    </row>
    <row r="243615" spans="19:25" x14ac:dyDescent="0.2">
      <c r="S243615" s="250"/>
      <c r="T243615" s="250"/>
      <c r="U243615" s="250"/>
      <c r="V243615" s="250"/>
      <c r="W243615" s="250"/>
      <c r="X243615" s="250"/>
      <c r="Y243615" s="250"/>
    </row>
    <row r="243661" spans="19:25" x14ac:dyDescent="0.2">
      <c r="S243661" s="250"/>
      <c r="T243661" s="250"/>
      <c r="U243661" s="250"/>
      <c r="V243661" s="250"/>
      <c r="W243661" s="250"/>
      <c r="X243661" s="250"/>
      <c r="Y243661" s="250"/>
    </row>
    <row r="243707" spans="19:25" x14ac:dyDescent="0.2">
      <c r="S243707" s="250"/>
      <c r="T243707" s="250"/>
      <c r="U243707" s="250"/>
      <c r="V243707" s="250"/>
      <c r="W243707" s="250"/>
      <c r="X243707" s="250"/>
      <c r="Y243707" s="250"/>
    </row>
    <row r="243753" spans="19:25" x14ac:dyDescent="0.2">
      <c r="S243753" s="250"/>
      <c r="T243753" s="250"/>
      <c r="U243753" s="250"/>
      <c r="V243753" s="250"/>
      <c r="W243753" s="250"/>
      <c r="X243753" s="250"/>
      <c r="Y243753" s="250"/>
    </row>
    <row r="243799" spans="19:25" x14ac:dyDescent="0.2">
      <c r="S243799" s="250"/>
      <c r="T243799" s="250"/>
      <c r="U243799" s="250"/>
      <c r="V243799" s="250"/>
      <c r="W243799" s="250"/>
      <c r="X243799" s="250"/>
      <c r="Y243799" s="250"/>
    </row>
    <row r="243845" spans="19:25" x14ac:dyDescent="0.2">
      <c r="S243845" s="250"/>
      <c r="T243845" s="250"/>
      <c r="U243845" s="250"/>
      <c r="V243845" s="250"/>
      <c r="W243845" s="250"/>
      <c r="X243845" s="250"/>
      <c r="Y243845" s="250"/>
    </row>
    <row r="243891" spans="19:25" x14ac:dyDescent="0.2">
      <c r="S243891" s="250"/>
      <c r="T243891" s="250"/>
      <c r="U243891" s="250"/>
      <c r="V243891" s="250"/>
      <c r="W243891" s="250"/>
      <c r="X243891" s="250"/>
      <c r="Y243891" s="250"/>
    </row>
    <row r="243937" spans="19:25" x14ac:dyDescent="0.2">
      <c r="S243937" s="250"/>
      <c r="T243937" s="250"/>
      <c r="U243937" s="250"/>
      <c r="V243937" s="250"/>
      <c r="W243937" s="250"/>
      <c r="X243937" s="250"/>
      <c r="Y243937" s="250"/>
    </row>
    <row r="243983" spans="19:25" x14ac:dyDescent="0.2">
      <c r="S243983" s="250"/>
      <c r="T243983" s="250"/>
      <c r="U243983" s="250"/>
      <c r="V243983" s="250"/>
      <c r="W243983" s="250"/>
      <c r="X243983" s="250"/>
      <c r="Y243983" s="250"/>
    </row>
    <row r="244029" spans="19:25" x14ac:dyDescent="0.2">
      <c r="S244029" s="250"/>
      <c r="T244029" s="250"/>
      <c r="U244029" s="250"/>
      <c r="V244029" s="250"/>
      <c r="W244029" s="250"/>
      <c r="X244029" s="250"/>
      <c r="Y244029" s="250"/>
    </row>
    <row r="244075" spans="19:25" x14ac:dyDescent="0.2">
      <c r="S244075" s="250"/>
      <c r="T244075" s="250"/>
      <c r="U244075" s="250"/>
      <c r="V244075" s="250"/>
      <c r="W244075" s="250"/>
      <c r="X244075" s="250"/>
      <c r="Y244075" s="250"/>
    </row>
    <row r="244121" spans="19:25" x14ac:dyDescent="0.2">
      <c r="S244121" s="250"/>
      <c r="T244121" s="250"/>
      <c r="U244121" s="250"/>
      <c r="V244121" s="250"/>
      <c r="W244121" s="250"/>
      <c r="X244121" s="250"/>
      <c r="Y244121" s="250"/>
    </row>
    <row r="244167" spans="19:25" x14ac:dyDescent="0.2">
      <c r="S244167" s="250"/>
      <c r="T244167" s="250"/>
      <c r="U244167" s="250"/>
      <c r="V244167" s="250"/>
      <c r="W244167" s="250"/>
      <c r="X244167" s="250"/>
      <c r="Y244167" s="250"/>
    </row>
    <row r="244213" spans="19:25" x14ac:dyDescent="0.2">
      <c r="S244213" s="250"/>
      <c r="T244213" s="250"/>
      <c r="U244213" s="250"/>
      <c r="V244213" s="250"/>
      <c r="W244213" s="250"/>
      <c r="X244213" s="250"/>
      <c r="Y244213" s="250"/>
    </row>
    <row r="244259" spans="19:25" x14ac:dyDescent="0.2">
      <c r="S244259" s="250"/>
      <c r="T244259" s="250"/>
      <c r="U244259" s="250"/>
      <c r="V244259" s="250"/>
      <c r="W244259" s="250"/>
      <c r="X244259" s="250"/>
      <c r="Y244259" s="250"/>
    </row>
    <row r="244305" spans="19:25" x14ac:dyDescent="0.2">
      <c r="S244305" s="250"/>
      <c r="T244305" s="250"/>
      <c r="U244305" s="250"/>
      <c r="V244305" s="250"/>
      <c r="W244305" s="250"/>
      <c r="X244305" s="250"/>
      <c r="Y244305" s="250"/>
    </row>
    <row r="244351" spans="19:25" x14ac:dyDescent="0.2">
      <c r="S244351" s="250"/>
      <c r="T244351" s="250"/>
      <c r="U244351" s="250"/>
      <c r="V244351" s="250"/>
      <c r="W244351" s="250"/>
      <c r="X244351" s="250"/>
      <c r="Y244351" s="250"/>
    </row>
    <row r="244397" spans="19:25" x14ac:dyDescent="0.2">
      <c r="S244397" s="250"/>
      <c r="T244397" s="250"/>
      <c r="U244397" s="250"/>
      <c r="V244397" s="250"/>
      <c r="W244397" s="250"/>
      <c r="X244397" s="250"/>
      <c r="Y244397" s="250"/>
    </row>
    <row r="244443" spans="19:25" x14ac:dyDescent="0.2">
      <c r="S244443" s="250"/>
      <c r="T244443" s="250"/>
      <c r="U244443" s="250"/>
      <c r="V244443" s="250"/>
      <c r="W244443" s="250"/>
      <c r="X244443" s="250"/>
      <c r="Y244443" s="250"/>
    </row>
    <row r="244489" spans="19:25" x14ac:dyDescent="0.2">
      <c r="S244489" s="250"/>
      <c r="T244489" s="250"/>
      <c r="U244489" s="250"/>
      <c r="V244489" s="250"/>
      <c r="W244489" s="250"/>
      <c r="X244489" s="250"/>
      <c r="Y244489" s="250"/>
    </row>
    <row r="244535" spans="19:25" x14ac:dyDescent="0.2">
      <c r="S244535" s="250"/>
      <c r="T244535" s="250"/>
      <c r="U244535" s="250"/>
      <c r="V244535" s="250"/>
      <c r="W244535" s="250"/>
      <c r="X244535" s="250"/>
      <c r="Y244535" s="250"/>
    </row>
    <row r="244581" spans="19:25" x14ac:dyDescent="0.2">
      <c r="S244581" s="250"/>
      <c r="T244581" s="250"/>
      <c r="U244581" s="250"/>
      <c r="V244581" s="250"/>
      <c r="W244581" s="250"/>
      <c r="X244581" s="250"/>
      <c r="Y244581" s="250"/>
    </row>
    <row r="244627" spans="19:25" x14ac:dyDescent="0.2">
      <c r="S244627" s="250"/>
      <c r="T244627" s="250"/>
      <c r="U244627" s="250"/>
      <c r="V244627" s="250"/>
      <c r="W244627" s="250"/>
      <c r="X244627" s="250"/>
      <c r="Y244627" s="250"/>
    </row>
    <row r="244673" spans="19:25" x14ac:dyDescent="0.2">
      <c r="S244673" s="250"/>
      <c r="T244673" s="250"/>
      <c r="U244673" s="250"/>
      <c r="V244673" s="250"/>
      <c r="W244673" s="250"/>
      <c r="X244673" s="250"/>
      <c r="Y244673" s="250"/>
    </row>
    <row r="244719" spans="19:25" x14ac:dyDescent="0.2">
      <c r="S244719" s="250"/>
      <c r="T244719" s="250"/>
      <c r="U244719" s="250"/>
      <c r="V244719" s="250"/>
      <c r="W244719" s="250"/>
      <c r="X244719" s="250"/>
      <c r="Y244719" s="250"/>
    </row>
    <row r="244765" spans="19:25" x14ac:dyDescent="0.2">
      <c r="S244765" s="250"/>
      <c r="T244765" s="250"/>
      <c r="U244765" s="250"/>
      <c r="V244765" s="250"/>
      <c r="W244765" s="250"/>
      <c r="X244765" s="250"/>
      <c r="Y244765" s="250"/>
    </row>
    <row r="244811" spans="19:25" x14ac:dyDescent="0.2">
      <c r="S244811" s="250"/>
      <c r="T244811" s="250"/>
      <c r="U244811" s="250"/>
      <c r="V244811" s="250"/>
      <c r="W244811" s="250"/>
      <c r="X244811" s="250"/>
      <c r="Y244811" s="250"/>
    </row>
    <row r="244857" spans="19:25" x14ac:dyDescent="0.2">
      <c r="S244857" s="250"/>
      <c r="T244857" s="250"/>
      <c r="U244857" s="250"/>
      <c r="V244857" s="250"/>
      <c r="W244857" s="250"/>
      <c r="X244857" s="250"/>
      <c r="Y244857" s="250"/>
    </row>
    <row r="244903" spans="19:25" x14ac:dyDescent="0.2">
      <c r="S244903" s="250"/>
      <c r="T244903" s="250"/>
      <c r="U244903" s="250"/>
      <c r="V244903" s="250"/>
      <c r="W244903" s="250"/>
      <c r="X244903" s="250"/>
      <c r="Y244903" s="250"/>
    </row>
    <row r="244949" spans="19:25" x14ac:dyDescent="0.2">
      <c r="S244949" s="250"/>
      <c r="T244949" s="250"/>
      <c r="U244949" s="250"/>
      <c r="V244949" s="250"/>
      <c r="W244949" s="250"/>
      <c r="X244949" s="250"/>
      <c r="Y244949" s="250"/>
    </row>
    <row r="244995" spans="19:25" x14ac:dyDescent="0.2">
      <c r="S244995" s="250"/>
      <c r="T244995" s="250"/>
      <c r="U244995" s="250"/>
      <c r="V244995" s="250"/>
      <c r="W244995" s="250"/>
      <c r="X244995" s="250"/>
      <c r="Y244995" s="250"/>
    </row>
    <row r="245041" spans="19:25" x14ac:dyDescent="0.2">
      <c r="S245041" s="250"/>
      <c r="T245041" s="250"/>
      <c r="U245041" s="250"/>
      <c r="V245041" s="250"/>
      <c r="W245041" s="250"/>
      <c r="X245041" s="250"/>
      <c r="Y245041" s="250"/>
    </row>
    <row r="245087" spans="19:25" x14ac:dyDescent="0.2">
      <c r="S245087" s="250"/>
      <c r="T245087" s="250"/>
      <c r="U245087" s="250"/>
      <c r="V245087" s="250"/>
      <c r="W245087" s="250"/>
      <c r="X245087" s="250"/>
      <c r="Y245087" s="250"/>
    </row>
    <row r="245133" spans="19:25" x14ac:dyDescent="0.2">
      <c r="S245133" s="250"/>
      <c r="T245133" s="250"/>
      <c r="U245133" s="250"/>
      <c r="V245133" s="250"/>
      <c r="W245133" s="250"/>
      <c r="X245133" s="250"/>
      <c r="Y245133" s="250"/>
    </row>
    <row r="245179" spans="19:25" x14ac:dyDescent="0.2">
      <c r="S245179" s="250"/>
      <c r="T245179" s="250"/>
      <c r="U245179" s="250"/>
      <c r="V245179" s="250"/>
      <c r="W245179" s="250"/>
      <c r="X245179" s="250"/>
      <c r="Y245179" s="250"/>
    </row>
    <row r="245225" spans="19:25" x14ac:dyDescent="0.2">
      <c r="S245225" s="250"/>
      <c r="T245225" s="250"/>
      <c r="U245225" s="250"/>
      <c r="V245225" s="250"/>
      <c r="W245225" s="250"/>
      <c r="X245225" s="250"/>
      <c r="Y245225" s="250"/>
    </row>
    <row r="245271" spans="19:25" x14ac:dyDescent="0.2">
      <c r="S245271" s="250"/>
      <c r="T245271" s="250"/>
      <c r="U245271" s="250"/>
      <c r="V245271" s="250"/>
      <c r="W245271" s="250"/>
      <c r="X245271" s="250"/>
      <c r="Y245271" s="250"/>
    </row>
    <row r="245317" spans="19:25" x14ac:dyDescent="0.2">
      <c r="S245317" s="250"/>
      <c r="T245317" s="250"/>
      <c r="U245317" s="250"/>
      <c r="V245317" s="250"/>
      <c r="W245317" s="250"/>
      <c r="X245317" s="250"/>
      <c r="Y245317" s="250"/>
    </row>
    <row r="245363" spans="19:25" x14ac:dyDescent="0.2">
      <c r="S245363" s="250"/>
      <c r="T245363" s="250"/>
      <c r="U245363" s="250"/>
      <c r="V245363" s="250"/>
      <c r="W245363" s="250"/>
      <c r="X245363" s="250"/>
      <c r="Y245363" s="250"/>
    </row>
    <row r="245409" spans="19:25" x14ac:dyDescent="0.2">
      <c r="S245409" s="250"/>
      <c r="T245409" s="250"/>
      <c r="U245409" s="250"/>
      <c r="V245409" s="250"/>
      <c r="W245409" s="250"/>
      <c r="X245409" s="250"/>
      <c r="Y245409" s="250"/>
    </row>
    <row r="245455" spans="19:25" x14ac:dyDescent="0.2">
      <c r="S245455" s="250"/>
      <c r="T245455" s="250"/>
      <c r="U245455" s="250"/>
      <c r="V245455" s="250"/>
      <c r="W245455" s="250"/>
      <c r="X245455" s="250"/>
      <c r="Y245455" s="250"/>
    </row>
    <row r="245501" spans="19:25" x14ac:dyDescent="0.2">
      <c r="S245501" s="250"/>
      <c r="T245501" s="250"/>
      <c r="U245501" s="250"/>
      <c r="V245501" s="250"/>
      <c r="W245501" s="250"/>
      <c r="X245501" s="250"/>
      <c r="Y245501" s="250"/>
    </row>
    <row r="245547" spans="19:25" x14ac:dyDescent="0.2">
      <c r="S245547" s="250"/>
      <c r="T245547" s="250"/>
      <c r="U245547" s="250"/>
      <c r="V245547" s="250"/>
      <c r="W245547" s="250"/>
      <c r="X245547" s="250"/>
      <c r="Y245547" s="250"/>
    </row>
    <row r="245593" spans="19:25" x14ac:dyDescent="0.2">
      <c r="S245593" s="250"/>
      <c r="T245593" s="250"/>
      <c r="U245593" s="250"/>
      <c r="V245593" s="250"/>
      <c r="W245593" s="250"/>
      <c r="X245593" s="250"/>
      <c r="Y245593" s="250"/>
    </row>
    <row r="245639" spans="19:25" x14ac:dyDescent="0.2">
      <c r="S245639" s="250"/>
      <c r="T245639" s="250"/>
      <c r="U245639" s="250"/>
      <c r="V245639" s="250"/>
      <c r="W245639" s="250"/>
      <c r="X245639" s="250"/>
      <c r="Y245639" s="250"/>
    </row>
    <row r="245685" spans="19:25" x14ac:dyDescent="0.2">
      <c r="S245685" s="250"/>
      <c r="T245685" s="250"/>
      <c r="U245685" s="250"/>
      <c r="V245685" s="250"/>
      <c r="W245685" s="250"/>
      <c r="X245685" s="250"/>
      <c r="Y245685" s="250"/>
    </row>
    <row r="245731" spans="19:25" x14ac:dyDescent="0.2">
      <c r="S245731" s="250"/>
      <c r="T245731" s="250"/>
      <c r="U245731" s="250"/>
      <c r="V245731" s="250"/>
      <c r="W245731" s="250"/>
      <c r="X245731" s="250"/>
      <c r="Y245731" s="250"/>
    </row>
    <row r="245777" spans="19:25" x14ac:dyDescent="0.2">
      <c r="S245777" s="250"/>
      <c r="T245777" s="250"/>
      <c r="U245777" s="250"/>
      <c r="V245777" s="250"/>
      <c r="W245777" s="250"/>
      <c r="X245777" s="250"/>
      <c r="Y245777" s="250"/>
    </row>
    <row r="245823" spans="19:25" x14ac:dyDescent="0.2">
      <c r="S245823" s="250"/>
      <c r="T245823" s="250"/>
      <c r="U245823" s="250"/>
      <c r="V245823" s="250"/>
      <c r="W245823" s="250"/>
      <c r="X245823" s="250"/>
      <c r="Y245823" s="250"/>
    </row>
    <row r="245869" spans="19:25" x14ac:dyDescent="0.2">
      <c r="S245869" s="250"/>
      <c r="T245869" s="250"/>
      <c r="U245869" s="250"/>
      <c r="V245869" s="250"/>
      <c r="W245869" s="250"/>
      <c r="X245869" s="250"/>
      <c r="Y245869" s="250"/>
    </row>
    <row r="245915" spans="19:25" x14ac:dyDescent="0.2">
      <c r="S245915" s="250"/>
      <c r="T245915" s="250"/>
      <c r="U245915" s="250"/>
      <c r="V245915" s="250"/>
      <c r="W245915" s="250"/>
      <c r="X245915" s="250"/>
      <c r="Y245915" s="250"/>
    </row>
    <row r="245961" spans="19:25" x14ac:dyDescent="0.2">
      <c r="S245961" s="250"/>
      <c r="T245961" s="250"/>
      <c r="U245961" s="250"/>
      <c r="V245961" s="250"/>
      <c r="W245961" s="250"/>
      <c r="X245961" s="250"/>
      <c r="Y245961" s="250"/>
    </row>
    <row r="246007" spans="19:25" x14ac:dyDescent="0.2">
      <c r="S246007" s="250"/>
      <c r="T246007" s="250"/>
      <c r="U246007" s="250"/>
      <c r="V246007" s="250"/>
      <c r="W246007" s="250"/>
      <c r="X246007" s="250"/>
      <c r="Y246007" s="250"/>
    </row>
    <row r="246053" spans="19:25" x14ac:dyDescent="0.2">
      <c r="S246053" s="250"/>
      <c r="T246053" s="250"/>
      <c r="U246053" s="250"/>
      <c r="V246053" s="250"/>
      <c r="W246053" s="250"/>
      <c r="X246053" s="250"/>
      <c r="Y246053" s="250"/>
    </row>
    <row r="246099" spans="19:25" x14ac:dyDescent="0.2">
      <c r="S246099" s="250"/>
      <c r="T246099" s="250"/>
      <c r="U246099" s="250"/>
      <c r="V246099" s="250"/>
      <c r="W246099" s="250"/>
      <c r="X246099" s="250"/>
      <c r="Y246099" s="250"/>
    </row>
    <row r="246145" spans="19:25" x14ac:dyDescent="0.2">
      <c r="S246145" s="250"/>
      <c r="T246145" s="250"/>
      <c r="U246145" s="250"/>
      <c r="V246145" s="250"/>
      <c r="W246145" s="250"/>
      <c r="X246145" s="250"/>
      <c r="Y246145" s="250"/>
    </row>
    <row r="246191" spans="19:25" x14ac:dyDescent="0.2">
      <c r="S246191" s="250"/>
      <c r="T246191" s="250"/>
      <c r="U246191" s="250"/>
      <c r="V246191" s="250"/>
      <c r="W246191" s="250"/>
      <c r="X246191" s="250"/>
      <c r="Y246191" s="250"/>
    </row>
    <row r="246237" spans="19:25" x14ac:dyDescent="0.2">
      <c r="S246237" s="250"/>
      <c r="T246237" s="250"/>
      <c r="U246237" s="250"/>
      <c r="V246237" s="250"/>
      <c r="W246237" s="250"/>
      <c r="X246237" s="250"/>
      <c r="Y246237" s="250"/>
    </row>
    <row r="246283" spans="19:25" x14ac:dyDescent="0.2">
      <c r="S246283" s="250"/>
      <c r="T246283" s="250"/>
      <c r="U246283" s="250"/>
      <c r="V246283" s="250"/>
      <c r="W246283" s="250"/>
      <c r="X246283" s="250"/>
      <c r="Y246283" s="250"/>
    </row>
    <row r="246329" spans="19:25" x14ac:dyDescent="0.2">
      <c r="S246329" s="250"/>
      <c r="T246329" s="250"/>
      <c r="U246329" s="250"/>
      <c r="V246329" s="250"/>
      <c r="W246329" s="250"/>
      <c r="X246329" s="250"/>
      <c r="Y246329" s="250"/>
    </row>
    <row r="246375" spans="19:25" x14ac:dyDescent="0.2">
      <c r="S246375" s="250"/>
      <c r="T246375" s="250"/>
      <c r="U246375" s="250"/>
      <c r="V246375" s="250"/>
      <c r="W246375" s="250"/>
      <c r="X246375" s="250"/>
      <c r="Y246375" s="250"/>
    </row>
    <row r="246421" spans="19:25" x14ac:dyDescent="0.2">
      <c r="S246421" s="250"/>
      <c r="T246421" s="250"/>
      <c r="U246421" s="250"/>
      <c r="V246421" s="250"/>
      <c r="W246421" s="250"/>
      <c r="X246421" s="250"/>
      <c r="Y246421" s="250"/>
    </row>
    <row r="246467" spans="19:25" x14ac:dyDescent="0.2">
      <c r="S246467" s="250"/>
      <c r="T246467" s="250"/>
      <c r="U246467" s="250"/>
      <c r="V246467" s="250"/>
      <c r="W246467" s="250"/>
      <c r="X246467" s="250"/>
      <c r="Y246467" s="250"/>
    </row>
    <row r="246513" spans="19:25" x14ac:dyDescent="0.2">
      <c r="S246513" s="250"/>
      <c r="T246513" s="250"/>
      <c r="U246513" s="250"/>
      <c r="V246513" s="250"/>
      <c r="W246513" s="250"/>
      <c r="X246513" s="250"/>
      <c r="Y246513" s="250"/>
    </row>
    <row r="246559" spans="19:25" x14ac:dyDescent="0.2">
      <c r="S246559" s="250"/>
      <c r="T246559" s="250"/>
      <c r="U246559" s="250"/>
      <c r="V246559" s="250"/>
      <c r="W246559" s="250"/>
      <c r="X246559" s="250"/>
      <c r="Y246559" s="250"/>
    </row>
    <row r="246605" spans="19:25" x14ac:dyDescent="0.2">
      <c r="S246605" s="250"/>
      <c r="T246605" s="250"/>
      <c r="U246605" s="250"/>
      <c r="V246605" s="250"/>
      <c r="W246605" s="250"/>
      <c r="X246605" s="250"/>
      <c r="Y246605" s="250"/>
    </row>
    <row r="246651" spans="19:25" x14ac:dyDescent="0.2">
      <c r="S246651" s="250"/>
      <c r="T246651" s="250"/>
      <c r="U246651" s="250"/>
      <c r="V246651" s="250"/>
      <c r="W246651" s="250"/>
      <c r="X246651" s="250"/>
      <c r="Y246651" s="250"/>
    </row>
    <row r="246697" spans="19:25" x14ac:dyDescent="0.2">
      <c r="S246697" s="250"/>
      <c r="T246697" s="250"/>
      <c r="U246697" s="250"/>
      <c r="V246697" s="250"/>
      <c r="W246697" s="250"/>
      <c r="X246697" s="250"/>
      <c r="Y246697" s="250"/>
    </row>
    <row r="246743" spans="19:25" x14ac:dyDescent="0.2">
      <c r="S246743" s="250"/>
      <c r="T246743" s="250"/>
      <c r="U246743" s="250"/>
      <c r="V246743" s="250"/>
      <c r="W246743" s="250"/>
      <c r="X246743" s="250"/>
      <c r="Y246743" s="250"/>
    </row>
    <row r="246789" spans="19:25" x14ac:dyDescent="0.2">
      <c r="S246789" s="250"/>
      <c r="T246789" s="250"/>
      <c r="U246789" s="250"/>
      <c r="V246789" s="250"/>
      <c r="W246789" s="250"/>
      <c r="X246789" s="250"/>
      <c r="Y246789" s="250"/>
    </row>
    <row r="246835" spans="19:25" x14ac:dyDescent="0.2">
      <c r="S246835" s="250"/>
      <c r="T246835" s="250"/>
      <c r="U246835" s="250"/>
      <c r="V246835" s="250"/>
      <c r="W246835" s="250"/>
      <c r="X246835" s="250"/>
      <c r="Y246835" s="250"/>
    </row>
    <row r="246881" spans="19:25" x14ac:dyDescent="0.2">
      <c r="S246881" s="250"/>
      <c r="T246881" s="250"/>
      <c r="U246881" s="250"/>
      <c r="V246881" s="250"/>
      <c r="W246881" s="250"/>
      <c r="X246881" s="250"/>
      <c r="Y246881" s="250"/>
    </row>
    <row r="246927" spans="19:25" x14ac:dyDescent="0.2">
      <c r="S246927" s="250"/>
      <c r="T246927" s="250"/>
      <c r="U246927" s="250"/>
      <c r="V246927" s="250"/>
      <c r="W246927" s="250"/>
      <c r="X246927" s="250"/>
      <c r="Y246927" s="250"/>
    </row>
    <row r="246973" spans="19:25" x14ac:dyDescent="0.2">
      <c r="S246973" s="250"/>
      <c r="T246973" s="250"/>
      <c r="U246973" s="250"/>
      <c r="V246973" s="250"/>
      <c r="W246973" s="250"/>
      <c r="X246973" s="250"/>
      <c r="Y246973" s="250"/>
    </row>
    <row r="247019" spans="19:25" x14ac:dyDescent="0.2">
      <c r="S247019" s="250"/>
      <c r="T247019" s="250"/>
      <c r="U247019" s="250"/>
      <c r="V247019" s="250"/>
      <c r="W247019" s="250"/>
      <c r="X247019" s="250"/>
      <c r="Y247019" s="250"/>
    </row>
    <row r="247065" spans="19:25" x14ac:dyDescent="0.2">
      <c r="S247065" s="250"/>
      <c r="T247065" s="250"/>
      <c r="U247065" s="250"/>
      <c r="V247065" s="250"/>
      <c r="W247065" s="250"/>
      <c r="X247065" s="250"/>
      <c r="Y247065" s="250"/>
    </row>
    <row r="247111" spans="19:25" x14ac:dyDescent="0.2">
      <c r="S247111" s="250"/>
      <c r="T247111" s="250"/>
      <c r="U247111" s="250"/>
      <c r="V247111" s="250"/>
      <c r="W247111" s="250"/>
      <c r="X247111" s="250"/>
      <c r="Y247111" s="250"/>
    </row>
    <row r="247157" spans="19:25" x14ac:dyDescent="0.2">
      <c r="S247157" s="250"/>
      <c r="T247157" s="250"/>
      <c r="U247157" s="250"/>
      <c r="V247157" s="250"/>
      <c r="W247157" s="250"/>
      <c r="X247157" s="250"/>
      <c r="Y247157" s="250"/>
    </row>
    <row r="247203" spans="19:25" x14ac:dyDescent="0.2">
      <c r="S247203" s="250"/>
      <c r="T247203" s="250"/>
      <c r="U247203" s="250"/>
      <c r="V247203" s="250"/>
      <c r="W247203" s="250"/>
      <c r="X247203" s="250"/>
      <c r="Y247203" s="250"/>
    </row>
    <row r="247249" spans="19:25" x14ac:dyDescent="0.2">
      <c r="S247249" s="250"/>
      <c r="T247249" s="250"/>
      <c r="U247249" s="250"/>
      <c r="V247249" s="250"/>
      <c r="W247249" s="250"/>
      <c r="X247249" s="250"/>
      <c r="Y247249" s="250"/>
    </row>
    <row r="247295" spans="19:25" x14ac:dyDescent="0.2">
      <c r="S247295" s="250"/>
      <c r="T247295" s="250"/>
      <c r="U247295" s="250"/>
      <c r="V247295" s="250"/>
      <c r="W247295" s="250"/>
      <c r="X247295" s="250"/>
      <c r="Y247295" s="250"/>
    </row>
    <row r="247341" spans="19:25" x14ac:dyDescent="0.2">
      <c r="S247341" s="250"/>
      <c r="T247341" s="250"/>
      <c r="U247341" s="250"/>
      <c r="V247341" s="250"/>
      <c r="W247341" s="250"/>
      <c r="X247341" s="250"/>
      <c r="Y247341" s="250"/>
    </row>
    <row r="247387" spans="19:25" x14ac:dyDescent="0.2">
      <c r="S247387" s="250"/>
      <c r="T247387" s="250"/>
      <c r="U247387" s="250"/>
      <c r="V247387" s="250"/>
      <c r="W247387" s="250"/>
      <c r="X247387" s="250"/>
      <c r="Y247387" s="250"/>
    </row>
    <row r="247433" spans="19:25" x14ac:dyDescent="0.2">
      <c r="S247433" s="250"/>
      <c r="T247433" s="250"/>
      <c r="U247433" s="250"/>
      <c r="V247433" s="250"/>
      <c r="W247433" s="250"/>
      <c r="X247433" s="250"/>
      <c r="Y247433" s="250"/>
    </row>
    <row r="247479" spans="19:25" x14ac:dyDescent="0.2">
      <c r="S247479" s="250"/>
      <c r="T247479" s="250"/>
      <c r="U247479" s="250"/>
      <c r="V247479" s="250"/>
      <c r="W247479" s="250"/>
      <c r="X247479" s="250"/>
      <c r="Y247479" s="250"/>
    </row>
    <row r="247525" spans="19:25" x14ac:dyDescent="0.2">
      <c r="S247525" s="250"/>
      <c r="T247525" s="250"/>
      <c r="U247525" s="250"/>
      <c r="V247525" s="250"/>
      <c r="W247525" s="250"/>
      <c r="X247525" s="250"/>
      <c r="Y247525" s="250"/>
    </row>
    <row r="247571" spans="19:25" x14ac:dyDescent="0.2">
      <c r="S247571" s="250"/>
      <c r="T247571" s="250"/>
      <c r="U247571" s="250"/>
      <c r="V247571" s="250"/>
      <c r="W247571" s="250"/>
      <c r="X247571" s="250"/>
      <c r="Y247571" s="250"/>
    </row>
    <row r="247617" spans="19:25" x14ac:dyDescent="0.2">
      <c r="S247617" s="250"/>
      <c r="T247617" s="250"/>
      <c r="U247617" s="250"/>
      <c r="V247617" s="250"/>
      <c r="W247617" s="250"/>
      <c r="X247617" s="250"/>
      <c r="Y247617" s="250"/>
    </row>
    <row r="247663" spans="19:25" x14ac:dyDescent="0.2">
      <c r="S247663" s="250"/>
      <c r="T247663" s="250"/>
      <c r="U247663" s="250"/>
      <c r="V247663" s="250"/>
      <c r="W247663" s="250"/>
      <c r="X247663" s="250"/>
      <c r="Y247663" s="250"/>
    </row>
    <row r="247709" spans="19:25" x14ac:dyDescent="0.2">
      <c r="S247709" s="250"/>
      <c r="T247709" s="250"/>
      <c r="U247709" s="250"/>
      <c r="V247709" s="250"/>
      <c r="W247709" s="250"/>
      <c r="X247709" s="250"/>
      <c r="Y247709" s="250"/>
    </row>
    <row r="247755" spans="19:25" x14ac:dyDescent="0.2">
      <c r="S247755" s="250"/>
      <c r="T247755" s="250"/>
      <c r="U247755" s="250"/>
      <c r="V247755" s="250"/>
      <c r="W247755" s="250"/>
      <c r="X247755" s="250"/>
      <c r="Y247755" s="250"/>
    </row>
    <row r="247801" spans="19:25" x14ac:dyDescent="0.2">
      <c r="S247801" s="250"/>
      <c r="T247801" s="250"/>
      <c r="U247801" s="250"/>
      <c r="V247801" s="250"/>
      <c r="W247801" s="250"/>
      <c r="X247801" s="250"/>
      <c r="Y247801" s="250"/>
    </row>
    <row r="247847" spans="19:25" x14ac:dyDescent="0.2">
      <c r="S247847" s="250"/>
      <c r="T247847" s="250"/>
      <c r="U247847" s="250"/>
      <c r="V247847" s="250"/>
      <c r="W247847" s="250"/>
      <c r="X247847" s="250"/>
      <c r="Y247847" s="250"/>
    </row>
    <row r="247893" spans="19:25" x14ac:dyDescent="0.2">
      <c r="S247893" s="250"/>
      <c r="T247893" s="250"/>
      <c r="U247893" s="250"/>
      <c r="V247893" s="250"/>
      <c r="W247893" s="250"/>
      <c r="X247893" s="250"/>
      <c r="Y247893" s="250"/>
    </row>
    <row r="247939" spans="19:25" x14ac:dyDescent="0.2">
      <c r="S247939" s="250"/>
      <c r="T247939" s="250"/>
      <c r="U247939" s="250"/>
      <c r="V247939" s="250"/>
      <c r="W247939" s="250"/>
      <c r="X247939" s="250"/>
      <c r="Y247939" s="250"/>
    </row>
    <row r="247985" spans="19:25" x14ac:dyDescent="0.2">
      <c r="S247985" s="250"/>
      <c r="T247985" s="250"/>
      <c r="U247985" s="250"/>
      <c r="V247985" s="250"/>
      <c r="W247985" s="250"/>
      <c r="X247985" s="250"/>
      <c r="Y247985" s="250"/>
    </row>
    <row r="248031" spans="19:25" x14ac:dyDescent="0.2">
      <c r="S248031" s="250"/>
      <c r="T248031" s="250"/>
      <c r="U248031" s="250"/>
      <c r="V248031" s="250"/>
      <c r="W248031" s="250"/>
      <c r="X248031" s="250"/>
      <c r="Y248031" s="250"/>
    </row>
    <row r="248077" spans="19:25" x14ac:dyDescent="0.2">
      <c r="S248077" s="250"/>
      <c r="T248077" s="250"/>
      <c r="U248077" s="250"/>
      <c r="V248077" s="250"/>
      <c r="W248077" s="250"/>
      <c r="X248077" s="250"/>
      <c r="Y248077" s="250"/>
    </row>
    <row r="248123" spans="19:25" x14ac:dyDescent="0.2">
      <c r="S248123" s="250"/>
      <c r="T248123" s="250"/>
      <c r="U248123" s="250"/>
      <c r="V248123" s="250"/>
      <c r="W248123" s="250"/>
      <c r="X248123" s="250"/>
      <c r="Y248123" s="250"/>
    </row>
    <row r="248169" spans="19:25" x14ac:dyDescent="0.2">
      <c r="S248169" s="250"/>
      <c r="T248169" s="250"/>
      <c r="U248169" s="250"/>
      <c r="V248169" s="250"/>
      <c r="W248169" s="250"/>
      <c r="X248169" s="250"/>
      <c r="Y248169" s="250"/>
    </row>
    <row r="248215" spans="19:25" x14ac:dyDescent="0.2">
      <c r="S248215" s="250"/>
      <c r="T248215" s="250"/>
      <c r="U248215" s="250"/>
      <c r="V248215" s="250"/>
      <c r="W248215" s="250"/>
      <c r="X248215" s="250"/>
      <c r="Y248215" s="250"/>
    </row>
    <row r="248261" spans="19:25" x14ac:dyDescent="0.2">
      <c r="S248261" s="250"/>
      <c r="T248261" s="250"/>
      <c r="U248261" s="250"/>
      <c r="V248261" s="250"/>
      <c r="W248261" s="250"/>
      <c r="X248261" s="250"/>
      <c r="Y248261" s="250"/>
    </row>
    <row r="248307" spans="19:25" x14ac:dyDescent="0.2">
      <c r="S248307" s="250"/>
      <c r="T248307" s="250"/>
      <c r="U248307" s="250"/>
      <c r="V248307" s="250"/>
      <c r="W248307" s="250"/>
      <c r="X248307" s="250"/>
      <c r="Y248307" s="250"/>
    </row>
    <row r="248353" spans="19:25" x14ac:dyDescent="0.2">
      <c r="S248353" s="250"/>
      <c r="T248353" s="250"/>
      <c r="U248353" s="250"/>
      <c r="V248353" s="250"/>
      <c r="W248353" s="250"/>
      <c r="X248353" s="250"/>
      <c r="Y248353" s="250"/>
    </row>
    <row r="248399" spans="19:25" x14ac:dyDescent="0.2">
      <c r="S248399" s="250"/>
      <c r="T248399" s="250"/>
      <c r="U248399" s="250"/>
      <c r="V248399" s="250"/>
      <c r="W248399" s="250"/>
      <c r="X248399" s="250"/>
      <c r="Y248399" s="250"/>
    </row>
    <row r="248445" spans="19:25" x14ac:dyDescent="0.2">
      <c r="S248445" s="250"/>
      <c r="T248445" s="250"/>
      <c r="U248445" s="250"/>
      <c r="V248445" s="250"/>
      <c r="W248445" s="250"/>
      <c r="X248445" s="250"/>
      <c r="Y248445" s="250"/>
    </row>
    <row r="248491" spans="19:25" x14ac:dyDescent="0.2">
      <c r="S248491" s="250"/>
      <c r="T248491" s="250"/>
      <c r="U248491" s="250"/>
      <c r="V248491" s="250"/>
      <c r="W248491" s="250"/>
      <c r="X248491" s="250"/>
      <c r="Y248491" s="250"/>
    </row>
    <row r="248537" spans="19:25" x14ac:dyDescent="0.2">
      <c r="S248537" s="250"/>
      <c r="T248537" s="250"/>
      <c r="U248537" s="250"/>
      <c r="V248537" s="250"/>
      <c r="W248537" s="250"/>
      <c r="X248537" s="250"/>
      <c r="Y248537" s="250"/>
    </row>
    <row r="248583" spans="19:25" x14ac:dyDescent="0.2">
      <c r="S248583" s="250"/>
      <c r="T248583" s="250"/>
      <c r="U248583" s="250"/>
      <c r="V248583" s="250"/>
      <c r="W248583" s="250"/>
      <c r="X248583" s="250"/>
      <c r="Y248583" s="250"/>
    </row>
    <row r="248629" spans="19:25" x14ac:dyDescent="0.2">
      <c r="S248629" s="250"/>
      <c r="T248629" s="250"/>
      <c r="U248629" s="250"/>
      <c r="V248629" s="250"/>
      <c r="W248629" s="250"/>
      <c r="X248629" s="250"/>
      <c r="Y248629" s="250"/>
    </row>
    <row r="248675" spans="19:25" x14ac:dyDescent="0.2">
      <c r="S248675" s="250"/>
      <c r="T248675" s="250"/>
      <c r="U248675" s="250"/>
      <c r="V248675" s="250"/>
      <c r="W248675" s="250"/>
      <c r="X248675" s="250"/>
      <c r="Y248675" s="250"/>
    </row>
    <row r="248721" spans="19:25" x14ac:dyDescent="0.2">
      <c r="S248721" s="250"/>
      <c r="T248721" s="250"/>
      <c r="U248721" s="250"/>
      <c r="V248721" s="250"/>
      <c r="W248721" s="250"/>
      <c r="X248721" s="250"/>
      <c r="Y248721" s="250"/>
    </row>
    <row r="248767" spans="19:25" x14ac:dyDescent="0.2">
      <c r="S248767" s="250"/>
      <c r="T248767" s="250"/>
      <c r="U248767" s="250"/>
      <c r="V248767" s="250"/>
      <c r="W248767" s="250"/>
      <c r="X248767" s="250"/>
      <c r="Y248767" s="250"/>
    </row>
    <row r="248813" spans="19:25" x14ac:dyDescent="0.2">
      <c r="S248813" s="250"/>
      <c r="T248813" s="250"/>
      <c r="U248813" s="250"/>
      <c r="V248813" s="250"/>
      <c r="W248813" s="250"/>
      <c r="X248813" s="250"/>
      <c r="Y248813" s="250"/>
    </row>
    <row r="248859" spans="19:25" x14ac:dyDescent="0.2">
      <c r="S248859" s="250"/>
      <c r="T248859" s="250"/>
      <c r="U248859" s="250"/>
      <c r="V248859" s="250"/>
      <c r="W248859" s="250"/>
      <c r="X248859" s="250"/>
      <c r="Y248859" s="250"/>
    </row>
    <row r="248905" spans="19:25" x14ac:dyDescent="0.2">
      <c r="S248905" s="250"/>
      <c r="T248905" s="250"/>
      <c r="U248905" s="250"/>
      <c r="V248905" s="250"/>
      <c r="W248905" s="250"/>
      <c r="X248905" s="250"/>
      <c r="Y248905" s="250"/>
    </row>
    <row r="248951" spans="19:25" x14ac:dyDescent="0.2">
      <c r="S248951" s="250"/>
      <c r="T248951" s="250"/>
      <c r="U248951" s="250"/>
      <c r="V248951" s="250"/>
      <c r="W248951" s="250"/>
      <c r="X248951" s="250"/>
      <c r="Y248951" s="250"/>
    </row>
    <row r="248997" spans="19:25" x14ac:dyDescent="0.2">
      <c r="S248997" s="250"/>
      <c r="T248997" s="250"/>
      <c r="U248997" s="250"/>
      <c r="V248997" s="250"/>
      <c r="W248997" s="250"/>
      <c r="X248997" s="250"/>
      <c r="Y248997" s="250"/>
    </row>
    <row r="249043" spans="19:25" x14ac:dyDescent="0.2">
      <c r="S249043" s="250"/>
      <c r="T249043" s="250"/>
      <c r="U249043" s="250"/>
      <c r="V249043" s="250"/>
      <c r="W249043" s="250"/>
      <c r="X249043" s="250"/>
      <c r="Y249043" s="250"/>
    </row>
    <row r="249089" spans="19:25" x14ac:dyDescent="0.2">
      <c r="S249089" s="250"/>
      <c r="T249089" s="250"/>
      <c r="U249089" s="250"/>
      <c r="V249089" s="250"/>
      <c r="W249089" s="250"/>
      <c r="X249089" s="250"/>
      <c r="Y249089" s="250"/>
    </row>
    <row r="249135" spans="19:25" x14ac:dyDescent="0.2">
      <c r="S249135" s="250"/>
      <c r="T249135" s="250"/>
      <c r="U249135" s="250"/>
      <c r="V249135" s="250"/>
      <c r="W249135" s="250"/>
      <c r="X249135" s="250"/>
      <c r="Y249135" s="250"/>
    </row>
    <row r="249181" spans="19:25" x14ac:dyDescent="0.2">
      <c r="S249181" s="250"/>
      <c r="T249181" s="250"/>
      <c r="U249181" s="250"/>
      <c r="V249181" s="250"/>
      <c r="W249181" s="250"/>
      <c r="X249181" s="250"/>
      <c r="Y249181" s="250"/>
    </row>
    <row r="249227" spans="19:25" x14ac:dyDescent="0.2">
      <c r="S249227" s="250"/>
      <c r="T249227" s="250"/>
      <c r="U249227" s="250"/>
      <c r="V249227" s="250"/>
      <c r="W249227" s="250"/>
      <c r="X249227" s="250"/>
      <c r="Y249227" s="250"/>
    </row>
    <row r="249273" spans="19:25" x14ac:dyDescent="0.2">
      <c r="S249273" s="250"/>
      <c r="T249273" s="250"/>
      <c r="U249273" s="250"/>
      <c r="V249273" s="250"/>
      <c r="W249273" s="250"/>
      <c r="X249273" s="250"/>
      <c r="Y249273" s="250"/>
    </row>
    <row r="249319" spans="19:25" x14ac:dyDescent="0.2">
      <c r="S249319" s="250"/>
      <c r="T249319" s="250"/>
      <c r="U249319" s="250"/>
      <c r="V249319" s="250"/>
      <c r="W249319" s="250"/>
      <c r="X249319" s="250"/>
      <c r="Y249319" s="250"/>
    </row>
    <row r="249365" spans="19:25" x14ac:dyDescent="0.2">
      <c r="S249365" s="250"/>
      <c r="T249365" s="250"/>
      <c r="U249365" s="250"/>
      <c r="V249365" s="250"/>
      <c r="W249365" s="250"/>
      <c r="X249365" s="250"/>
      <c r="Y249365" s="250"/>
    </row>
    <row r="249411" spans="19:25" x14ac:dyDescent="0.2">
      <c r="S249411" s="250"/>
      <c r="T249411" s="250"/>
      <c r="U249411" s="250"/>
      <c r="V249411" s="250"/>
      <c r="W249411" s="250"/>
      <c r="X249411" s="250"/>
      <c r="Y249411" s="250"/>
    </row>
    <row r="249457" spans="19:25" x14ac:dyDescent="0.2">
      <c r="S249457" s="250"/>
      <c r="T249457" s="250"/>
      <c r="U249457" s="250"/>
      <c r="V249457" s="250"/>
      <c r="W249457" s="250"/>
      <c r="X249457" s="250"/>
      <c r="Y249457" s="250"/>
    </row>
    <row r="249503" spans="19:25" x14ac:dyDescent="0.2">
      <c r="S249503" s="250"/>
      <c r="T249503" s="250"/>
      <c r="U249503" s="250"/>
      <c r="V249503" s="250"/>
      <c r="W249503" s="250"/>
      <c r="X249503" s="250"/>
      <c r="Y249503" s="250"/>
    </row>
    <row r="249549" spans="19:25" x14ac:dyDescent="0.2">
      <c r="S249549" s="250"/>
      <c r="T249549" s="250"/>
      <c r="U249549" s="250"/>
      <c r="V249549" s="250"/>
      <c r="W249549" s="250"/>
      <c r="X249549" s="250"/>
      <c r="Y249549" s="250"/>
    </row>
    <row r="249595" spans="19:25" x14ac:dyDescent="0.2">
      <c r="S249595" s="250"/>
      <c r="T249595" s="250"/>
      <c r="U249595" s="250"/>
      <c r="V249595" s="250"/>
      <c r="W249595" s="250"/>
      <c r="X249595" s="250"/>
      <c r="Y249595" s="250"/>
    </row>
    <row r="249641" spans="19:25" x14ac:dyDescent="0.2">
      <c r="S249641" s="250"/>
      <c r="T249641" s="250"/>
      <c r="U249641" s="250"/>
      <c r="V249641" s="250"/>
      <c r="W249641" s="250"/>
      <c r="X249641" s="250"/>
      <c r="Y249641" s="250"/>
    </row>
    <row r="249687" spans="19:25" x14ac:dyDescent="0.2">
      <c r="S249687" s="250"/>
      <c r="T249687" s="250"/>
      <c r="U249687" s="250"/>
      <c r="V249687" s="250"/>
      <c r="W249687" s="250"/>
      <c r="X249687" s="250"/>
      <c r="Y249687" s="250"/>
    </row>
    <row r="249733" spans="19:25" x14ac:dyDescent="0.2">
      <c r="S249733" s="250"/>
      <c r="T249733" s="250"/>
      <c r="U249733" s="250"/>
      <c r="V249733" s="250"/>
      <c r="W249733" s="250"/>
      <c r="X249733" s="250"/>
      <c r="Y249733" s="250"/>
    </row>
    <row r="249779" spans="19:25" x14ac:dyDescent="0.2">
      <c r="S249779" s="250"/>
      <c r="T249779" s="250"/>
      <c r="U249779" s="250"/>
      <c r="V249779" s="250"/>
      <c r="W249779" s="250"/>
      <c r="X249779" s="250"/>
      <c r="Y249779" s="250"/>
    </row>
    <row r="249825" spans="19:25" x14ac:dyDescent="0.2">
      <c r="S249825" s="250"/>
      <c r="T249825" s="250"/>
      <c r="U249825" s="250"/>
      <c r="V249825" s="250"/>
      <c r="W249825" s="250"/>
      <c r="X249825" s="250"/>
      <c r="Y249825" s="250"/>
    </row>
    <row r="249871" spans="19:25" x14ac:dyDescent="0.2">
      <c r="S249871" s="250"/>
      <c r="T249871" s="250"/>
      <c r="U249871" s="250"/>
      <c r="V249871" s="250"/>
      <c r="W249871" s="250"/>
      <c r="X249871" s="250"/>
      <c r="Y249871" s="250"/>
    </row>
    <row r="249917" spans="19:25" x14ac:dyDescent="0.2">
      <c r="S249917" s="250"/>
      <c r="T249917" s="250"/>
      <c r="U249917" s="250"/>
      <c r="V249917" s="250"/>
      <c r="W249917" s="250"/>
      <c r="X249917" s="250"/>
      <c r="Y249917" s="250"/>
    </row>
    <row r="249963" spans="19:25" x14ac:dyDescent="0.2">
      <c r="S249963" s="250"/>
      <c r="T249963" s="250"/>
      <c r="U249963" s="250"/>
      <c r="V249963" s="250"/>
      <c r="W249963" s="250"/>
      <c r="X249963" s="250"/>
      <c r="Y249963" s="250"/>
    </row>
    <row r="250009" spans="19:25" x14ac:dyDescent="0.2">
      <c r="S250009" s="250"/>
      <c r="T250009" s="250"/>
      <c r="U250009" s="250"/>
      <c r="V250009" s="250"/>
      <c r="W250009" s="250"/>
      <c r="X250009" s="250"/>
      <c r="Y250009" s="250"/>
    </row>
    <row r="250055" spans="19:25" x14ac:dyDescent="0.2">
      <c r="S250055" s="250"/>
      <c r="T250055" s="250"/>
      <c r="U250055" s="250"/>
      <c r="V250055" s="250"/>
      <c r="W250055" s="250"/>
      <c r="X250055" s="250"/>
      <c r="Y250055" s="250"/>
    </row>
    <row r="250101" spans="19:25" x14ac:dyDescent="0.2">
      <c r="S250101" s="250"/>
      <c r="T250101" s="250"/>
      <c r="U250101" s="250"/>
      <c r="V250101" s="250"/>
      <c r="W250101" s="250"/>
      <c r="X250101" s="250"/>
      <c r="Y250101" s="250"/>
    </row>
    <row r="250147" spans="19:25" x14ac:dyDescent="0.2">
      <c r="S250147" s="250"/>
      <c r="T250147" s="250"/>
      <c r="U250147" s="250"/>
      <c r="V250147" s="250"/>
      <c r="W250147" s="250"/>
      <c r="X250147" s="250"/>
      <c r="Y250147" s="250"/>
    </row>
    <row r="250193" spans="19:25" x14ac:dyDescent="0.2">
      <c r="S250193" s="250"/>
      <c r="T250193" s="250"/>
      <c r="U250193" s="250"/>
      <c r="V250193" s="250"/>
      <c r="W250193" s="250"/>
      <c r="X250193" s="250"/>
      <c r="Y250193" s="250"/>
    </row>
    <row r="250239" spans="19:25" x14ac:dyDescent="0.2">
      <c r="S250239" s="250"/>
      <c r="T250239" s="250"/>
      <c r="U250239" s="250"/>
      <c r="V250239" s="250"/>
      <c r="W250239" s="250"/>
      <c r="X250239" s="250"/>
      <c r="Y250239" s="250"/>
    </row>
    <row r="250285" spans="19:25" x14ac:dyDescent="0.2">
      <c r="S250285" s="250"/>
      <c r="T250285" s="250"/>
      <c r="U250285" s="250"/>
      <c r="V250285" s="250"/>
      <c r="W250285" s="250"/>
      <c r="X250285" s="250"/>
      <c r="Y250285" s="250"/>
    </row>
    <row r="250331" spans="19:25" x14ac:dyDescent="0.2">
      <c r="S250331" s="250"/>
      <c r="T250331" s="250"/>
      <c r="U250331" s="250"/>
      <c r="V250331" s="250"/>
      <c r="W250331" s="250"/>
      <c r="X250331" s="250"/>
      <c r="Y250331" s="250"/>
    </row>
    <row r="250377" spans="19:25" x14ac:dyDescent="0.2">
      <c r="S250377" s="250"/>
      <c r="T250377" s="250"/>
      <c r="U250377" s="250"/>
      <c r="V250377" s="250"/>
      <c r="W250377" s="250"/>
      <c r="X250377" s="250"/>
      <c r="Y250377" s="250"/>
    </row>
    <row r="250423" spans="19:25" x14ac:dyDescent="0.2">
      <c r="S250423" s="250"/>
      <c r="T250423" s="250"/>
      <c r="U250423" s="250"/>
      <c r="V250423" s="250"/>
      <c r="W250423" s="250"/>
      <c r="X250423" s="250"/>
      <c r="Y250423" s="250"/>
    </row>
    <row r="250469" spans="19:25" x14ac:dyDescent="0.2">
      <c r="S250469" s="250"/>
      <c r="T250469" s="250"/>
      <c r="U250469" s="250"/>
      <c r="V250469" s="250"/>
      <c r="W250469" s="250"/>
      <c r="X250469" s="250"/>
      <c r="Y250469" s="250"/>
    </row>
    <row r="250515" spans="19:25" x14ac:dyDescent="0.2">
      <c r="S250515" s="250"/>
      <c r="T250515" s="250"/>
      <c r="U250515" s="250"/>
      <c r="V250515" s="250"/>
      <c r="W250515" s="250"/>
      <c r="X250515" s="250"/>
      <c r="Y250515" s="250"/>
    </row>
    <row r="250561" spans="19:25" x14ac:dyDescent="0.2">
      <c r="S250561" s="250"/>
      <c r="T250561" s="250"/>
      <c r="U250561" s="250"/>
      <c r="V250561" s="250"/>
      <c r="W250561" s="250"/>
      <c r="X250561" s="250"/>
      <c r="Y250561" s="250"/>
    </row>
    <row r="250607" spans="19:25" x14ac:dyDescent="0.2">
      <c r="S250607" s="250"/>
      <c r="T250607" s="250"/>
      <c r="U250607" s="250"/>
      <c r="V250607" s="250"/>
      <c r="W250607" s="250"/>
      <c r="X250607" s="250"/>
      <c r="Y250607" s="250"/>
    </row>
    <row r="250653" spans="19:25" x14ac:dyDescent="0.2">
      <c r="S250653" s="250"/>
      <c r="T250653" s="250"/>
      <c r="U250653" s="250"/>
      <c r="V250653" s="250"/>
      <c r="W250653" s="250"/>
      <c r="X250653" s="250"/>
      <c r="Y250653" s="250"/>
    </row>
    <row r="250699" spans="19:25" x14ac:dyDescent="0.2">
      <c r="S250699" s="250"/>
      <c r="T250699" s="250"/>
      <c r="U250699" s="250"/>
      <c r="V250699" s="250"/>
      <c r="W250699" s="250"/>
      <c r="X250699" s="250"/>
      <c r="Y250699" s="250"/>
    </row>
    <row r="250745" spans="19:25" x14ac:dyDescent="0.2">
      <c r="S250745" s="250"/>
      <c r="T250745" s="250"/>
      <c r="U250745" s="250"/>
      <c r="V250745" s="250"/>
      <c r="W250745" s="250"/>
      <c r="X250745" s="250"/>
      <c r="Y250745" s="250"/>
    </row>
    <row r="250791" spans="19:25" x14ac:dyDescent="0.2">
      <c r="S250791" s="250"/>
      <c r="T250791" s="250"/>
      <c r="U250791" s="250"/>
      <c r="V250791" s="250"/>
      <c r="W250791" s="250"/>
      <c r="X250791" s="250"/>
      <c r="Y250791" s="250"/>
    </row>
    <row r="250837" spans="19:25" x14ac:dyDescent="0.2">
      <c r="S250837" s="250"/>
      <c r="T250837" s="250"/>
      <c r="U250837" s="250"/>
      <c r="V250837" s="250"/>
      <c r="W250837" s="250"/>
      <c r="X250837" s="250"/>
      <c r="Y250837" s="250"/>
    </row>
    <row r="250883" spans="19:25" x14ac:dyDescent="0.2">
      <c r="S250883" s="250"/>
      <c r="T250883" s="250"/>
      <c r="U250883" s="250"/>
      <c r="V250883" s="250"/>
      <c r="W250883" s="250"/>
      <c r="X250883" s="250"/>
      <c r="Y250883" s="250"/>
    </row>
    <row r="250929" spans="19:25" x14ac:dyDescent="0.2">
      <c r="S250929" s="250"/>
      <c r="T250929" s="250"/>
      <c r="U250929" s="250"/>
      <c r="V250929" s="250"/>
      <c r="W250929" s="250"/>
      <c r="X250929" s="250"/>
      <c r="Y250929" s="250"/>
    </row>
    <row r="250975" spans="19:25" x14ac:dyDescent="0.2">
      <c r="S250975" s="250"/>
      <c r="T250975" s="250"/>
      <c r="U250975" s="250"/>
      <c r="V250975" s="250"/>
      <c r="W250975" s="250"/>
      <c r="X250975" s="250"/>
      <c r="Y250975" s="250"/>
    </row>
    <row r="251021" spans="19:25" x14ac:dyDescent="0.2">
      <c r="S251021" s="250"/>
      <c r="T251021" s="250"/>
      <c r="U251021" s="250"/>
      <c r="V251021" s="250"/>
      <c r="W251021" s="250"/>
      <c r="X251021" s="250"/>
      <c r="Y251021" s="250"/>
    </row>
    <row r="251067" spans="19:25" x14ac:dyDescent="0.2">
      <c r="S251067" s="250"/>
      <c r="T251067" s="250"/>
      <c r="U251067" s="250"/>
      <c r="V251067" s="250"/>
      <c r="W251067" s="250"/>
      <c r="X251067" s="250"/>
      <c r="Y251067" s="250"/>
    </row>
    <row r="251113" spans="19:25" x14ac:dyDescent="0.2">
      <c r="S251113" s="250"/>
      <c r="T251113" s="250"/>
      <c r="U251113" s="250"/>
      <c r="V251113" s="250"/>
      <c r="W251113" s="250"/>
      <c r="X251113" s="250"/>
      <c r="Y251113" s="250"/>
    </row>
    <row r="251159" spans="19:25" x14ac:dyDescent="0.2">
      <c r="S251159" s="250"/>
      <c r="T251159" s="250"/>
      <c r="U251159" s="250"/>
      <c r="V251159" s="250"/>
      <c r="W251159" s="250"/>
      <c r="X251159" s="250"/>
      <c r="Y251159" s="250"/>
    </row>
    <row r="251205" spans="19:25" x14ac:dyDescent="0.2">
      <c r="S251205" s="250"/>
      <c r="T251205" s="250"/>
      <c r="U251205" s="250"/>
      <c r="V251205" s="250"/>
      <c r="W251205" s="250"/>
      <c r="X251205" s="250"/>
      <c r="Y251205" s="250"/>
    </row>
    <row r="251251" spans="19:25" x14ac:dyDescent="0.2">
      <c r="S251251" s="250"/>
      <c r="T251251" s="250"/>
      <c r="U251251" s="250"/>
      <c r="V251251" s="250"/>
      <c r="W251251" s="250"/>
      <c r="X251251" s="250"/>
      <c r="Y251251" s="250"/>
    </row>
    <row r="251297" spans="19:25" x14ac:dyDescent="0.2">
      <c r="S251297" s="250"/>
      <c r="T251297" s="250"/>
      <c r="U251297" s="250"/>
      <c r="V251297" s="250"/>
      <c r="W251297" s="250"/>
      <c r="X251297" s="250"/>
      <c r="Y251297" s="250"/>
    </row>
    <row r="251343" spans="19:25" x14ac:dyDescent="0.2">
      <c r="S251343" s="250"/>
      <c r="T251343" s="250"/>
      <c r="U251343" s="250"/>
      <c r="V251343" s="250"/>
      <c r="W251343" s="250"/>
      <c r="X251343" s="250"/>
      <c r="Y251343" s="250"/>
    </row>
    <row r="251389" spans="19:25" x14ac:dyDescent="0.2">
      <c r="S251389" s="250"/>
      <c r="T251389" s="250"/>
      <c r="U251389" s="250"/>
      <c r="V251389" s="250"/>
      <c r="W251389" s="250"/>
      <c r="X251389" s="250"/>
      <c r="Y251389" s="250"/>
    </row>
    <row r="251435" spans="19:25" x14ac:dyDescent="0.2">
      <c r="S251435" s="250"/>
      <c r="T251435" s="250"/>
      <c r="U251435" s="250"/>
      <c r="V251435" s="250"/>
      <c r="W251435" s="250"/>
      <c r="X251435" s="250"/>
      <c r="Y251435" s="250"/>
    </row>
    <row r="251481" spans="19:25" x14ac:dyDescent="0.2">
      <c r="S251481" s="250"/>
      <c r="T251481" s="250"/>
      <c r="U251481" s="250"/>
      <c r="V251481" s="250"/>
      <c r="W251481" s="250"/>
      <c r="X251481" s="250"/>
      <c r="Y251481" s="250"/>
    </row>
    <row r="251527" spans="19:25" x14ac:dyDescent="0.2">
      <c r="S251527" s="250"/>
      <c r="T251527" s="250"/>
      <c r="U251527" s="250"/>
      <c r="V251527" s="250"/>
      <c r="W251527" s="250"/>
      <c r="X251527" s="250"/>
      <c r="Y251527" s="250"/>
    </row>
    <row r="251573" spans="19:25" x14ac:dyDescent="0.2">
      <c r="S251573" s="250"/>
      <c r="T251573" s="250"/>
      <c r="U251573" s="250"/>
      <c r="V251573" s="250"/>
      <c r="W251573" s="250"/>
      <c r="X251573" s="250"/>
      <c r="Y251573" s="250"/>
    </row>
    <row r="251619" spans="19:25" x14ac:dyDescent="0.2">
      <c r="S251619" s="250"/>
      <c r="T251619" s="250"/>
      <c r="U251619" s="250"/>
      <c r="V251619" s="250"/>
      <c r="W251619" s="250"/>
      <c r="X251619" s="250"/>
      <c r="Y251619" s="250"/>
    </row>
    <row r="251665" spans="19:25" x14ac:dyDescent="0.2">
      <c r="S251665" s="250"/>
      <c r="T251665" s="250"/>
      <c r="U251665" s="250"/>
      <c r="V251665" s="250"/>
      <c r="W251665" s="250"/>
      <c r="X251665" s="250"/>
      <c r="Y251665" s="250"/>
    </row>
    <row r="251711" spans="19:25" x14ac:dyDescent="0.2">
      <c r="S251711" s="250"/>
      <c r="T251711" s="250"/>
      <c r="U251711" s="250"/>
      <c r="V251711" s="250"/>
      <c r="W251711" s="250"/>
      <c r="X251711" s="250"/>
      <c r="Y251711" s="250"/>
    </row>
    <row r="251757" spans="19:25" x14ac:dyDescent="0.2">
      <c r="S251757" s="250"/>
      <c r="T251757" s="250"/>
      <c r="U251757" s="250"/>
      <c r="V251757" s="250"/>
      <c r="W251757" s="250"/>
      <c r="X251757" s="250"/>
      <c r="Y251757" s="250"/>
    </row>
    <row r="251803" spans="19:25" x14ac:dyDescent="0.2">
      <c r="S251803" s="250"/>
      <c r="T251803" s="250"/>
      <c r="U251803" s="250"/>
      <c r="V251803" s="250"/>
      <c r="W251803" s="250"/>
      <c r="X251803" s="250"/>
      <c r="Y251803" s="250"/>
    </row>
    <row r="251849" spans="19:25" x14ac:dyDescent="0.2">
      <c r="S251849" s="250"/>
      <c r="T251849" s="250"/>
      <c r="U251849" s="250"/>
      <c r="V251849" s="250"/>
      <c r="W251849" s="250"/>
      <c r="X251849" s="250"/>
      <c r="Y251849" s="250"/>
    </row>
    <row r="251895" spans="19:25" x14ac:dyDescent="0.2">
      <c r="S251895" s="250"/>
      <c r="T251895" s="250"/>
      <c r="U251895" s="250"/>
      <c r="V251895" s="250"/>
      <c r="W251895" s="250"/>
      <c r="X251895" s="250"/>
      <c r="Y251895" s="250"/>
    </row>
    <row r="251941" spans="19:25" x14ac:dyDescent="0.2">
      <c r="S251941" s="250"/>
      <c r="T251941" s="250"/>
      <c r="U251941" s="250"/>
      <c r="V251941" s="250"/>
      <c r="W251941" s="250"/>
      <c r="X251941" s="250"/>
      <c r="Y251941" s="250"/>
    </row>
    <row r="251987" spans="19:25" x14ac:dyDescent="0.2">
      <c r="S251987" s="250"/>
      <c r="T251987" s="250"/>
      <c r="U251987" s="250"/>
      <c r="V251987" s="250"/>
      <c r="W251987" s="250"/>
      <c r="X251987" s="250"/>
      <c r="Y251987" s="250"/>
    </row>
    <row r="252033" spans="19:25" x14ac:dyDescent="0.2">
      <c r="S252033" s="250"/>
      <c r="T252033" s="250"/>
      <c r="U252033" s="250"/>
      <c r="V252033" s="250"/>
      <c r="W252033" s="250"/>
      <c r="X252033" s="250"/>
      <c r="Y252033" s="250"/>
    </row>
    <row r="252079" spans="19:25" x14ac:dyDescent="0.2">
      <c r="S252079" s="250"/>
      <c r="T252079" s="250"/>
      <c r="U252079" s="250"/>
      <c r="V252079" s="250"/>
      <c r="W252079" s="250"/>
      <c r="X252079" s="250"/>
      <c r="Y252079" s="250"/>
    </row>
    <row r="252125" spans="19:25" x14ac:dyDescent="0.2">
      <c r="S252125" s="250"/>
      <c r="T252125" s="250"/>
      <c r="U252125" s="250"/>
      <c r="V252125" s="250"/>
      <c r="W252125" s="250"/>
      <c r="X252125" s="250"/>
      <c r="Y252125" s="250"/>
    </row>
    <row r="252171" spans="19:25" x14ac:dyDescent="0.2">
      <c r="S252171" s="250"/>
      <c r="T252171" s="250"/>
      <c r="U252171" s="250"/>
      <c r="V252171" s="250"/>
      <c r="W252171" s="250"/>
      <c r="X252171" s="250"/>
      <c r="Y252171" s="250"/>
    </row>
    <row r="252217" spans="19:25" x14ac:dyDescent="0.2">
      <c r="S252217" s="250"/>
      <c r="T252217" s="250"/>
      <c r="U252217" s="250"/>
      <c r="V252217" s="250"/>
      <c r="W252217" s="250"/>
      <c r="X252217" s="250"/>
      <c r="Y252217" s="250"/>
    </row>
    <row r="252263" spans="19:25" x14ac:dyDescent="0.2">
      <c r="S252263" s="250"/>
      <c r="T252263" s="250"/>
      <c r="U252263" s="250"/>
      <c r="V252263" s="250"/>
      <c r="W252263" s="250"/>
      <c r="X252263" s="250"/>
      <c r="Y252263" s="250"/>
    </row>
    <row r="252309" spans="19:25" x14ac:dyDescent="0.2">
      <c r="S252309" s="250"/>
      <c r="T252309" s="250"/>
      <c r="U252309" s="250"/>
      <c r="V252309" s="250"/>
      <c r="W252309" s="250"/>
      <c r="X252309" s="250"/>
      <c r="Y252309" s="250"/>
    </row>
    <row r="252355" spans="19:25" x14ac:dyDescent="0.2">
      <c r="S252355" s="250"/>
      <c r="T252355" s="250"/>
      <c r="U252355" s="250"/>
      <c r="V252355" s="250"/>
      <c r="W252355" s="250"/>
      <c r="X252355" s="250"/>
      <c r="Y252355" s="250"/>
    </row>
    <row r="252401" spans="19:25" x14ac:dyDescent="0.2">
      <c r="S252401" s="250"/>
      <c r="T252401" s="250"/>
      <c r="U252401" s="250"/>
      <c r="V252401" s="250"/>
      <c r="W252401" s="250"/>
      <c r="X252401" s="250"/>
      <c r="Y252401" s="250"/>
    </row>
    <row r="252447" spans="19:25" x14ac:dyDescent="0.2">
      <c r="S252447" s="250"/>
      <c r="T252447" s="250"/>
      <c r="U252447" s="250"/>
      <c r="V252447" s="250"/>
      <c r="W252447" s="250"/>
      <c r="X252447" s="250"/>
      <c r="Y252447" s="250"/>
    </row>
    <row r="252493" spans="19:25" x14ac:dyDescent="0.2">
      <c r="S252493" s="250"/>
      <c r="T252493" s="250"/>
      <c r="U252493" s="250"/>
      <c r="V252493" s="250"/>
      <c r="W252493" s="250"/>
      <c r="X252493" s="250"/>
      <c r="Y252493" s="250"/>
    </row>
    <row r="252539" spans="19:25" x14ac:dyDescent="0.2">
      <c r="S252539" s="250"/>
      <c r="T252539" s="250"/>
      <c r="U252539" s="250"/>
      <c r="V252539" s="250"/>
      <c r="W252539" s="250"/>
      <c r="X252539" s="250"/>
      <c r="Y252539" s="250"/>
    </row>
    <row r="252585" spans="19:25" x14ac:dyDescent="0.2">
      <c r="S252585" s="250"/>
      <c r="T252585" s="250"/>
      <c r="U252585" s="250"/>
      <c r="V252585" s="250"/>
      <c r="W252585" s="250"/>
      <c r="X252585" s="250"/>
      <c r="Y252585" s="250"/>
    </row>
    <row r="252631" spans="19:25" x14ac:dyDescent="0.2">
      <c r="S252631" s="250"/>
      <c r="T252631" s="250"/>
      <c r="U252631" s="250"/>
      <c r="V252631" s="250"/>
      <c r="W252631" s="250"/>
      <c r="X252631" s="250"/>
      <c r="Y252631" s="250"/>
    </row>
    <row r="252677" spans="19:25" x14ac:dyDescent="0.2">
      <c r="S252677" s="250"/>
      <c r="T252677" s="250"/>
      <c r="U252677" s="250"/>
      <c r="V252677" s="250"/>
      <c r="W252677" s="250"/>
      <c r="X252677" s="250"/>
      <c r="Y252677" s="250"/>
    </row>
    <row r="252723" spans="19:25" x14ac:dyDescent="0.2">
      <c r="S252723" s="250"/>
      <c r="T252723" s="250"/>
      <c r="U252723" s="250"/>
      <c r="V252723" s="250"/>
      <c r="W252723" s="250"/>
      <c r="X252723" s="250"/>
      <c r="Y252723" s="250"/>
    </row>
    <row r="252769" spans="19:25" x14ac:dyDescent="0.2">
      <c r="S252769" s="250"/>
      <c r="T252769" s="250"/>
      <c r="U252769" s="250"/>
      <c r="V252769" s="250"/>
      <c r="W252769" s="250"/>
      <c r="X252769" s="250"/>
      <c r="Y252769" s="250"/>
    </row>
    <row r="252815" spans="19:25" x14ac:dyDescent="0.2">
      <c r="S252815" s="250"/>
      <c r="T252815" s="250"/>
      <c r="U252815" s="250"/>
      <c r="V252815" s="250"/>
      <c r="W252815" s="250"/>
      <c r="X252815" s="250"/>
      <c r="Y252815" s="250"/>
    </row>
    <row r="252861" spans="19:25" x14ac:dyDescent="0.2">
      <c r="S252861" s="250"/>
      <c r="T252861" s="250"/>
      <c r="U252861" s="250"/>
      <c r="V252861" s="250"/>
      <c r="W252861" s="250"/>
      <c r="X252861" s="250"/>
      <c r="Y252861" s="250"/>
    </row>
    <row r="252907" spans="19:25" x14ac:dyDescent="0.2">
      <c r="S252907" s="250"/>
      <c r="T252907" s="250"/>
      <c r="U252907" s="250"/>
      <c r="V252907" s="250"/>
      <c r="W252907" s="250"/>
      <c r="X252907" s="250"/>
      <c r="Y252907" s="250"/>
    </row>
    <row r="252953" spans="19:25" x14ac:dyDescent="0.2">
      <c r="S252953" s="250"/>
      <c r="T252953" s="250"/>
      <c r="U252953" s="250"/>
      <c r="V252953" s="250"/>
      <c r="W252953" s="250"/>
      <c r="X252953" s="250"/>
      <c r="Y252953" s="250"/>
    </row>
    <row r="252999" spans="19:25" x14ac:dyDescent="0.2">
      <c r="S252999" s="250"/>
      <c r="T252999" s="250"/>
      <c r="U252999" s="250"/>
      <c r="V252999" s="250"/>
      <c r="W252999" s="250"/>
      <c r="X252999" s="250"/>
      <c r="Y252999" s="250"/>
    </row>
    <row r="253045" spans="19:25" x14ac:dyDescent="0.2">
      <c r="S253045" s="250"/>
      <c r="T253045" s="250"/>
      <c r="U253045" s="250"/>
      <c r="V253045" s="250"/>
      <c r="W253045" s="250"/>
      <c r="X253045" s="250"/>
      <c r="Y253045" s="250"/>
    </row>
    <row r="253091" spans="19:25" x14ac:dyDescent="0.2">
      <c r="S253091" s="250"/>
      <c r="T253091" s="250"/>
      <c r="U253091" s="250"/>
      <c r="V253091" s="250"/>
      <c r="W253091" s="250"/>
      <c r="X253091" s="250"/>
      <c r="Y253091" s="250"/>
    </row>
    <row r="253137" spans="19:25" x14ac:dyDescent="0.2">
      <c r="S253137" s="250"/>
      <c r="T253137" s="250"/>
      <c r="U253137" s="250"/>
      <c r="V253137" s="250"/>
      <c r="W253137" s="250"/>
      <c r="X253137" s="250"/>
      <c r="Y253137" s="250"/>
    </row>
    <row r="253183" spans="19:25" x14ac:dyDescent="0.2">
      <c r="S253183" s="250"/>
      <c r="T253183" s="250"/>
      <c r="U253183" s="250"/>
      <c r="V253183" s="250"/>
      <c r="W253183" s="250"/>
      <c r="X253183" s="250"/>
      <c r="Y253183" s="250"/>
    </row>
    <row r="253229" spans="19:25" x14ac:dyDescent="0.2">
      <c r="S253229" s="250"/>
      <c r="T253229" s="250"/>
      <c r="U253229" s="250"/>
      <c r="V253229" s="250"/>
      <c r="W253229" s="250"/>
      <c r="X253229" s="250"/>
      <c r="Y253229" s="250"/>
    </row>
    <row r="253275" spans="19:25" x14ac:dyDescent="0.2">
      <c r="S253275" s="250"/>
      <c r="T253275" s="250"/>
      <c r="U253275" s="250"/>
      <c r="V253275" s="250"/>
      <c r="W253275" s="250"/>
      <c r="X253275" s="250"/>
      <c r="Y253275" s="250"/>
    </row>
    <row r="253321" spans="19:25" x14ac:dyDescent="0.2">
      <c r="S253321" s="250"/>
      <c r="T253321" s="250"/>
      <c r="U253321" s="250"/>
      <c r="V253321" s="250"/>
      <c r="W253321" s="250"/>
      <c r="X253321" s="250"/>
      <c r="Y253321" s="250"/>
    </row>
    <row r="253367" spans="19:25" x14ac:dyDescent="0.2">
      <c r="S253367" s="250"/>
      <c r="T253367" s="250"/>
      <c r="U253367" s="250"/>
      <c r="V253367" s="250"/>
      <c r="W253367" s="250"/>
      <c r="X253367" s="250"/>
      <c r="Y253367" s="250"/>
    </row>
    <row r="253413" spans="19:25" x14ac:dyDescent="0.2">
      <c r="S253413" s="250"/>
      <c r="T253413" s="250"/>
      <c r="U253413" s="250"/>
      <c r="V253413" s="250"/>
      <c r="W253413" s="250"/>
      <c r="X253413" s="250"/>
      <c r="Y253413" s="250"/>
    </row>
    <row r="253459" spans="19:25" x14ac:dyDescent="0.2">
      <c r="S253459" s="250"/>
      <c r="T253459" s="250"/>
      <c r="U253459" s="250"/>
      <c r="V253459" s="250"/>
      <c r="W253459" s="250"/>
      <c r="X253459" s="250"/>
      <c r="Y253459" s="250"/>
    </row>
    <row r="253505" spans="19:25" x14ac:dyDescent="0.2">
      <c r="S253505" s="250"/>
      <c r="T253505" s="250"/>
      <c r="U253505" s="250"/>
      <c r="V253505" s="250"/>
      <c r="W253505" s="250"/>
      <c r="X253505" s="250"/>
      <c r="Y253505" s="250"/>
    </row>
    <row r="253551" spans="19:25" x14ac:dyDescent="0.2">
      <c r="S253551" s="250"/>
      <c r="T253551" s="250"/>
      <c r="U253551" s="250"/>
      <c r="V253551" s="250"/>
      <c r="W253551" s="250"/>
      <c r="X253551" s="250"/>
      <c r="Y253551" s="250"/>
    </row>
    <row r="253597" spans="19:25" x14ac:dyDescent="0.2">
      <c r="S253597" s="250"/>
      <c r="T253597" s="250"/>
      <c r="U253597" s="250"/>
      <c r="V253597" s="250"/>
      <c r="W253597" s="250"/>
      <c r="X253597" s="250"/>
      <c r="Y253597" s="250"/>
    </row>
    <row r="253643" spans="19:25" x14ac:dyDescent="0.2">
      <c r="S253643" s="250"/>
      <c r="T253643" s="250"/>
      <c r="U253643" s="250"/>
      <c r="V253643" s="250"/>
      <c r="W253643" s="250"/>
      <c r="X253643" s="250"/>
      <c r="Y253643" s="250"/>
    </row>
    <row r="253689" spans="19:25" x14ac:dyDescent="0.2">
      <c r="S253689" s="250"/>
      <c r="T253689" s="250"/>
      <c r="U253689" s="250"/>
      <c r="V253689" s="250"/>
      <c r="W253689" s="250"/>
      <c r="X253689" s="250"/>
      <c r="Y253689" s="250"/>
    </row>
    <row r="253735" spans="19:25" x14ac:dyDescent="0.2">
      <c r="S253735" s="250"/>
      <c r="T253735" s="250"/>
      <c r="U253735" s="250"/>
      <c r="V253735" s="250"/>
      <c r="W253735" s="250"/>
      <c r="X253735" s="250"/>
      <c r="Y253735" s="250"/>
    </row>
    <row r="253781" spans="19:25" x14ac:dyDescent="0.2">
      <c r="S253781" s="250"/>
      <c r="T253781" s="250"/>
      <c r="U253781" s="250"/>
      <c r="V253781" s="250"/>
      <c r="W253781" s="250"/>
      <c r="X253781" s="250"/>
      <c r="Y253781" s="250"/>
    </row>
    <row r="253827" spans="19:25" x14ac:dyDescent="0.2">
      <c r="S253827" s="250"/>
      <c r="T253827" s="250"/>
      <c r="U253827" s="250"/>
      <c r="V253827" s="250"/>
      <c r="W253827" s="250"/>
      <c r="X253827" s="250"/>
      <c r="Y253827" s="250"/>
    </row>
    <row r="253873" spans="19:25" x14ac:dyDescent="0.2">
      <c r="S253873" s="250"/>
      <c r="T253873" s="250"/>
      <c r="U253873" s="250"/>
      <c r="V253873" s="250"/>
      <c r="W253873" s="250"/>
      <c r="X253873" s="250"/>
      <c r="Y253873" s="250"/>
    </row>
    <row r="253919" spans="19:25" x14ac:dyDescent="0.2">
      <c r="S253919" s="250"/>
      <c r="T253919" s="250"/>
      <c r="U253919" s="250"/>
      <c r="V253919" s="250"/>
      <c r="W253919" s="250"/>
      <c r="X253919" s="250"/>
      <c r="Y253919" s="250"/>
    </row>
    <row r="253965" spans="19:25" x14ac:dyDescent="0.2">
      <c r="S253965" s="250"/>
      <c r="T253965" s="250"/>
      <c r="U253965" s="250"/>
      <c r="V253965" s="250"/>
      <c r="W253965" s="250"/>
      <c r="X253965" s="250"/>
      <c r="Y253965" s="250"/>
    </row>
    <row r="254011" spans="19:25" x14ac:dyDescent="0.2">
      <c r="S254011" s="250"/>
      <c r="T254011" s="250"/>
      <c r="U254011" s="250"/>
      <c r="V254011" s="250"/>
      <c r="W254011" s="250"/>
      <c r="X254011" s="250"/>
      <c r="Y254011" s="250"/>
    </row>
    <row r="254057" spans="19:25" x14ac:dyDescent="0.2">
      <c r="S254057" s="250"/>
      <c r="T254057" s="250"/>
      <c r="U254057" s="250"/>
      <c r="V254057" s="250"/>
      <c r="W254057" s="250"/>
      <c r="X254057" s="250"/>
      <c r="Y254057" s="250"/>
    </row>
    <row r="254103" spans="19:25" x14ac:dyDescent="0.2">
      <c r="S254103" s="250"/>
      <c r="T254103" s="250"/>
      <c r="U254103" s="250"/>
      <c r="V254103" s="250"/>
      <c r="W254103" s="250"/>
      <c r="X254103" s="250"/>
      <c r="Y254103" s="250"/>
    </row>
    <row r="254149" spans="19:25" x14ac:dyDescent="0.2">
      <c r="S254149" s="250"/>
      <c r="T254149" s="250"/>
      <c r="U254149" s="250"/>
      <c r="V254149" s="250"/>
      <c r="W254149" s="250"/>
      <c r="X254149" s="250"/>
      <c r="Y254149" s="250"/>
    </row>
    <row r="254195" spans="19:25" x14ac:dyDescent="0.2">
      <c r="S254195" s="250"/>
      <c r="T254195" s="250"/>
      <c r="U254195" s="250"/>
      <c r="V254195" s="250"/>
      <c r="W254195" s="250"/>
      <c r="X254195" s="250"/>
      <c r="Y254195" s="250"/>
    </row>
    <row r="254241" spans="19:25" x14ac:dyDescent="0.2">
      <c r="S254241" s="250"/>
      <c r="T254241" s="250"/>
      <c r="U254241" s="250"/>
      <c r="V254241" s="250"/>
      <c r="W254241" s="250"/>
      <c r="X254241" s="250"/>
      <c r="Y254241" s="250"/>
    </row>
    <row r="254287" spans="19:25" x14ac:dyDescent="0.2">
      <c r="S254287" s="250"/>
      <c r="T254287" s="250"/>
      <c r="U254287" s="250"/>
      <c r="V254287" s="250"/>
      <c r="W254287" s="250"/>
      <c r="X254287" s="250"/>
      <c r="Y254287" s="250"/>
    </row>
    <row r="254333" spans="19:25" x14ac:dyDescent="0.2">
      <c r="S254333" s="250"/>
      <c r="T254333" s="250"/>
      <c r="U254333" s="250"/>
      <c r="V254333" s="250"/>
      <c r="W254333" s="250"/>
      <c r="X254333" s="250"/>
      <c r="Y254333" s="250"/>
    </row>
    <row r="254379" spans="19:25" x14ac:dyDescent="0.2">
      <c r="S254379" s="250"/>
      <c r="T254379" s="250"/>
      <c r="U254379" s="250"/>
      <c r="V254379" s="250"/>
      <c r="W254379" s="250"/>
      <c r="X254379" s="250"/>
      <c r="Y254379" s="250"/>
    </row>
    <row r="254425" spans="19:25" x14ac:dyDescent="0.2">
      <c r="S254425" s="250"/>
      <c r="T254425" s="250"/>
      <c r="U254425" s="250"/>
      <c r="V254425" s="250"/>
      <c r="W254425" s="250"/>
      <c r="X254425" s="250"/>
      <c r="Y254425" s="250"/>
    </row>
    <row r="254471" spans="19:25" x14ac:dyDescent="0.2">
      <c r="S254471" s="250"/>
      <c r="T254471" s="250"/>
      <c r="U254471" s="250"/>
      <c r="V254471" s="250"/>
      <c r="W254471" s="250"/>
      <c r="X254471" s="250"/>
      <c r="Y254471" s="250"/>
    </row>
    <row r="254517" spans="19:25" x14ac:dyDescent="0.2">
      <c r="S254517" s="250"/>
      <c r="T254517" s="250"/>
      <c r="U254517" s="250"/>
      <c r="V254517" s="250"/>
      <c r="W254517" s="250"/>
      <c r="X254517" s="250"/>
      <c r="Y254517" s="250"/>
    </row>
    <row r="254563" spans="19:25" x14ac:dyDescent="0.2">
      <c r="S254563" s="250"/>
      <c r="T254563" s="250"/>
      <c r="U254563" s="250"/>
      <c r="V254563" s="250"/>
      <c r="W254563" s="250"/>
      <c r="X254563" s="250"/>
      <c r="Y254563" s="250"/>
    </row>
    <row r="254609" spans="19:25" x14ac:dyDescent="0.2">
      <c r="S254609" s="250"/>
      <c r="T254609" s="250"/>
      <c r="U254609" s="250"/>
      <c r="V254609" s="250"/>
      <c r="W254609" s="250"/>
      <c r="X254609" s="250"/>
      <c r="Y254609" s="250"/>
    </row>
    <row r="254655" spans="19:25" x14ac:dyDescent="0.2">
      <c r="S254655" s="250"/>
      <c r="T254655" s="250"/>
      <c r="U254655" s="250"/>
      <c r="V254655" s="250"/>
      <c r="W254655" s="250"/>
      <c r="X254655" s="250"/>
      <c r="Y254655" s="250"/>
    </row>
    <row r="254701" spans="19:25" x14ac:dyDescent="0.2">
      <c r="S254701" s="250"/>
      <c r="T254701" s="250"/>
      <c r="U254701" s="250"/>
      <c r="V254701" s="250"/>
      <c r="W254701" s="250"/>
      <c r="X254701" s="250"/>
      <c r="Y254701" s="250"/>
    </row>
    <row r="254747" spans="19:25" x14ac:dyDescent="0.2">
      <c r="S254747" s="250"/>
      <c r="T254747" s="250"/>
      <c r="U254747" s="250"/>
      <c r="V254747" s="250"/>
      <c r="W254747" s="250"/>
      <c r="X254747" s="250"/>
      <c r="Y254747" s="250"/>
    </row>
    <row r="254793" spans="19:25" x14ac:dyDescent="0.2">
      <c r="S254793" s="250"/>
      <c r="T254793" s="250"/>
      <c r="U254793" s="250"/>
      <c r="V254793" s="250"/>
      <c r="W254793" s="250"/>
      <c r="X254793" s="250"/>
      <c r="Y254793" s="250"/>
    </row>
    <row r="254839" spans="19:25" x14ac:dyDescent="0.2">
      <c r="S254839" s="250"/>
      <c r="T254839" s="250"/>
      <c r="U254839" s="250"/>
      <c r="V254839" s="250"/>
      <c r="W254839" s="250"/>
      <c r="X254839" s="250"/>
      <c r="Y254839" s="250"/>
    </row>
    <row r="254885" spans="19:25" x14ac:dyDescent="0.2">
      <c r="S254885" s="250"/>
      <c r="T254885" s="250"/>
      <c r="U254885" s="250"/>
      <c r="V254885" s="250"/>
      <c r="W254885" s="250"/>
      <c r="X254885" s="250"/>
      <c r="Y254885" s="250"/>
    </row>
    <row r="254931" spans="19:25" x14ac:dyDescent="0.2">
      <c r="S254931" s="250"/>
      <c r="T254931" s="250"/>
      <c r="U254931" s="250"/>
      <c r="V254931" s="250"/>
      <c r="W254931" s="250"/>
      <c r="X254931" s="250"/>
      <c r="Y254931" s="250"/>
    </row>
    <row r="254977" spans="19:25" x14ac:dyDescent="0.2">
      <c r="S254977" s="250"/>
      <c r="T254977" s="250"/>
      <c r="U254977" s="250"/>
      <c r="V254977" s="250"/>
      <c r="W254977" s="250"/>
      <c r="X254977" s="250"/>
      <c r="Y254977" s="250"/>
    </row>
    <row r="255023" spans="19:25" x14ac:dyDescent="0.2">
      <c r="S255023" s="250"/>
      <c r="T255023" s="250"/>
      <c r="U255023" s="250"/>
      <c r="V255023" s="250"/>
      <c r="W255023" s="250"/>
      <c r="X255023" s="250"/>
      <c r="Y255023" s="250"/>
    </row>
    <row r="255069" spans="19:25" x14ac:dyDescent="0.2">
      <c r="S255069" s="250"/>
      <c r="T255069" s="250"/>
      <c r="U255069" s="250"/>
      <c r="V255069" s="250"/>
      <c r="W255069" s="250"/>
      <c r="X255069" s="250"/>
      <c r="Y255069" s="250"/>
    </row>
    <row r="255115" spans="19:25" x14ac:dyDescent="0.2">
      <c r="S255115" s="250"/>
      <c r="T255115" s="250"/>
      <c r="U255115" s="250"/>
      <c r="V255115" s="250"/>
      <c r="W255115" s="250"/>
      <c r="X255115" s="250"/>
      <c r="Y255115" s="250"/>
    </row>
    <row r="255161" spans="19:25" x14ac:dyDescent="0.2">
      <c r="S255161" s="250"/>
      <c r="T255161" s="250"/>
      <c r="U255161" s="250"/>
      <c r="V255161" s="250"/>
      <c r="W255161" s="250"/>
      <c r="X255161" s="250"/>
      <c r="Y255161" s="250"/>
    </row>
    <row r="255207" spans="19:25" x14ac:dyDescent="0.2">
      <c r="S255207" s="250"/>
      <c r="T255207" s="250"/>
      <c r="U255207" s="250"/>
      <c r="V255207" s="250"/>
      <c r="W255207" s="250"/>
      <c r="X255207" s="250"/>
      <c r="Y255207" s="250"/>
    </row>
    <row r="255253" spans="19:25" x14ac:dyDescent="0.2">
      <c r="S255253" s="250"/>
      <c r="T255253" s="250"/>
      <c r="U255253" s="250"/>
      <c r="V255253" s="250"/>
      <c r="W255253" s="250"/>
      <c r="X255253" s="250"/>
      <c r="Y255253" s="250"/>
    </row>
    <row r="255299" spans="19:25" x14ac:dyDescent="0.2">
      <c r="S255299" s="250"/>
      <c r="T255299" s="250"/>
      <c r="U255299" s="250"/>
      <c r="V255299" s="250"/>
      <c r="W255299" s="250"/>
      <c r="X255299" s="250"/>
      <c r="Y255299" s="250"/>
    </row>
    <row r="255345" spans="19:25" x14ac:dyDescent="0.2">
      <c r="S255345" s="250"/>
      <c r="T255345" s="250"/>
      <c r="U255345" s="250"/>
      <c r="V255345" s="250"/>
      <c r="W255345" s="250"/>
      <c r="X255345" s="250"/>
      <c r="Y255345" s="250"/>
    </row>
    <row r="255391" spans="19:25" x14ac:dyDescent="0.2">
      <c r="S255391" s="250"/>
      <c r="T255391" s="250"/>
      <c r="U255391" s="250"/>
      <c r="V255391" s="250"/>
      <c r="W255391" s="250"/>
      <c r="X255391" s="250"/>
      <c r="Y255391" s="250"/>
    </row>
    <row r="255437" spans="19:25" x14ac:dyDescent="0.2">
      <c r="S255437" s="250"/>
      <c r="T255437" s="250"/>
      <c r="U255437" s="250"/>
      <c r="V255437" s="250"/>
      <c r="W255437" s="250"/>
      <c r="X255437" s="250"/>
      <c r="Y255437" s="250"/>
    </row>
    <row r="255483" spans="19:25" x14ac:dyDescent="0.2">
      <c r="S255483" s="250"/>
      <c r="T255483" s="250"/>
      <c r="U255483" s="250"/>
      <c r="V255483" s="250"/>
      <c r="W255483" s="250"/>
      <c r="X255483" s="250"/>
      <c r="Y255483" s="250"/>
    </row>
    <row r="255529" spans="19:25" x14ac:dyDescent="0.2">
      <c r="S255529" s="250"/>
      <c r="T255529" s="250"/>
      <c r="U255529" s="250"/>
      <c r="V255529" s="250"/>
      <c r="W255529" s="250"/>
      <c r="X255529" s="250"/>
      <c r="Y255529" s="250"/>
    </row>
    <row r="255575" spans="19:25" x14ac:dyDescent="0.2">
      <c r="S255575" s="250"/>
      <c r="T255575" s="250"/>
      <c r="U255575" s="250"/>
      <c r="V255575" s="250"/>
      <c r="W255575" s="250"/>
      <c r="X255575" s="250"/>
      <c r="Y255575" s="250"/>
    </row>
    <row r="255621" spans="19:25" x14ac:dyDescent="0.2">
      <c r="S255621" s="250"/>
      <c r="T255621" s="250"/>
      <c r="U255621" s="250"/>
      <c r="V255621" s="250"/>
      <c r="W255621" s="250"/>
      <c r="X255621" s="250"/>
      <c r="Y255621" s="250"/>
    </row>
    <row r="255667" spans="19:25" x14ac:dyDescent="0.2">
      <c r="S255667" s="250"/>
      <c r="T255667" s="250"/>
      <c r="U255667" s="250"/>
      <c r="V255667" s="250"/>
      <c r="W255667" s="250"/>
      <c r="X255667" s="250"/>
      <c r="Y255667" s="250"/>
    </row>
    <row r="255713" spans="19:25" x14ac:dyDescent="0.2">
      <c r="S255713" s="250"/>
      <c r="T255713" s="250"/>
      <c r="U255713" s="250"/>
      <c r="V255713" s="250"/>
      <c r="W255713" s="250"/>
      <c r="X255713" s="250"/>
      <c r="Y255713" s="250"/>
    </row>
    <row r="255759" spans="19:25" x14ac:dyDescent="0.2">
      <c r="S255759" s="250"/>
      <c r="T255759" s="250"/>
      <c r="U255759" s="250"/>
      <c r="V255759" s="250"/>
      <c r="W255759" s="250"/>
      <c r="X255759" s="250"/>
      <c r="Y255759" s="250"/>
    </row>
    <row r="255805" spans="19:25" x14ac:dyDescent="0.2">
      <c r="S255805" s="250"/>
      <c r="T255805" s="250"/>
      <c r="U255805" s="250"/>
      <c r="V255805" s="250"/>
      <c r="W255805" s="250"/>
      <c r="X255805" s="250"/>
      <c r="Y255805" s="250"/>
    </row>
    <row r="255851" spans="19:25" x14ac:dyDescent="0.2">
      <c r="S255851" s="250"/>
      <c r="T255851" s="250"/>
      <c r="U255851" s="250"/>
      <c r="V255851" s="250"/>
      <c r="W255851" s="250"/>
      <c r="X255851" s="250"/>
      <c r="Y255851" s="250"/>
    </row>
    <row r="255897" spans="19:25" x14ac:dyDescent="0.2">
      <c r="S255897" s="250"/>
      <c r="T255897" s="250"/>
      <c r="U255897" s="250"/>
      <c r="V255897" s="250"/>
      <c r="W255897" s="250"/>
      <c r="X255897" s="250"/>
      <c r="Y255897" s="250"/>
    </row>
    <row r="255943" spans="19:25" x14ac:dyDescent="0.2">
      <c r="S255943" s="250"/>
      <c r="T255943" s="250"/>
      <c r="U255943" s="250"/>
      <c r="V255943" s="250"/>
      <c r="W255943" s="250"/>
      <c r="X255943" s="250"/>
      <c r="Y255943" s="250"/>
    </row>
    <row r="255989" spans="19:25" x14ac:dyDescent="0.2">
      <c r="S255989" s="250"/>
      <c r="T255989" s="250"/>
      <c r="U255989" s="250"/>
      <c r="V255989" s="250"/>
      <c r="W255989" s="250"/>
      <c r="X255989" s="250"/>
      <c r="Y255989" s="250"/>
    </row>
    <row r="256035" spans="19:25" x14ac:dyDescent="0.2">
      <c r="S256035" s="250"/>
      <c r="T256035" s="250"/>
      <c r="U256035" s="250"/>
      <c r="V256035" s="250"/>
      <c r="W256035" s="250"/>
      <c r="X256035" s="250"/>
      <c r="Y256035" s="250"/>
    </row>
    <row r="256081" spans="19:25" x14ac:dyDescent="0.2">
      <c r="S256081" s="250"/>
      <c r="T256081" s="250"/>
      <c r="U256081" s="250"/>
      <c r="V256081" s="250"/>
      <c r="W256081" s="250"/>
      <c r="X256081" s="250"/>
      <c r="Y256081" s="250"/>
    </row>
    <row r="256127" spans="19:25" x14ac:dyDescent="0.2">
      <c r="S256127" s="250"/>
      <c r="T256127" s="250"/>
      <c r="U256127" s="250"/>
      <c r="V256127" s="250"/>
      <c r="W256127" s="250"/>
      <c r="X256127" s="250"/>
      <c r="Y256127" s="250"/>
    </row>
    <row r="256173" spans="19:25" x14ac:dyDescent="0.2">
      <c r="S256173" s="250"/>
      <c r="T256173" s="250"/>
      <c r="U256173" s="250"/>
      <c r="V256173" s="250"/>
      <c r="W256173" s="250"/>
      <c r="X256173" s="250"/>
      <c r="Y256173" s="250"/>
    </row>
    <row r="256219" spans="19:25" x14ac:dyDescent="0.2">
      <c r="S256219" s="250"/>
      <c r="T256219" s="250"/>
      <c r="U256219" s="250"/>
      <c r="V256219" s="250"/>
      <c r="W256219" s="250"/>
      <c r="X256219" s="250"/>
      <c r="Y256219" s="250"/>
    </row>
    <row r="256265" spans="19:25" x14ac:dyDescent="0.2">
      <c r="S256265" s="250"/>
      <c r="T256265" s="250"/>
      <c r="U256265" s="250"/>
      <c r="V256265" s="250"/>
      <c r="W256265" s="250"/>
      <c r="X256265" s="250"/>
      <c r="Y256265" s="250"/>
    </row>
    <row r="256311" spans="19:25" x14ac:dyDescent="0.2">
      <c r="S256311" s="250"/>
      <c r="T256311" s="250"/>
      <c r="U256311" s="250"/>
      <c r="V256311" s="250"/>
      <c r="W256311" s="250"/>
      <c r="X256311" s="250"/>
      <c r="Y256311" s="250"/>
    </row>
    <row r="256357" spans="19:25" x14ac:dyDescent="0.2">
      <c r="S256357" s="250"/>
      <c r="T256357" s="250"/>
      <c r="U256357" s="250"/>
      <c r="V256357" s="250"/>
      <c r="W256357" s="250"/>
      <c r="X256357" s="250"/>
      <c r="Y256357" s="250"/>
    </row>
    <row r="256403" spans="19:25" x14ac:dyDescent="0.2">
      <c r="S256403" s="250"/>
      <c r="T256403" s="250"/>
      <c r="U256403" s="250"/>
      <c r="V256403" s="250"/>
      <c r="W256403" s="250"/>
      <c r="X256403" s="250"/>
      <c r="Y256403" s="250"/>
    </row>
    <row r="256449" spans="19:25" x14ac:dyDescent="0.2">
      <c r="S256449" s="250"/>
      <c r="T256449" s="250"/>
      <c r="U256449" s="250"/>
      <c r="V256449" s="250"/>
      <c r="W256449" s="250"/>
      <c r="X256449" s="250"/>
      <c r="Y256449" s="250"/>
    </row>
    <row r="256495" spans="19:25" x14ac:dyDescent="0.2">
      <c r="S256495" s="250"/>
      <c r="T256495" s="250"/>
      <c r="U256495" s="250"/>
      <c r="V256495" s="250"/>
      <c r="W256495" s="250"/>
      <c r="X256495" s="250"/>
      <c r="Y256495" s="250"/>
    </row>
    <row r="256541" spans="19:25" x14ac:dyDescent="0.2">
      <c r="S256541" s="250"/>
      <c r="T256541" s="250"/>
      <c r="U256541" s="250"/>
      <c r="V256541" s="250"/>
      <c r="W256541" s="250"/>
      <c r="X256541" s="250"/>
      <c r="Y256541" s="250"/>
    </row>
    <row r="256587" spans="19:25" x14ac:dyDescent="0.2">
      <c r="S256587" s="250"/>
      <c r="T256587" s="250"/>
      <c r="U256587" s="250"/>
      <c r="V256587" s="250"/>
      <c r="W256587" s="250"/>
      <c r="X256587" s="250"/>
      <c r="Y256587" s="250"/>
    </row>
    <row r="256633" spans="19:25" x14ac:dyDescent="0.2">
      <c r="S256633" s="250"/>
      <c r="T256633" s="250"/>
      <c r="U256633" s="250"/>
      <c r="V256633" s="250"/>
      <c r="W256633" s="250"/>
      <c r="X256633" s="250"/>
      <c r="Y256633" s="250"/>
    </row>
    <row r="256679" spans="19:25" x14ac:dyDescent="0.2">
      <c r="S256679" s="250"/>
      <c r="T256679" s="250"/>
      <c r="U256679" s="250"/>
      <c r="V256679" s="250"/>
      <c r="W256679" s="250"/>
      <c r="X256679" s="250"/>
      <c r="Y256679" s="250"/>
    </row>
    <row r="256725" spans="19:25" x14ac:dyDescent="0.2">
      <c r="S256725" s="250"/>
      <c r="T256725" s="250"/>
      <c r="U256725" s="250"/>
      <c r="V256725" s="250"/>
      <c r="W256725" s="250"/>
      <c r="X256725" s="250"/>
      <c r="Y256725" s="250"/>
    </row>
    <row r="256771" spans="19:25" x14ac:dyDescent="0.2">
      <c r="S256771" s="250"/>
      <c r="T256771" s="250"/>
      <c r="U256771" s="250"/>
      <c r="V256771" s="250"/>
      <c r="W256771" s="250"/>
      <c r="X256771" s="250"/>
      <c r="Y256771" s="250"/>
    </row>
    <row r="256817" spans="19:25" x14ac:dyDescent="0.2">
      <c r="S256817" s="250"/>
      <c r="T256817" s="250"/>
      <c r="U256817" s="250"/>
      <c r="V256817" s="250"/>
      <c r="W256817" s="250"/>
      <c r="X256817" s="250"/>
      <c r="Y256817" s="250"/>
    </row>
    <row r="256863" spans="19:25" x14ac:dyDescent="0.2">
      <c r="S256863" s="250"/>
      <c r="T256863" s="250"/>
      <c r="U256863" s="250"/>
      <c r="V256863" s="250"/>
      <c r="W256863" s="250"/>
      <c r="X256863" s="250"/>
      <c r="Y256863" s="250"/>
    </row>
    <row r="256909" spans="19:25" x14ac:dyDescent="0.2">
      <c r="S256909" s="250"/>
      <c r="T256909" s="250"/>
      <c r="U256909" s="250"/>
      <c r="V256909" s="250"/>
      <c r="W256909" s="250"/>
      <c r="X256909" s="250"/>
      <c r="Y256909" s="250"/>
    </row>
    <row r="256955" spans="19:25" x14ac:dyDescent="0.2">
      <c r="S256955" s="250"/>
      <c r="T256955" s="250"/>
      <c r="U256955" s="250"/>
      <c r="V256955" s="250"/>
      <c r="W256955" s="250"/>
      <c r="X256955" s="250"/>
      <c r="Y256955" s="250"/>
    </row>
    <row r="257001" spans="19:25" x14ac:dyDescent="0.2">
      <c r="S257001" s="250"/>
      <c r="T257001" s="250"/>
      <c r="U257001" s="250"/>
      <c r="V257001" s="250"/>
      <c r="W257001" s="250"/>
      <c r="X257001" s="250"/>
      <c r="Y257001" s="250"/>
    </row>
    <row r="257047" spans="19:25" x14ac:dyDescent="0.2">
      <c r="S257047" s="250"/>
      <c r="T257047" s="250"/>
      <c r="U257047" s="250"/>
      <c r="V257047" s="250"/>
      <c r="W257047" s="250"/>
      <c r="X257047" s="250"/>
      <c r="Y257047" s="250"/>
    </row>
    <row r="257093" spans="19:25" x14ac:dyDescent="0.2">
      <c r="S257093" s="250"/>
      <c r="T257093" s="250"/>
      <c r="U257093" s="250"/>
      <c r="V257093" s="250"/>
      <c r="W257093" s="250"/>
      <c r="X257093" s="250"/>
      <c r="Y257093" s="250"/>
    </row>
    <row r="257139" spans="19:25" x14ac:dyDescent="0.2">
      <c r="S257139" s="250"/>
      <c r="T257139" s="250"/>
      <c r="U257139" s="250"/>
      <c r="V257139" s="250"/>
      <c r="W257139" s="250"/>
      <c r="X257139" s="250"/>
      <c r="Y257139" s="250"/>
    </row>
    <row r="257185" spans="19:25" x14ac:dyDescent="0.2">
      <c r="S257185" s="250"/>
      <c r="T257185" s="250"/>
      <c r="U257185" s="250"/>
      <c r="V257185" s="250"/>
      <c r="W257185" s="250"/>
      <c r="X257185" s="250"/>
      <c r="Y257185" s="250"/>
    </row>
    <row r="257231" spans="19:25" x14ac:dyDescent="0.2">
      <c r="S257231" s="250"/>
      <c r="T257231" s="250"/>
      <c r="U257231" s="250"/>
      <c r="V257231" s="250"/>
      <c r="W257231" s="250"/>
      <c r="X257231" s="250"/>
      <c r="Y257231" s="250"/>
    </row>
    <row r="257277" spans="19:25" x14ac:dyDescent="0.2">
      <c r="S257277" s="250"/>
      <c r="T257277" s="250"/>
      <c r="U257277" s="250"/>
      <c r="V257277" s="250"/>
      <c r="W257277" s="250"/>
      <c r="X257277" s="250"/>
      <c r="Y257277" s="250"/>
    </row>
    <row r="257323" spans="19:25" x14ac:dyDescent="0.2">
      <c r="S257323" s="250"/>
      <c r="T257323" s="250"/>
      <c r="U257323" s="250"/>
      <c r="V257323" s="250"/>
      <c r="W257323" s="250"/>
      <c r="X257323" s="250"/>
      <c r="Y257323" s="250"/>
    </row>
    <row r="257369" spans="19:25" x14ac:dyDescent="0.2">
      <c r="S257369" s="250"/>
      <c r="T257369" s="250"/>
      <c r="U257369" s="250"/>
      <c r="V257369" s="250"/>
      <c r="W257369" s="250"/>
      <c r="X257369" s="250"/>
      <c r="Y257369" s="250"/>
    </row>
    <row r="257415" spans="19:25" x14ac:dyDescent="0.2">
      <c r="S257415" s="250"/>
      <c r="T257415" s="250"/>
      <c r="U257415" s="250"/>
      <c r="V257415" s="250"/>
      <c r="W257415" s="250"/>
      <c r="X257415" s="250"/>
      <c r="Y257415" s="250"/>
    </row>
    <row r="257461" spans="19:25" x14ac:dyDescent="0.2">
      <c r="S257461" s="250"/>
      <c r="T257461" s="250"/>
      <c r="U257461" s="250"/>
      <c r="V257461" s="250"/>
      <c r="W257461" s="250"/>
      <c r="X257461" s="250"/>
      <c r="Y257461" s="250"/>
    </row>
    <row r="257507" spans="19:25" x14ac:dyDescent="0.2">
      <c r="S257507" s="250"/>
      <c r="T257507" s="250"/>
      <c r="U257507" s="250"/>
      <c r="V257507" s="250"/>
      <c r="W257507" s="250"/>
      <c r="X257507" s="250"/>
      <c r="Y257507" s="250"/>
    </row>
    <row r="257553" spans="19:25" x14ac:dyDescent="0.2">
      <c r="S257553" s="250"/>
      <c r="T257553" s="250"/>
      <c r="U257553" s="250"/>
      <c r="V257553" s="250"/>
      <c r="W257553" s="250"/>
      <c r="X257553" s="250"/>
      <c r="Y257553" s="250"/>
    </row>
    <row r="257599" spans="19:25" x14ac:dyDescent="0.2">
      <c r="S257599" s="250"/>
      <c r="T257599" s="250"/>
      <c r="U257599" s="250"/>
      <c r="V257599" s="250"/>
      <c r="W257599" s="250"/>
      <c r="X257599" s="250"/>
      <c r="Y257599" s="250"/>
    </row>
    <row r="257645" spans="19:25" x14ac:dyDescent="0.2">
      <c r="S257645" s="250"/>
      <c r="T257645" s="250"/>
      <c r="U257645" s="250"/>
      <c r="V257645" s="250"/>
      <c r="W257645" s="250"/>
      <c r="X257645" s="250"/>
      <c r="Y257645" s="250"/>
    </row>
    <row r="257691" spans="19:25" x14ac:dyDescent="0.2">
      <c r="S257691" s="250"/>
      <c r="T257691" s="250"/>
      <c r="U257691" s="250"/>
      <c r="V257691" s="250"/>
      <c r="W257691" s="250"/>
      <c r="X257691" s="250"/>
      <c r="Y257691" s="250"/>
    </row>
    <row r="257737" spans="19:25" x14ac:dyDescent="0.2">
      <c r="S257737" s="250"/>
      <c r="T257737" s="250"/>
      <c r="U257737" s="250"/>
      <c r="V257737" s="250"/>
      <c r="W257737" s="250"/>
      <c r="X257737" s="250"/>
      <c r="Y257737" s="250"/>
    </row>
    <row r="257783" spans="19:25" x14ac:dyDescent="0.2">
      <c r="S257783" s="250"/>
      <c r="T257783" s="250"/>
      <c r="U257783" s="250"/>
      <c r="V257783" s="250"/>
      <c r="W257783" s="250"/>
      <c r="X257783" s="250"/>
      <c r="Y257783" s="250"/>
    </row>
    <row r="257829" spans="19:25" x14ac:dyDescent="0.2">
      <c r="S257829" s="250"/>
      <c r="T257829" s="250"/>
      <c r="U257829" s="250"/>
      <c r="V257829" s="250"/>
      <c r="W257829" s="250"/>
      <c r="X257829" s="250"/>
      <c r="Y257829" s="250"/>
    </row>
    <row r="257875" spans="19:25" x14ac:dyDescent="0.2">
      <c r="S257875" s="250"/>
      <c r="T257875" s="250"/>
      <c r="U257875" s="250"/>
      <c r="V257875" s="250"/>
      <c r="W257875" s="250"/>
      <c r="X257875" s="250"/>
      <c r="Y257875" s="250"/>
    </row>
    <row r="257921" spans="19:25" x14ac:dyDescent="0.2">
      <c r="S257921" s="250"/>
      <c r="T257921" s="250"/>
      <c r="U257921" s="250"/>
      <c r="V257921" s="250"/>
      <c r="W257921" s="250"/>
      <c r="X257921" s="250"/>
      <c r="Y257921" s="250"/>
    </row>
    <row r="257967" spans="19:25" x14ac:dyDescent="0.2">
      <c r="S257967" s="250"/>
      <c r="T257967" s="250"/>
      <c r="U257967" s="250"/>
      <c r="V257967" s="250"/>
      <c r="W257967" s="250"/>
      <c r="X257967" s="250"/>
      <c r="Y257967" s="250"/>
    </row>
    <row r="258013" spans="19:25" x14ac:dyDescent="0.2">
      <c r="S258013" s="250"/>
      <c r="T258013" s="250"/>
      <c r="U258013" s="250"/>
      <c r="V258013" s="250"/>
      <c r="W258013" s="250"/>
      <c r="X258013" s="250"/>
      <c r="Y258013" s="250"/>
    </row>
    <row r="258059" spans="19:25" x14ac:dyDescent="0.2">
      <c r="S258059" s="250"/>
      <c r="T258059" s="250"/>
      <c r="U258059" s="250"/>
      <c r="V258059" s="250"/>
      <c r="W258059" s="250"/>
      <c r="X258059" s="250"/>
      <c r="Y258059" s="250"/>
    </row>
    <row r="258105" spans="19:25" x14ac:dyDescent="0.2">
      <c r="S258105" s="250"/>
      <c r="T258105" s="250"/>
      <c r="U258105" s="250"/>
      <c r="V258105" s="250"/>
      <c r="W258105" s="250"/>
      <c r="X258105" s="250"/>
      <c r="Y258105" s="250"/>
    </row>
    <row r="258151" spans="19:25" x14ac:dyDescent="0.2">
      <c r="S258151" s="250"/>
      <c r="T258151" s="250"/>
      <c r="U258151" s="250"/>
      <c r="V258151" s="250"/>
      <c r="W258151" s="250"/>
      <c r="X258151" s="250"/>
      <c r="Y258151" s="250"/>
    </row>
    <row r="258197" spans="19:25" x14ac:dyDescent="0.2">
      <c r="S258197" s="250"/>
      <c r="T258197" s="250"/>
      <c r="U258197" s="250"/>
      <c r="V258197" s="250"/>
      <c r="W258197" s="250"/>
      <c r="X258197" s="250"/>
      <c r="Y258197" s="250"/>
    </row>
    <row r="258243" spans="19:25" x14ac:dyDescent="0.2">
      <c r="S258243" s="250"/>
      <c r="T258243" s="250"/>
      <c r="U258243" s="250"/>
      <c r="V258243" s="250"/>
      <c r="W258243" s="250"/>
      <c r="X258243" s="250"/>
      <c r="Y258243" s="250"/>
    </row>
    <row r="258289" spans="19:25" x14ac:dyDescent="0.2">
      <c r="S258289" s="250"/>
      <c r="T258289" s="250"/>
      <c r="U258289" s="250"/>
      <c r="V258289" s="250"/>
      <c r="W258289" s="250"/>
      <c r="X258289" s="250"/>
      <c r="Y258289" s="250"/>
    </row>
    <row r="258335" spans="19:25" x14ac:dyDescent="0.2">
      <c r="S258335" s="250"/>
      <c r="T258335" s="250"/>
      <c r="U258335" s="250"/>
      <c r="V258335" s="250"/>
      <c r="W258335" s="250"/>
      <c r="X258335" s="250"/>
      <c r="Y258335" s="250"/>
    </row>
    <row r="258381" spans="19:25" x14ac:dyDescent="0.2">
      <c r="S258381" s="250"/>
      <c r="T258381" s="250"/>
      <c r="U258381" s="250"/>
      <c r="V258381" s="250"/>
      <c r="W258381" s="250"/>
      <c r="X258381" s="250"/>
      <c r="Y258381" s="250"/>
    </row>
    <row r="258427" spans="19:25" x14ac:dyDescent="0.2">
      <c r="S258427" s="250"/>
      <c r="T258427" s="250"/>
      <c r="U258427" s="250"/>
      <c r="V258427" s="250"/>
      <c r="W258427" s="250"/>
      <c r="X258427" s="250"/>
      <c r="Y258427" s="250"/>
    </row>
    <row r="258473" spans="19:25" x14ac:dyDescent="0.2">
      <c r="S258473" s="250"/>
      <c r="T258473" s="250"/>
      <c r="U258473" s="250"/>
      <c r="V258473" s="250"/>
      <c r="W258473" s="250"/>
      <c r="X258473" s="250"/>
      <c r="Y258473" s="250"/>
    </row>
    <row r="258519" spans="19:25" x14ac:dyDescent="0.2">
      <c r="S258519" s="250"/>
      <c r="T258519" s="250"/>
      <c r="U258519" s="250"/>
      <c r="V258519" s="250"/>
      <c r="W258519" s="250"/>
      <c r="X258519" s="250"/>
      <c r="Y258519" s="250"/>
    </row>
    <row r="258565" spans="19:25" x14ac:dyDescent="0.2">
      <c r="S258565" s="250"/>
      <c r="T258565" s="250"/>
      <c r="U258565" s="250"/>
      <c r="V258565" s="250"/>
      <c r="W258565" s="250"/>
      <c r="X258565" s="250"/>
      <c r="Y258565" s="250"/>
    </row>
    <row r="258611" spans="19:25" x14ac:dyDescent="0.2">
      <c r="S258611" s="250"/>
      <c r="T258611" s="250"/>
      <c r="U258611" s="250"/>
      <c r="V258611" s="250"/>
      <c r="W258611" s="250"/>
      <c r="X258611" s="250"/>
      <c r="Y258611" s="250"/>
    </row>
    <row r="258657" spans="19:25" x14ac:dyDescent="0.2">
      <c r="S258657" s="250"/>
      <c r="T258657" s="250"/>
      <c r="U258657" s="250"/>
      <c r="V258657" s="250"/>
      <c r="W258657" s="250"/>
      <c r="X258657" s="250"/>
      <c r="Y258657" s="250"/>
    </row>
    <row r="258703" spans="19:25" x14ac:dyDescent="0.2">
      <c r="S258703" s="250"/>
      <c r="T258703" s="250"/>
      <c r="U258703" s="250"/>
      <c r="V258703" s="250"/>
      <c r="W258703" s="250"/>
      <c r="X258703" s="250"/>
      <c r="Y258703" s="250"/>
    </row>
    <row r="258749" spans="19:25" x14ac:dyDescent="0.2">
      <c r="S258749" s="250"/>
      <c r="T258749" s="250"/>
      <c r="U258749" s="250"/>
      <c r="V258749" s="250"/>
      <c r="W258749" s="250"/>
      <c r="X258749" s="250"/>
      <c r="Y258749" s="250"/>
    </row>
    <row r="258795" spans="19:25" x14ac:dyDescent="0.2">
      <c r="S258795" s="250"/>
      <c r="T258795" s="250"/>
      <c r="U258795" s="250"/>
      <c r="V258795" s="250"/>
      <c r="W258795" s="250"/>
      <c r="X258795" s="250"/>
      <c r="Y258795" s="250"/>
    </row>
    <row r="258841" spans="19:25" x14ac:dyDescent="0.2">
      <c r="S258841" s="250"/>
      <c r="T258841" s="250"/>
      <c r="U258841" s="250"/>
      <c r="V258841" s="250"/>
      <c r="W258841" s="250"/>
      <c r="X258841" s="250"/>
      <c r="Y258841" s="250"/>
    </row>
    <row r="258887" spans="19:25" x14ac:dyDescent="0.2">
      <c r="S258887" s="250"/>
      <c r="T258887" s="250"/>
      <c r="U258887" s="250"/>
      <c r="V258887" s="250"/>
      <c r="W258887" s="250"/>
      <c r="X258887" s="250"/>
      <c r="Y258887" s="250"/>
    </row>
    <row r="258933" spans="19:25" x14ac:dyDescent="0.2">
      <c r="S258933" s="250"/>
      <c r="T258933" s="250"/>
      <c r="U258933" s="250"/>
      <c r="V258933" s="250"/>
      <c r="W258933" s="250"/>
      <c r="X258933" s="250"/>
      <c r="Y258933" s="250"/>
    </row>
    <row r="258979" spans="19:25" x14ac:dyDescent="0.2">
      <c r="S258979" s="250"/>
      <c r="T258979" s="250"/>
      <c r="U258979" s="250"/>
      <c r="V258979" s="250"/>
      <c r="W258979" s="250"/>
      <c r="X258979" s="250"/>
      <c r="Y258979" s="250"/>
    </row>
    <row r="259025" spans="19:25" x14ac:dyDescent="0.2">
      <c r="S259025" s="250"/>
      <c r="T259025" s="250"/>
      <c r="U259025" s="250"/>
      <c r="V259025" s="250"/>
      <c r="W259025" s="250"/>
      <c r="X259025" s="250"/>
      <c r="Y259025" s="250"/>
    </row>
    <row r="259071" spans="19:25" x14ac:dyDescent="0.2">
      <c r="S259071" s="250"/>
      <c r="T259071" s="250"/>
      <c r="U259071" s="250"/>
      <c r="V259071" s="250"/>
      <c r="W259071" s="250"/>
      <c r="X259071" s="250"/>
      <c r="Y259071" s="250"/>
    </row>
    <row r="259117" spans="19:25" x14ac:dyDescent="0.2">
      <c r="S259117" s="250"/>
      <c r="T259117" s="250"/>
      <c r="U259117" s="250"/>
      <c r="V259117" s="250"/>
      <c r="W259117" s="250"/>
      <c r="X259117" s="250"/>
      <c r="Y259117" s="250"/>
    </row>
    <row r="259163" spans="19:25" x14ac:dyDescent="0.2">
      <c r="S259163" s="250"/>
      <c r="T259163" s="250"/>
      <c r="U259163" s="250"/>
      <c r="V259163" s="250"/>
      <c r="W259163" s="250"/>
      <c r="X259163" s="250"/>
      <c r="Y259163" s="250"/>
    </row>
    <row r="259209" spans="19:25" x14ac:dyDescent="0.2">
      <c r="S259209" s="250"/>
      <c r="T259209" s="250"/>
      <c r="U259209" s="250"/>
      <c r="V259209" s="250"/>
      <c r="W259209" s="250"/>
      <c r="X259209" s="250"/>
      <c r="Y259209" s="250"/>
    </row>
    <row r="259255" spans="19:25" x14ac:dyDescent="0.2">
      <c r="S259255" s="250"/>
      <c r="T259255" s="250"/>
      <c r="U259255" s="250"/>
      <c r="V259255" s="250"/>
      <c r="W259255" s="250"/>
      <c r="X259255" s="250"/>
      <c r="Y259255" s="250"/>
    </row>
    <row r="259301" spans="19:25" x14ac:dyDescent="0.2">
      <c r="S259301" s="250"/>
      <c r="T259301" s="250"/>
      <c r="U259301" s="250"/>
      <c r="V259301" s="250"/>
      <c r="W259301" s="250"/>
      <c r="X259301" s="250"/>
      <c r="Y259301" s="250"/>
    </row>
    <row r="259347" spans="19:25" x14ac:dyDescent="0.2">
      <c r="S259347" s="250"/>
      <c r="T259347" s="250"/>
      <c r="U259347" s="250"/>
      <c r="V259347" s="250"/>
      <c r="W259347" s="250"/>
      <c r="X259347" s="250"/>
      <c r="Y259347" s="250"/>
    </row>
    <row r="259393" spans="19:25" x14ac:dyDescent="0.2">
      <c r="S259393" s="250"/>
      <c r="T259393" s="250"/>
      <c r="U259393" s="250"/>
      <c r="V259393" s="250"/>
      <c r="W259393" s="250"/>
      <c r="X259393" s="250"/>
      <c r="Y259393" s="250"/>
    </row>
    <row r="259439" spans="19:25" x14ac:dyDescent="0.2">
      <c r="S259439" s="250"/>
      <c r="T259439" s="250"/>
      <c r="U259439" s="250"/>
      <c r="V259439" s="250"/>
      <c r="W259439" s="250"/>
      <c r="X259439" s="250"/>
      <c r="Y259439" s="250"/>
    </row>
    <row r="259485" spans="19:25" x14ac:dyDescent="0.2">
      <c r="S259485" s="250"/>
      <c r="T259485" s="250"/>
      <c r="U259485" s="250"/>
      <c r="V259485" s="250"/>
      <c r="W259485" s="250"/>
      <c r="X259485" s="250"/>
      <c r="Y259485" s="250"/>
    </row>
    <row r="259531" spans="19:25" x14ac:dyDescent="0.2">
      <c r="S259531" s="250"/>
      <c r="T259531" s="250"/>
      <c r="U259531" s="250"/>
      <c r="V259531" s="250"/>
      <c r="W259531" s="250"/>
      <c r="X259531" s="250"/>
      <c r="Y259531" s="250"/>
    </row>
    <row r="259577" spans="19:25" x14ac:dyDescent="0.2">
      <c r="S259577" s="250"/>
      <c r="T259577" s="250"/>
      <c r="U259577" s="250"/>
      <c r="V259577" s="250"/>
      <c r="W259577" s="250"/>
      <c r="X259577" s="250"/>
      <c r="Y259577" s="250"/>
    </row>
    <row r="259623" spans="19:25" x14ac:dyDescent="0.2">
      <c r="S259623" s="250"/>
      <c r="T259623" s="250"/>
      <c r="U259623" s="250"/>
      <c r="V259623" s="250"/>
      <c r="W259623" s="250"/>
      <c r="X259623" s="250"/>
      <c r="Y259623" s="250"/>
    </row>
    <row r="259669" spans="19:25" x14ac:dyDescent="0.2">
      <c r="S259669" s="250"/>
      <c r="T259669" s="250"/>
      <c r="U259669" s="250"/>
      <c r="V259669" s="250"/>
      <c r="W259669" s="250"/>
      <c r="X259669" s="250"/>
      <c r="Y259669" s="250"/>
    </row>
    <row r="259715" spans="19:25" x14ac:dyDescent="0.2">
      <c r="S259715" s="250"/>
      <c r="T259715" s="250"/>
      <c r="U259715" s="250"/>
      <c r="V259715" s="250"/>
      <c r="W259715" s="250"/>
      <c r="X259715" s="250"/>
      <c r="Y259715" s="250"/>
    </row>
    <row r="259761" spans="19:25" x14ac:dyDescent="0.2">
      <c r="S259761" s="250"/>
      <c r="T259761" s="250"/>
      <c r="U259761" s="250"/>
      <c r="V259761" s="250"/>
      <c r="W259761" s="250"/>
      <c r="X259761" s="250"/>
      <c r="Y259761" s="250"/>
    </row>
    <row r="259807" spans="19:25" x14ac:dyDescent="0.2">
      <c r="S259807" s="250"/>
      <c r="T259807" s="250"/>
      <c r="U259807" s="250"/>
      <c r="V259807" s="250"/>
      <c r="W259807" s="250"/>
      <c r="X259807" s="250"/>
      <c r="Y259807" s="250"/>
    </row>
    <row r="259853" spans="19:25" x14ac:dyDescent="0.2">
      <c r="S259853" s="250"/>
      <c r="T259853" s="250"/>
      <c r="U259853" s="250"/>
      <c r="V259853" s="250"/>
      <c r="W259853" s="250"/>
      <c r="X259853" s="250"/>
      <c r="Y259853" s="250"/>
    </row>
    <row r="259899" spans="19:25" x14ac:dyDescent="0.2">
      <c r="S259899" s="250"/>
      <c r="T259899" s="250"/>
      <c r="U259899" s="250"/>
      <c r="V259899" s="250"/>
      <c r="W259899" s="250"/>
      <c r="X259899" s="250"/>
      <c r="Y259899" s="250"/>
    </row>
    <row r="259945" spans="19:25" x14ac:dyDescent="0.2">
      <c r="S259945" s="250"/>
      <c r="T259945" s="250"/>
      <c r="U259945" s="250"/>
      <c r="V259945" s="250"/>
      <c r="W259945" s="250"/>
      <c r="X259945" s="250"/>
      <c r="Y259945" s="250"/>
    </row>
    <row r="259991" spans="19:25" x14ac:dyDescent="0.2">
      <c r="S259991" s="250"/>
      <c r="T259991" s="250"/>
      <c r="U259991" s="250"/>
      <c r="V259991" s="250"/>
      <c r="W259991" s="250"/>
      <c r="X259991" s="250"/>
      <c r="Y259991" s="250"/>
    </row>
    <row r="260037" spans="19:25" x14ac:dyDescent="0.2">
      <c r="S260037" s="250"/>
      <c r="T260037" s="250"/>
      <c r="U260037" s="250"/>
      <c r="V260037" s="250"/>
      <c r="W260037" s="250"/>
      <c r="X260037" s="250"/>
      <c r="Y260037" s="250"/>
    </row>
    <row r="260083" spans="19:25" x14ac:dyDescent="0.2">
      <c r="S260083" s="250"/>
      <c r="T260083" s="250"/>
      <c r="U260083" s="250"/>
      <c r="V260083" s="250"/>
      <c r="W260083" s="250"/>
      <c r="X260083" s="250"/>
      <c r="Y260083" s="250"/>
    </row>
    <row r="260129" spans="19:25" x14ac:dyDescent="0.2">
      <c r="S260129" s="250"/>
      <c r="T260129" s="250"/>
      <c r="U260129" s="250"/>
      <c r="V260129" s="250"/>
      <c r="W260129" s="250"/>
      <c r="X260129" s="250"/>
      <c r="Y260129" s="250"/>
    </row>
    <row r="260175" spans="19:25" x14ac:dyDescent="0.2">
      <c r="S260175" s="250"/>
      <c r="T260175" s="250"/>
      <c r="U260175" s="250"/>
      <c r="V260175" s="250"/>
      <c r="W260175" s="250"/>
      <c r="X260175" s="250"/>
      <c r="Y260175" s="250"/>
    </row>
    <row r="260221" spans="19:25" x14ac:dyDescent="0.2">
      <c r="S260221" s="250"/>
      <c r="T260221" s="250"/>
      <c r="U260221" s="250"/>
      <c r="V260221" s="250"/>
      <c r="W260221" s="250"/>
      <c r="X260221" s="250"/>
      <c r="Y260221" s="250"/>
    </row>
    <row r="260267" spans="19:25" x14ac:dyDescent="0.2">
      <c r="S260267" s="250"/>
      <c r="T260267" s="250"/>
      <c r="U260267" s="250"/>
      <c r="V260267" s="250"/>
      <c r="W260267" s="250"/>
      <c r="X260267" s="250"/>
      <c r="Y260267" s="250"/>
    </row>
    <row r="260313" spans="19:25" x14ac:dyDescent="0.2">
      <c r="S260313" s="250"/>
      <c r="T260313" s="250"/>
      <c r="U260313" s="250"/>
      <c r="V260313" s="250"/>
      <c r="W260313" s="250"/>
      <c r="X260313" s="250"/>
      <c r="Y260313" s="250"/>
    </row>
    <row r="260359" spans="19:25" x14ac:dyDescent="0.2">
      <c r="S260359" s="250"/>
      <c r="T260359" s="250"/>
      <c r="U260359" s="250"/>
      <c r="V260359" s="250"/>
      <c r="W260359" s="250"/>
      <c r="X260359" s="250"/>
      <c r="Y260359" s="250"/>
    </row>
    <row r="260405" spans="19:25" x14ac:dyDescent="0.2">
      <c r="S260405" s="250"/>
      <c r="T260405" s="250"/>
      <c r="U260405" s="250"/>
      <c r="V260405" s="250"/>
      <c r="W260405" s="250"/>
      <c r="X260405" s="250"/>
      <c r="Y260405" s="250"/>
    </row>
    <row r="260451" spans="19:25" x14ac:dyDescent="0.2">
      <c r="S260451" s="250"/>
      <c r="T260451" s="250"/>
      <c r="U260451" s="250"/>
      <c r="V260451" s="250"/>
      <c r="W260451" s="250"/>
      <c r="X260451" s="250"/>
      <c r="Y260451" s="250"/>
    </row>
    <row r="260497" spans="19:25" x14ac:dyDescent="0.2">
      <c r="S260497" s="250"/>
      <c r="T260497" s="250"/>
      <c r="U260497" s="250"/>
      <c r="V260497" s="250"/>
      <c r="W260497" s="250"/>
      <c r="X260497" s="250"/>
      <c r="Y260497" s="250"/>
    </row>
    <row r="260543" spans="19:25" x14ac:dyDescent="0.2">
      <c r="S260543" s="250"/>
      <c r="T260543" s="250"/>
      <c r="U260543" s="250"/>
      <c r="V260543" s="250"/>
      <c r="W260543" s="250"/>
      <c r="X260543" s="250"/>
      <c r="Y260543" s="250"/>
    </row>
    <row r="260589" spans="19:25" x14ac:dyDescent="0.2">
      <c r="S260589" s="250"/>
      <c r="T260589" s="250"/>
      <c r="U260589" s="250"/>
      <c r="V260589" s="250"/>
      <c r="W260589" s="250"/>
      <c r="X260589" s="250"/>
      <c r="Y260589" s="250"/>
    </row>
    <row r="260635" spans="19:25" x14ac:dyDescent="0.2">
      <c r="S260635" s="250"/>
      <c r="T260635" s="250"/>
      <c r="U260635" s="250"/>
      <c r="V260635" s="250"/>
      <c r="W260635" s="250"/>
      <c r="X260635" s="250"/>
      <c r="Y260635" s="250"/>
    </row>
    <row r="260681" spans="19:25" x14ac:dyDescent="0.2">
      <c r="S260681" s="250"/>
      <c r="T260681" s="250"/>
      <c r="U260681" s="250"/>
      <c r="V260681" s="250"/>
      <c r="W260681" s="250"/>
      <c r="X260681" s="250"/>
      <c r="Y260681" s="250"/>
    </row>
    <row r="260727" spans="19:25" x14ac:dyDescent="0.2">
      <c r="S260727" s="250"/>
      <c r="T260727" s="250"/>
      <c r="U260727" s="250"/>
      <c r="V260727" s="250"/>
      <c r="W260727" s="250"/>
      <c r="X260727" s="250"/>
      <c r="Y260727" s="250"/>
    </row>
    <row r="260773" spans="19:25" x14ac:dyDescent="0.2">
      <c r="S260773" s="250"/>
      <c r="T260773" s="250"/>
      <c r="U260773" s="250"/>
      <c r="V260773" s="250"/>
      <c r="W260773" s="250"/>
      <c r="X260773" s="250"/>
      <c r="Y260773" s="250"/>
    </row>
    <row r="260819" spans="19:25" x14ac:dyDescent="0.2">
      <c r="S260819" s="250"/>
      <c r="T260819" s="250"/>
      <c r="U260819" s="250"/>
      <c r="V260819" s="250"/>
      <c r="W260819" s="250"/>
      <c r="X260819" s="250"/>
      <c r="Y260819" s="250"/>
    </row>
    <row r="260865" spans="19:25" x14ac:dyDescent="0.2">
      <c r="S260865" s="250"/>
      <c r="T260865" s="250"/>
      <c r="U260865" s="250"/>
      <c r="V260865" s="250"/>
      <c r="W260865" s="250"/>
      <c r="X260865" s="250"/>
      <c r="Y260865" s="250"/>
    </row>
    <row r="260911" spans="19:25" x14ac:dyDescent="0.2">
      <c r="S260911" s="250"/>
      <c r="T260911" s="250"/>
      <c r="U260911" s="250"/>
      <c r="V260911" s="250"/>
      <c r="W260911" s="250"/>
      <c r="X260911" s="250"/>
      <c r="Y260911" s="250"/>
    </row>
    <row r="260957" spans="19:25" x14ac:dyDescent="0.2">
      <c r="S260957" s="250"/>
      <c r="T260957" s="250"/>
      <c r="U260957" s="250"/>
      <c r="V260957" s="250"/>
      <c r="W260957" s="250"/>
      <c r="X260957" s="250"/>
      <c r="Y260957" s="250"/>
    </row>
    <row r="261003" spans="19:25" x14ac:dyDescent="0.2">
      <c r="S261003" s="250"/>
      <c r="T261003" s="250"/>
      <c r="U261003" s="250"/>
      <c r="V261003" s="250"/>
      <c r="W261003" s="250"/>
      <c r="X261003" s="250"/>
      <c r="Y261003" s="250"/>
    </row>
    <row r="261049" spans="19:25" x14ac:dyDescent="0.2">
      <c r="S261049" s="250"/>
      <c r="T261049" s="250"/>
      <c r="U261049" s="250"/>
      <c r="V261049" s="250"/>
      <c r="W261049" s="250"/>
      <c r="X261049" s="250"/>
      <c r="Y261049" s="250"/>
    </row>
    <row r="261095" spans="19:25" x14ac:dyDescent="0.2">
      <c r="S261095" s="250"/>
      <c r="T261095" s="250"/>
      <c r="U261095" s="250"/>
      <c r="V261095" s="250"/>
      <c r="W261095" s="250"/>
      <c r="X261095" s="250"/>
      <c r="Y261095" s="250"/>
    </row>
    <row r="261141" spans="19:25" x14ac:dyDescent="0.2">
      <c r="S261141" s="250"/>
      <c r="T261141" s="250"/>
      <c r="U261141" s="250"/>
      <c r="V261141" s="250"/>
      <c r="W261141" s="250"/>
      <c r="X261141" s="250"/>
      <c r="Y261141" s="250"/>
    </row>
    <row r="261187" spans="19:25" x14ac:dyDescent="0.2">
      <c r="S261187" s="250"/>
      <c r="T261187" s="250"/>
      <c r="U261187" s="250"/>
      <c r="V261187" s="250"/>
      <c r="W261187" s="250"/>
      <c r="X261187" s="250"/>
      <c r="Y261187" s="250"/>
    </row>
    <row r="261233" spans="19:25" x14ac:dyDescent="0.2">
      <c r="S261233" s="250"/>
      <c r="T261233" s="250"/>
      <c r="U261233" s="250"/>
      <c r="V261233" s="250"/>
      <c r="W261233" s="250"/>
      <c r="X261233" s="250"/>
      <c r="Y261233" s="250"/>
    </row>
    <row r="261279" spans="19:25" x14ac:dyDescent="0.2">
      <c r="S261279" s="250"/>
      <c r="T261279" s="250"/>
      <c r="U261279" s="250"/>
      <c r="V261279" s="250"/>
      <c r="W261279" s="250"/>
      <c r="X261279" s="250"/>
      <c r="Y261279" s="250"/>
    </row>
    <row r="261325" spans="19:25" x14ac:dyDescent="0.2">
      <c r="S261325" s="250"/>
      <c r="T261325" s="250"/>
      <c r="U261325" s="250"/>
      <c r="V261325" s="250"/>
      <c r="W261325" s="250"/>
      <c r="X261325" s="250"/>
      <c r="Y261325" s="250"/>
    </row>
    <row r="261371" spans="19:25" x14ac:dyDescent="0.2">
      <c r="S261371" s="250"/>
      <c r="T261371" s="250"/>
      <c r="U261371" s="250"/>
      <c r="V261371" s="250"/>
      <c r="W261371" s="250"/>
      <c r="X261371" s="250"/>
      <c r="Y261371" s="250"/>
    </row>
    <row r="261417" spans="19:25" x14ac:dyDescent="0.2">
      <c r="S261417" s="250"/>
      <c r="T261417" s="250"/>
      <c r="U261417" s="250"/>
      <c r="V261417" s="250"/>
      <c r="W261417" s="250"/>
      <c r="X261417" s="250"/>
      <c r="Y261417" s="250"/>
    </row>
    <row r="261463" spans="19:25" x14ac:dyDescent="0.2">
      <c r="S261463" s="250"/>
      <c r="T261463" s="250"/>
      <c r="U261463" s="250"/>
      <c r="V261463" s="250"/>
      <c r="W261463" s="250"/>
      <c r="X261463" s="250"/>
      <c r="Y261463" s="250"/>
    </row>
    <row r="261509" spans="19:25" x14ac:dyDescent="0.2">
      <c r="S261509" s="250"/>
      <c r="T261509" s="250"/>
      <c r="U261509" s="250"/>
      <c r="V261509" s="250"/>
      <c r="W261509" s="250"/>
      <c r="X261509" s="250"/>
      <c r="Y261509" s="250"/>
    </row>
    <row r="261555" spans="19:25" x14ac:dyDescent="0.2">
      <c r="S261555" s="250"/>
      <c r="T261555" s="250"/>
      <c r="U261555" s="250"/>
      <c r="V261555" s="250"/>
      <c r="W261555" s="250"/>
      <c r="X261555" s="250"/>
      <c r="Y261555" s="250"/>
    </row>
    <row r="261601" spans="19:25" x14ac:dyDescent="0.2">
      <c r="S261601" s="250"/>
      <c r="T261601" s="250"/>
      <c r="U261601" s="250"/>
      <c r="V261601" s="250"/>
      <c r="W261601" s="250"/>
      <c r="X261601" s="250"/>
      <c r="Y261601" s="250"/>
    </row>
    <row r="261647" spans="19:25" x14ac:dyDescent="0.2">
      <c r="S261647" s="250"/>
      <c r="T261647" s="250"/>
      <c r="U261647" s="250"/>
      <c r="V261647" s="250"/>
      <c r="W261647" s="250"/>
      <c r="X261647" s="250"/>
      <c r="Y261647" s="250"/>
    </row>
    <row r="261693" spans="19:25" x14ac:dyDescent="0.2">
      <c r="S261693" s="250"/>
      <c r="T261693" s="250"/>
      <c r="U261693" s="250"/>
      <c r="V261693" s="250"/>
      <c r="W261693" s="250"/>
      <c r="X261693" s="250"/>
      <c r="Y261693" s="250"/>
    </row>
    <row r="261739" spans="19:25" x14ac:dyDescent="0.2">
      <c r="S261739" s="250"/>
      <c r="T261739" s="250"/>
      <c r="U261739" s="250"/>
      <c r="V261739" s="250"/>
      <c r="W261739" s="250"/>
      <c r="X261739" s="250"/>
      <c r="Y261739" s="250"/>
    </row>
    <row r="261785" spans="19:25" x14ac:dyDescent="0.2">
      <c r="S261785" s="250"/>
      <c r="T261785" s="250"/>
      <c r="U261785" s="250"/>
      <c r="V261785" s="250"/>
      <c r="W261785" s="250"/>
      <c r="X261785" s="250"/>
      <c r="Y261785" s="250"/>
    </row>
    <row r="261831" spans="19:25" x14ac:dyDescent="0.2">
      <c r="S261831" s="250"/>
      <c r="T261831" s="250"/>
      <c r="U261831" s="250"/>
      <c r="V261831" s="250"/>
      <c r="W261831" s="250"/>
      <c r="X261831" s="250"/>
      <c r="Y261831" s="250"/>
    </row>
    <row r="261877" spans="19:25" x14ac:dyDescent="0.2">
      <c r="S261877" s="250"/>
      <c r="T261877" s="250"/>
      <c r="U261877" s="250"/>
      <c r="V261877" s="250"/>
      <c r="W261877" s="250"/>
      <c r="X261877" s="250"/>
      <c r="Y261877" s="250"/>
    </row>
    <row r="261923" spans="19:25" x14ac:dyDescent="0.2">
      <c r="S261923" s="250"/>
      <c r="T261923" s="250"/>
      <c r="U261923" s="250"/>
      <c r="V261923" s="250"/>
      <c r="W261923" s="250"/>
      <c r="X261923" s="250"/>
      <c r="Y261923" s="250"/>
    </row>
    <row r="261969" spans="19:25" x14ac:dyDescent="0.2">
      <c r="S261969" s="250"/>
      <c r="T261969" s="250"/>
      <c r="U261969" s="250"/>
      <c r="V261969" s="250"/>
      <c r="W261969" s="250"/>
      <c r="X261969" s="250"/>
      <c r="Y261969" s="250"/>
    </row>
    <row r="262015" spans="19:25" x14ac:dyDescent="0.2">
      <c r="S262015" s="250"/>
      <c r="T262015" s="250"/>
      <c r="U262015" s="250"/>
      <c r="V262015" s="250"/>
      <c r="W262015" s="250"/>
      <c r="X262015" s="250"/>
      <c r="Y262015" s="250"/>
    </row>
    <row r="262061" spans="19:25" x14ac:dyDescent="0.2">
      <c r="S262061" s="250"/>
      <c r="T262061" s="250"/>
      <c r="U262061" s="250"/>
      <c r="V262061" s="250"/>
      <c r="W262061" s="250"/>
      <c r="X262061" s="250"/>
      <c r="Y262061" s="250"/>
    </row>
    <row r="262107" spans="19:25" x14ac:dyDescent="0.2">
      <c r="S262107" s="250"/>
      <c r="T262107" s="250"/>
      <c r="U262107" s="250"/>
      <c r="V262107" s="250"/>
      <c r="W262107" s="250"/>
      <c r="X262107" s="250"/>
      <c r="Y262107" s="250"/>
    </row>
    <row r="262153" spans="19:25" x14ac:dyDescent="0.2">
      <c r="S262153" s="250"/>
      <c r="T262153" s="250"/>
      <c r="U262153" s="250"/>
      <c r="V262153" s="250"/>
      <c r="W262153" s="250"/>
      <c r="X262153" s="250"/>
      <c r="Y262153" s="250"/>
    </row>
    <row r="262199" spans="19:25" x14ac:dyDescent="0.2">
      <c r="S262199" s="250"/>
      <c r="T262199" s="250"/>
      <c r="U262199" s="250"/>
      <c r="V262199" s="250"/>
      <c r="W262199" s="250"/>
      <c r="X262199" s="250"/>
      <c r="Y262199" s="250"/>
    </row>
    <row r="262245" spans="19:25" x14ac:dyDescent="0.2">
      <c r="S262245" s="250"/>
      <c r="T262245" s="250"/>
      <c r="U262245" s="250"/>
      <c r="V262245" s="250"/>
      <c r="W262245" s="250"/>
      <c r="X262245" s="250"/>
      <c r="Y262245" s="250"/>
    </row>
    <row r="262291" spans="19:25" x14ac:dyDescent="0.2">
      <c r="S262291" s="250"/>
      <c r="T262291" s="250"/>
      <c r="U262291" s="250"/>
      <c r="V262291" s="250"/>
      <c r="W262291" s="250"/>
      <c r="X262291" s="250"/>
      <c r="Y262291" s="250"/>
    </row>
    <row r="262337" spans="19:25" x14ac:dyDescent="0.2">
      <c r="S262337" s="250"/>
      <c r="T262337" s="250"/>
      <c r="U262337" s="250"/>
      <c r="V262337" s="250"/>
      <c r="W262337" s="250"/>
      <c r="X262337" s="250"/>
      <c r="Y262337" s="250"/>
    </row>
    <row r="262383" spans="19:25" x14ac:dyDescent="0.2">
      <c r="S262383" s="250"/>
      <c r="T262383" s="250"/>
      <c r="U262383" s="250"/>
      <c r="V262383" s="250"/>
      <c r="W262383" s="250"/>
      <c r="X262383" s="250"/>
      <c r="Y262383" s="250"/>
    </row>
    <row r="262429" spans="19:25" x14ac:dyDescent="0.2">
      <c r="S262429" s="250"/>
      <c r="T262429" s="250"/>
      <c r="U262429" s="250"/>
      <c r="V262429" s="250"/>
      <c r="W262429" s="250"/>
      <c r="X262429" s="250"/>
      <c r="Y262429" s="250"/>
    </row>
    <row r="262475" spans="19:25" x14ac:dyDescent="0.2">
      <c r="S262475" s="250"/>
      <c r="T262475" s="250"/>
      <c r="U262475" s="250"/>
      <c r="V262475" s="250"/>
      <c r="W262475" s="250"/>
      <c r="X262475" s="250"/>
      <c r="Y262475" s="250"/>
    </row>
    <row r="262521" spans="19:25" x14ac:dyDescent="0.2">
      <c r="S262521" s="250"/>
      <c r="T262521" s="250"/>
      <c r="U262521" s="250"/>
      <c r="V262521" s="250"/>
      <c r="W262521" s="250"/>
      <c r="X262521" s="250"/>
      <c r="Y262521" s="250"/>
    </row>
    <row r="262567" spans="19:25" x14ac:dyDescent="0.2">
      <c r="S262567" s="250"/>
      <c r="T262567" s="250"/>
      <c r="U262567" s="250"/>
      <c r="V262567" s="250"/>
      <c r="W262567" s="250"/>
      <c r="X262567" s="250"/>
      <c r="Y262567" s="250"/>
    </row>
    <row r="262613" spans="19:25" x14ac:dyDescent="0.2">
      <c r="S262613" s="250"/>
      <c r="T262613" s="250"/>
      <c r="U262613" s="250"/>
      <c r="V262613" s="250"/>
      <c r="W262613" s="250"/>
      <c r="X262613" s="250"/>
      <c r="Y262613" s="250"/>
    </row>
    <row r="262659" spans="19:25" x14ac:dyDescent="0.2">
      <c r="S262659" s="250"/>
      <c r="T262659" s="250"/>
      <c r="U262659" s="250"/>
      <c r="V262659" s="250"/>
      <c r="W262659" s="250"/>
      <c r="X262659" s="250"/>
      <c r="Y262659" s="250"/>
    </row>
    <row r="262705" spans="19:25" x14ac:dyDescent="0.2">
      <c r="S262705" s="250"/>
      <c r="T262705" s="250"/>
      <c r="U262705" s="250"/>
      <c r="V262705" s="250"/>
      <c r="W262705" s="250"/>
      <c r="X262705" s="250"/>
      <c r="Y262705" s="250"/>
    </row>
    <row r="262751" spans="19:25" x14ac:dyDescent="0.2">
      <c r="S262751" s="250"/>
      <c r="T262751" s="250"/>
      <c r="U262751" s="250"/>
      <c r="V262751" s="250"/>
      <c r="W262751" s="250"/>
      <c r="X262751" s="250"/>
      <c r="Y262751" s="250"/>
    </row>
    <row r="262797" spans="19:25" x14ac:dyDescent="0.2">
      <c r="S262797" s="250"/>
      <c r="T262797" s="250"/>
      <c r="U262797" s="250"/>
      <c r="V262797" s="250"/>
      <c r="W262797" s="250"/>
      <c r="X262797" s="250"/>
      <c r="Y262797" s="250"/>
    </row>
    <row r="262843" spans="19:25" x14ac:dyDescent="0.2">
      <c r="S262843" s="250"/>
      <c r="T262843" s="250"/>
      <c r="U262843" s="250"/>
      <c r="V262843" s="250"/>
      <c r="W262843" s="250"/>
      <c r="X262843" s="250"/>
      <c r="Y262843" s="250"/>
    </row>
    <row r="262889" spans="19:25" x14ac:dyDescent="0.2">
      <c r="S262889" s="250"/>
      <c r="T262889" s="250"/>
      <c r="U262889" s="250"/>
      <c r="V262889" s="250"/>
      <c r="W262889" s="250"/>
      <c r="X262889" s="250"/>
      <c r="Y262889" s="250"/>
    </row>
    <row r="262935" spans="19:25" x14ac:dyDescent="0.2">
      <c r="S262935" s="250"/>
      <c r="T262935" s="250"/>
      <c r="U262935" s="250"/>
      <c r="V262935" s="250"/>
      <c r="W262935" s="250"/>
      <c r="X262935" s="250"/>
      <c r="Y262935" s="250"/>
    </row>
    <row r="262981" spans="19:25" x14ac:dyDescent="0.2">
      <c r="S262981" s="250"/>
      <c r="T262981" s="250"/>
      <c r="U262981" s="250"/>
      <c r="V262981" s="250"/>
      <c r="W262981" s="250"/>
      <c r="X262981" s="250"/>
      <c r="Y262981" s="250"/>
    </row>
    <row r="263027" spans="19:25" x14ac:dyDescent="0.2">
      <c r="S263027" s="250"/>
      <c r="T263027" s="250"/>
      <c r="U263027" s="250"/>
      <c r="V263027" s="250"/>
      <c r="W263027" s="250"/>
      <c r="X263027" s="250"/>
      <c r="Y263027" s="250"/>
    </row>
    <row r="263073" spans="19:25" x14ac:dyDescent="0.2">
      <c r="S263073" s="250"/>
      <c r="T263073" s="250"/>
      <c r="U263073" s="250"/>
      <c r="V263073" s="250"/>
      <c r="W263073" s="250"/>
      <c r="X263073" s="250"/>
      <c r="Y263073" s="250"/>
    </row>
    <row r="263119" spans="19:25" x14ac:dyDescent="0.2">
      <c r="S263119" s="250"/>
      <c r="T263119" s="250"/>
      <c r="U263119" s="250"/>
      <c r="V263119" s="250"/>
      <c r="W263119" s="250"/>
      <c r="X263119" s="250"/>
      <c r="Y263119" s="250"/>
    </row>
    <row r="263165" spans="19:25" x14ac:dyDescent="0.2">
      <c r="S263165" s="250"/>
      <c r="T263165" s="250"/>
      <c r="U263165" s="250"/>
      <c r="V263165" s="250"/>
      <c r="W263165" s="250"/>
      <c r="X263165" s="250"/>
      <c r="Y263165" s="250"/>
    </row>
    <row r="263211" spans="19:25" x14ac:dyDescent="0.2">
      <c r="S263211" s="250"/>
      <c r="T263211" s="250"/>
      <c r="U263211" s="250"/>
      <c r="V263211" s="250"/>
      <c r="W263211" s="250"/>
      <c r="X263211" s="250"/>
      <c r="Y263211" s="250"/>
    </row>
    <row r="263257" spans="19:25" x14ac:dyDescent="0.2">
      <c r="S263257" s="250"/>
      <c r="T263257" s="250"/>
      <c r="U263257" s="250"/>
      <c r="V263257" s="250"/>
      <c r="W263257" s="250"/>
      <c r="X263257" s="250"/>
      <c r="Y263257" s="250"/>
    </row>
    <row r="263303" spans="19:25" x14ac:dyDescent="0.2">
      <c r="S263303" s="250"/>
      <c r="T263303" s="250"/>
      <c r="U263303" s="250"/>
      <c r="V263303" s="250"/>
      <c r="W263303" s="250"/>
      <c r="X263303" s="250"/>
      <c r="Y263303" s="250"/>
    </row>
    <row r="263349" spans="19:25" x14ac:dyDescent="0.2">
      <c r="S263349" s="250"/>
      <c r="T263349" s="250"/>
      <c r="U263349" s="250"/>
      <c r="V263349" s="250"/>
      <c r="W263349" s="250"/>
      <c r="X263349" s="250"/>
      <c r="Y263349" s="250"/>
    </row>
    <row r="263395" spans="19:25" x14ac:dyDescent="0.2">
      <c r="S263395" s="250"/>
      <c r="T263395" s="250"/>
      <c r="U263395" s="250"/>
      <c r="V263395" s="250"/>
      <c r="W263395" s="250"/>
      <c r="X263395" s="250"/>
      <c r="Y263395" s="250"/>
    </row>
    <row r="263441" spans="19:25" x14ac:dyDescent="0.2">
      <c r="S263441" s="250"/>
      <c r="T263441" s="250"/>
      <c r="U263441" s="250"/>
      <c r="V263441" s="250"/>
      <c r="W263441" s="250"/>
      <c r="X263441" s="250"/>
      <c r="Y263441" s="250"/>
    </row>
    <row r="263487" spans="19:25" x14ac:dyDescent="0.2">
      <c r="S263487" s="250"/>
      <c r="T263487" s="250"/>
      <c r="U263487" s="250"/>
      <c r="V263487" s="250"/>
      <c r="W263487" s="250"/>
      <c r="X263487" s="250"/>
      <c r="Y263487" s="250"/>
    </row>
    <row r="263533" spans="19:25" x14ac:dyDescent="0.2">
      <c r="S263533" s="250"/>
      <c r="T263533" s="250"/>
      <c r="U263533" s="250"/>
      <c r="V263533" s="250"/>
      <c r="W263533" s="250"/>
      <c r="X263533" s="250"/>
      <c r="Y263533" s="250"/>
    </row>
    <row r="263579" spans="19:25" x14ac:dyDescent="0.2">
      <c r="S263579" s="250"/>
      <c r="T263579" s="250"/>
      <c r="U263579" s="250"/>
      <c r="V263579" s="250"/>
      <c r="W263579" s="250"/>
      <c r="X263579" s="250"/>
      <c r="Y263579" s="250"/>
    </row>
    <row r="263625" spans="19:25" x14ac:dyDescent="0.2">
      <c r="S263625" s="250"/>
      <c r="T263625" s="250"/>
      <c r="U263625" s="250"/>
      <c r="V263625" s="250"/>
      <c r="W263625" s="250"/>
      <c r="X263625" s="250"/>
      <c r="Y263625" s="250"/>
    </row>
    <row r="263671" spans="19:25" x14ac:dyDescent="0.2">
      <c r="S263671" s="250"/>
      <c r="T263671" s="250"/>
      <c r="U263671" s="250"/>
      <c r="V263671" s="250"/>
      <c r="W263671" s="250"/>
      <c r="X263671" s="250"/>
      <c r="Y263671" s="250"/>
    </row>
    <row r="263717" spans="19:25" x14ac:dyDescent="0.2">
      <c r="S263717" s="250"/>
      <c r="T263717" s="250"/>
      <c r="U263717" s="250"/>
      <c r="V263717" s="250"/>
      <c r="W263717" s="250"/>
      <c r="X263717" s="250"/>
      <c r="Y263717" s="250"/>
    </row>
    <row r="263763" spans="19:25" x14ac:dyDescent="0.2">
      <c r="S263763" s="250"/>
      <c r="T263763" s="250"/>
      <c r="U263763" s="250"/>
      <c r="V263763" s="250"/>
      <c r="W263763" s="250"/>
      <c r="X263763" s="250"/>
      <c r="Y263763" s="250"/>
    </row>
    <row r="263809" spans="19:25" x14ac:dyDescent="0.2">
      <c r="S263809" s="250"/>
      <c r="T263809" s="250"/>
      <c r="U263809" s="250"/>
      <c r="V263809" s="250"/>
      <c r="W263809" s="250"/>
      <c r="X263809" s="250"/>
      <c r="Y263809" s="250"/>
    </row>
    <row r="263855" spans="19:25" x14ac:dyDescent="0.2">
      <c r="S263855" s="250"/>
      <c r="T263855" s="250"/>
      <c r="U263855" s="250"/>
      <c r="V263855" s="250"/>
      <c r="W263855" s="250"/>
      <c r="X263855" s="250"/>
      <c r="Y263855" s="250"/>
    </row>
    <row r="263901" spans="19:25" x14ac:dyDescent="0.2">
      <c r="S263901" s="250"/>
      <c r="T263901" s="250"/>
      <c r="U263901" s="250"/>
      <c r="V263901" s="250"/>
      <c r="W263901" s="250"/>
      <c r="X263901" s="250"/>
      <c r="Y263901" s="250"/>
    </row>
    <row r="263947" spans="19:25" x14ac:dyDescent="0.2">
      <c r="S263947" s="250"/>
      <c r="T263947" s="250"/>
      <c r="U263947" s="250"/>
      <c r="V263947" s="250"/>
      <c r="W263947" s="250"/>
      <c r="X263947" s="250"/>
      <c r="Y263947" s="250"/>
    </row>
    <row r="263993" spans="19:25" x14ac:dyDescent="0.2">
      <c r="S263993" s="250"/>
      <c r="T263993" s="250"/>
      <c r="U263993" s="250"/>
      <c r="V263993" s="250"/>
      <c r="W263993" s="250"/>
      <c r="X263993" s="250"/>
      <c r="Y263993" s="250"/>
    </row>
    <row r="264039" spans="19:25" x14ac:dyDescent="0.2">
      <c r="S264039" s="250"/>
      <c r="T264039" s="250"/>
      <c r="U264039" s="250"/>
      <c r="V264039" s="250"/>
      <c r="W264039" s="250"/>
      <c r="X264039" s="250"/>
      <c r="Y264039" s="250"/>
    </row>
    <row r="264085" spans="19:25" x14ac:dyDescent="0.2">
      <c r="S264085" s="250"/>
      <c r="T264085" s="250"/>
      <c r="U264085" s="250"/>
      <c r="V264085" s="250"/>
      <c r="W264085" s="250"/>
      <c r="X264085" s="250"/>
      <c r="Y264085" s="250"/>
    </row>
    <row r="264131" spans="19:25" x14ac:dyDescent="0.2">
      <c r="S264131" s="250"/>
      <c r="T264131" s="250"/>
      <c r="U264131" s="250"/>
      <c r="V264131" s="250"/>
      <c r="W264131" s="250"/>
      <c r="X264131" s="250"/>
      <c r="Y264131" s="250"/>
    </row>
    <row r="264177" spans="19:25" x14ac:dyDescent="0.2">
      <c r="S264177" s="250"/>
      <c r="T264177" s="250"/>
      <c r="U264177" s="250"/>
      <c r="V264177" s="250"/>
      <c r="W264177" s="250"/>
      <c r="X264177" s="250"/>
      <c r="Y264177" s="250"/>
    </row>
    <row r="264223" spans="19:25" x14ac:dyDescent="0.2">
      <c r="S264223" s="250"/>
      <c r="T264223" s="250"/>
      <c r="U264223" s="250"/>
      <c r="V264223" s="250"/>
      <c r="W264223" s="250"/>
      <c r="X264223" s="250"/>
      <c r="Y264223" s="250"/>
    </row>
    <row r="264269" spans="19:25" x14ac:dyDescent="0.2">
      <c r="S264269" s="250"/>
      <c r="T264269" s="250"/>
      <c r="U264269" s="250"/>
      <c r="V264269" s="250"/>
      <c r="W264269" s="250"/>
      <c r="X264269" s="250"/>
      <c r="Y264269" s="250"/>
    </row>
    <row r="264315" spans="19:25" x14ac:dyDescent="0.2">
      <c r="S264315" s="250"/>
      <c r="T264315" s="250"/>
      <c r="U264315" s="250"/>
      <c r="V264315" s="250"/>
      <c r="W264315" s="250"/>
      <c r="X264315" s="250"/>
      <c r="Y264315" s="250"/>
    </row>
    <row r="264361" spans="19:25" x14ac:dyDescent="0.2">
      <c r="S264361" s="250"/>
      <c r="T264361" s="250"/>
      <c r="U264361" s="250"/>
      <c r="V264361" s="250"/>
      <c r="W264361" s="250"/>
      <c r="X264361" s="250"/>
      <c r="Y264361" s="250"/>
    </row>
    <row r="264407" spans="19:25" x14ac:dyDescent="0.2">
      <c r="S264407" s="250"/>
      <c r="T264407" s="250"/>
      <c r="U264407" s="250"/>
      <c r="V264407" s="250"/>
      <c r="W264407" s="250"/>
      <c r="X264407" s="250"/>
      <c r="Y264407" s="250"/>
    </row>
    <row r="264453" spans="19:25" x14ac:dyDescent="0.2">
      <c r="S264453" s="250"/>
      <c r="T264453" s="250"/>
      <c r="U264453" s="250"/>
      <c r="V264453" s="250"/>
      <c r="W264453" s="250"/>
      <c r="X264453" s="250"/>
      <c r="Y264453" s="250"/>
    </row>
    <row r="264499" spans="19:25" x14ac:dyDescent="0.2">
      <c r="S264499" s="250"/>
      <c r="T264499" s="250"/>
      <c r="U264499" s="250"/>
      <c r="V264499" s="250"/>
      <c r="W264499" s="250"/>
      <c r="X264499" s="250"/>
      <c r="Y264499" s="250"/>
    </row>
    <row r="264545" spans="19:25" x14ac:dyDescent="0.2">
      <c r="S264545" s="250"/>
      <c r="T264545" s="250"/>
      <c r="U264545" s="250"/>
      <c r="V264545" s="250"/>
      <c r="W264545" s="250"/>
      <c r="X264545" s="250"/>
      <c r="Y264545" s="250"/>
    </row>
    <row r="264591" spans="19:25" x14ac:dyDescent="0.2">
      <c r="S264591" s="250"/>
      <c r="T264591" s="250"/>
      <c r="U264591" s="250"/>
      <c r="V264591" s="250"/>
      <c r="W264591" s="250"/>
      <c r="X264591" s="250"/>
      <c r="Y264591" s="250"/>
    </row>
    <row r="264637" spans="19:25" x14ac:dyDescent="0.2">
      <c r="S264637" s="250"/>
      <c r="T264637" s="250"/>
      <c r="U264637" s="250"/>
      <c r="V264637" s="250"/>
      <c r="W264637" s="250"/>
      <c r="X264637" s="250"/>
      <c r="Y264637" s="250"/>
    </row>
    <row r="264683" spans="19:25" x14ac:dyDescent="0.2">
      <c r="S264683" s="250"/>
      <c r="T264683" s="250"/>
      <c r="U264683" s="250"/>
      <c r="V264683" s="250"/>
      <c r="W264683" s="250"/>
      <c r="X264683" s="250"/>
      <c r="Y264683" s="250"/>
    </row>
    <row r="264729" spans="19:25" x14ac:dyDescent="0.2">
      <c r="S264729" s="250"/>
      <c r="T264729" s="250"/>
      <c r="U264729" s="250"/>
      <c r="V264729" s="250"/>
      <c r="W264729" s="250"/>
      <c r="X264729" s="250"/>
      <c r="Y264729" s="250"/>
    </row>
    <row r="264775" spans="19:25" x14ac:dyDescent="0.2">
      <c r="S264775" s="250"/>
      <c r="T264775" s="250"/>
      <c r="U264775" s="250"/>
      <c r="V264775" s="250"/>
      <c r="W264775" s="250"/>
      <c r="X264775" s="250"/>
      <c r="Y264775" s="250"/>
    </row>
    <row r="264821" spans="19:25" x14ac:dyDescent="0.2">
      <c r="S264821" s="250"/>
      <c r="T264821" s="250"/>
      <c r="U264821" s="250"/>
      <c r="V264821" s="250"/>
      <c r="W264821" s="250"/>
      <c r="X264821" s="250"/>
      <c r="Y264821" s="250"/>
    </row>
    <row r="264867" spans="19:25" x14ac:dyDescent="0.2">
      <c r="S264867" s="250"/>
      <c r="T264867" s="250"/>
      <c r="U264867" s="250"/>
      <c r="V264867" s="250"/>
      <c r="W264867" s="250"/>
      <c r="X264867" s="250"/>
      <c r="Y264867" s="250"/>
    </row>
    <row r="264913" spans="19:25" x14ac:dyDescent="0.2">
      <c r="S264913" s="250"/>
      <c r="T264913" s="250"/>
      <c r="U264913" s="250"/>
      <c r="V264913" s="250"/>
      <c r="W264913" s="250"/>
      <c r="X264913" s="250"/>
      <c r="Y264913" s="250"/>
    </row>
    <row r="264959" spans="19:25" x14ac:dyDescent="0.2">
      <c r="S264959" s="250"/>
      <c r="T264959" s="250"/>
      <c r="U264959" s="250"/>
      <c r="V264959" s="250"/>
      <c r="W264959" s="250"/>
      <c r="X264959" s="250"/>
      <c r="Y264959" s="250"/>
    </row>
    <row r="265005" spans="19:25" x14ac:dyDescent="0.2">
      <c r="S265005" s="250"/>
      <c r="T265005" s="250"/>
      <c r="U265005" s="250"/>
      <c r="V265005" s="250"/>
      <c r="W265005" s="250"/>
      <c r="X265005" s="250"/>
      <c r="Y265005" s="250"/>
    </row>
    <row r="265051" spans="19:25" x14ac:dyDescent="0.2">
      <c r="S265051" s="250"/>
      <c r="T265051" s="250"/>
      <c r="U265051" s="250"/>
      <c r="V265051" s="250"/>
      <c r="W265051" s="250"/>
      <c r="X265051" s="250"/>
      <c r="Y265051" s="250"/>
    </row>
    <row r="265097" spans="19:25" x14ac:dyDescent="0.2">
      <c r="S265097" s="250"/>
      <c r="T265097" s="250"/>
      <c r="U265097" s="250"/>
      <c r="V265097" s="250"/>
      <c r="W265097" s="250"/>
      <c r="X265097" s="250"/>
      <c r="Y265097" s="250"/>
    </row>
    <row r="265143" spans="19:25" x14ac:dyDescent="0.2">
      <c r="S265143" s="250"/>
      <c r="T265143" s="250"/>
      <c r="U265143" s="250"/>
      <c r="V265143" s="250"/>
      <c r="W265143" s="250"/>
      <c r="X265143" s="250"/>
      <c r="Y265143" s="250"/>
    </row>
    <row r="265189" spans="19:25" x14ac:dyDescent="0.2">
      <c r="S265189" s="250"/>
      <c r="T265189" s="250"/>
      <c r="U265189" s="250"/>
      <c r="V265189" s="250"/>
      <c r="W265189" s="250"/>
      <c r="X265189" s="250"/>
      <c r="Y265189" s="250"/>
    </row>
    <row r="265235" spans="19:25" x14ac:dyDescent="0.2">
      <c r="S265235" s="250"/>
      <c r="T265235" s="250"/>
      <c r="U265235" s="250"/>
      <c r="V265235" s="250"/>
      <c r="W265235" s="250"/>
      <c r="X265235" s="250"/>
      <c r="Y265235" s="250"/>
    </row>
    <row r="265281" spans="19:25" x14ac:dyDescent="0.2">
      <c r="S265281" s="250"/>
      <c r="T265281" s="250"/>
      <c r="U265281" s="250"/>
      <c r="V265281" s="250"/>
      <c r="W265281" s="250"/>
      <c r="X265281" s="250"/>
      <c r="Y265281" s="250"/>
    </row>
    <row r="265327" spans="19:25" x14ac:dyDescent="0.2">
      <c r="S265327" s="250"/>
      <c r="T265327" s="250"/>
      <c r="U265327" s="250"/>
      <c r="V265327" s="250"/>
      <c r="W265327" s="250"/>
      <c r="X265327" s="250"/>
      <c r="Y265327" s="250"/>
    </row>
    <row r="265373" spans="19:25" x14ac:dyDescent="0.2">
      <c r="S265373" s="250"/>
      <c r="T265373" s="250"/>
      <c r="U265373" s="250"/>
      <c r="V265373" s="250"/>
      <c r="W265373" s="250"/>
      <c r="X265373" s="250"/>
      <c r="Y265373" s="250"/>
    </row>
    <row r="265419" spans="19:25" x14ac:dyDescent="0.2">
      <c r="S265419" s="250"/>
      <c r="T265419" s="250"/>
      <c r="U265419" s="250"/>
      <c r="V265419" s="250"/>
      <c r="W265419" s="250"/>
      <c r="X265419" s="250"/>
      <c r="Y265419" s="250"/>
    </row>
    <row r="265465" spans="19:25" x14ac:dyDescent="0.2">
      <c r="S265465" s="250"/>
      <c r="T265465" s="250"/>
      <c r="U265465" s="250"/>
      <c r="V265465" s="250"/>
      <c r="W265465" s="250"/>
      <c r="X265465" s="250"/>
      <c r="Y265465" s="250"/>
    </row>
    <row r="265511" spans="19:25" x14ac:dyDescent="0.2">
      <c r="S265511" s="250"/>
      <c r="T265511" s="250"/>
      <c r="U265511" s="250"/>
      <c r="V265511" s="250"/>
      <c r="W265511" s="250"/>
      <c r="X265511" s="250"/>
      <c r="Y265511" s="250"/>
    </row>
    <row r="265557" spans="19:25" x14ac:dyDescent="0.2">
      <c r="S265557" s="250"/>
      <c r="T265557" s="250"/>
      <c r="U265557" s="250"/>
      <c r="V265557" s="250"/>
      <c r="W265557" s="250"/>
      <c r="X265557" s="250"/>
      <c r="Y265557" s="250"/>
    </row>
    <row r="265603" spans="19:25" x14ac:dyDescent="0.2">
      <c r="S265603" s="250"/>
      <c r="T265603" s="250"/>
      <c r="U265603" s="250"/>
      <c r="V265603" s="250"/>
      <c r="W265603" s="250"/>
      <c r="X265603" s="250"/>
      <c r="Y265603" s="250"/>
    </row>
    <row r="265649" spans="19:25" x14ac:dyDescent="0.2">
      <c r="S265649" s="250"/>
      <c r="T265649" s="250"/>
      <c r="U265649" s="250"/>
      <c r="V265649" s="250"/>
      <c r="W265649" s="250"/>
      <c r="X265649" s="250"/>
      <c r="Y265649" s="250"/>
    </row>
    <row r="265695" spans="19:25" x14ac:dyDescent="0.2">
      <c r="S265695" s="250"/>
      <c r="T265695" s="250"/>
      <c r="U265695" s="250"/>
      <c r="V265695" s="250"/>
      <c r="W265695" s="250"/>
      <c r="X265695" s="250"/>
      <c r="Y265695" s="250"/>
    </row>
    <row r="265741" spans="19:25" x14ac:dyDescent="0.2">
      <c r="S265741" s="250"/>
      <c r="T265741" s="250"/>
      <c r="U265741" s="250"/>
      <c r="V265741" s="250"/>
      <c r="W265741" s="250"/>
      <c r="X265741" s="250"/>
      <c r="Y265741" s="250"/>
    </row>
    <row r="265787" spans="19:25" x14ac:dyDescent="0.2">
      <c r="S265787" s="250"/>
      <c r="T265787" s="250"/>
      <c r="U265787" s="250"/>
      <c r="V265787" s="250"/>
      <c r="W265787" s="250"/>
      <c r="X265787" s="250"/>
      <c r="Y265787" s="250"/>
    </row>
    <row r="265833" spans="19:25" x14ac:dyDescent="0.2">
      <c r="S265833" s="250"/>
      <c r="T265833" s="250"/>
      <c r="U265833" s="250"/>
      <c r="V265833" s="250"/>
      <c r="W265833" s="250"/>
      <c r="X265833" s="250"/>
      <c r="Y265833" s="250"/>
    </row>
    <row r="265879" spans="19:25" x14ac:dyDescent="0.2">
      <c r="S265879" s="250"/>
      <c r="T265879" s="250"/>
      <c r="U265879" s="250"/>
      <c r="V265879" s="250"/>
      <c r="W265879" s="250"/>
      <c r="X265879" s="250"/>
      <c r="Y265879" s="250"/>
    </row>
    <row r="265925" spans="19:25" x14ac:dyDescent="0.2">
      <c r="S265925" s="250"/>
      <c r="T265925" s="250"/>
      <c r="U265925" s="250"/>
      <c r="V265925" s="250"/>
      <c r="W265925" s="250"/>
      <c r="X265925" s="250"/>
      <c r="Y265925" s="250"/>
    </row>
    <row r="265971" spans="19:25" x14ac:dyDescent="0.2">
      <c r="S265971" s="250"/>
      <c r="T265971" s="250"/>
      <c r="U265971" s="250"/>
      <c r="V265971" s="250"/>
      <c r="W265971" s="250"/>
      <c r="X265971" s="250"/>
      <c r="Y265971" s="250"/>
    </row>
    <row r="266017" spans="19:25" x14ac:dyDescent="0.2">
      <c r="S266017" s="250"/>
      <c r="T266017" s="250"/>
      <c r="U266017" s="250"/>
      <c r="V266017" s="250"/>
      <c r="W266017" s="250"/>
      <c r="X266017" s="250"/>
      <c r="Y266017" s="250"/>
    </row>
    <row r="266063" spans="19:25" x14ac:dyDescent="0.2">
      <c r="S266063" s="250"/>
      <c r="T266063" s="250"/>
      <c r="U266063" s="250"/>
      <c r="V266063" s="250"/>
      <c r="W266063" s="250"/>
      <c r="X266063" s="250"/>
      <c r="Y266063" s="250"/>
    </row>
    <row r="266109" spans="19:25" x14ac:dyDescent="0.2">
      <c r="S266109" s="250"/>
      <c r="T266109" s="250"/>
      <c r="U266109" s="250"/>
      <c r="V266109" s="250"/>
      <c r="W266109" s="250"/>
      <c r="X266109" s="250"/>
      <c r="Y266109" s="250"/>
    </row>
    <row r="266155" spans="19:25" x14ac:dyDescent="0.2">
      <c r="S266155" s="250"/>
      <c r="T266155" s="250"/>
      <c r="U266155" s="250"/>
      <c r="V266155" s="250"/>
      <c r="W266155" s="250"/>
      <c r="X266155" s="250"/>
      <c r="Y266155" s="250"/>
    </row>
    <row r="266201" spans="19:25" x14ac:dyDescent="0.2">
      <c r="S266201" s="250"/>
      <c r="T266201" s="250"/>
      <c r="U266201" s="250"/>
      <c r="V266201" s="250"/>
      <c r="W266201" s="250"/>
      <c r="X266201" s="250"/>
      <c r="Y266201" s="250"/>
    </row>
    <row r="266247" spans="19:25" x14ac:dyDescent="0.2">
      <c r="S266247" s="250"/>
      <c r="T266247" s="250"/>
      <c r="U266247" s="250"/>
      <c r="V266247" s="250"/>
      <c r="W266247" s="250"/>
      <c r="X266247" s="250"/>
      <c r="Y266247" s="250"/>
    </row>
    <row r="266293" spans="19:25" x14ac:dyDescent="0.2">
      <c r="S266293" s="250"/>
      <c r="T266293" s="250"/>
      <c r="U266293" s="250"/>
      <c r="V266293" s="250"/>
      <c r="W266293" s="250"/>
      <c r="X266293" s="250"/>
      <c r="Y266293" s="250"/>
    </row>
    <row r="266339" spans="19:25" x14ac:dyDescent="0.2">
      <c r="S266339" s="250"/>
      <c r="T266339" s="250"/>
      <c r="U266339" s="250"/>
      <c r="V266339" s="250"/>
      <c r="W266339" s="250"/>
      <c r="X266339" s="250"/>
      <c r="Y266339" s="250"/>
    </row>
    <row r="266385" spans="19:25" x14ac:dyDescent="0.2">
      <c r="S266385" s="250"/>
      <c r="T266385" s="250"/>
      <c r="U266385" s="250"/>
      <c r="V266385" s="250"/>
      <c r="W266385" s="250"/>
      <c r="X266385" s="250"/>
      <c r="Y266385" s="250"/>
    </row>
    <row r="266431" spans="19:25" x14ac:dyDescent="0.2">
      <c r="S266431" s="250"/>
      <c r="T266431" s="250"/>
      <c r="U266431" s="250"/>
      <c r="V266431" s="250"/>
      <c r="W266431" s="250"/>
      <c r="X266431" s="250"/>
      <c r="Y266431" s="250"/>
    </row>
    <row r="266477" spans="19:25" x14ac:dyDescent="0.2">
      <c r="S266477" s="250"/>
      <c r="T266477" s="250"/>
      <c r="U266477" s="250"/>
      <c r="V266477" s="250"/>
      <c r="W266477" s="250"/>
      <c r="X266477" s="250"/>
      <c r="Y266477" s="250"/>
    </row>
    <row r="266523" spans="19:25" x14ac:dyDescent="0.2">
      <c r="S266523" s="250"/>
      <c r="T266523" s="250"/>
      <c r="U266523" s="250"/>
      <c r="V266523" s="250"/>
      <c r="W266523" s="250"/>
      <c r="X266523" s="250"/>
      <c r="Y266523" s="250"/>
    </row>
    <row r="266569" spans="19:25" x14ac:dyDescent="0.2">
      <c r="S266569" s="250"/>
      <c r="T266569" s="250"/>
      <c r="U266569" s="250"/>
      <c r="V266569" s="250"/>
      <c r="W266569" s="250"/>
      <c r="X266569" s="250"/>
      <c r="Y266569" s="250"/>
    </row>
    <row r="266615" spans="19:25" x14ac:dyDescent="0.2">
      <c r="S266615" s="250"/>
      <c r="T266615" s="250"/>
      <c r="U266615" s="250"/>
      <c r="V266615" s="250"/>
      <c r="W266615" s="250"/>
      <c r="X266615" s="250"/>
      <c r="Y266615" s="250"/>
    </row>
    <row r="266661" spans="19:25" x14ac:dyDescent="0.2">
      <c r="S266661" s="250"/>
      <c r="T266661" s="250"/>
      <c r="U266661" s="250"/>
      <c r="V266661" s="250"/>
      <c r="W266661" s="250"/>
      <c r="X266661" s="250"/>
      <c r="Y266661" s="250"/>
    </row>
    <row r="266707" spans="19:25" x14ac:dyDescent="0.2">
      <c r="S266707" s="250"/>
      <c r="T266707" s="250"/>
      <c r="U266707" s="250"/>
      <c r="V266707" s="250"/>
      <c r="W266707" s="250"/>
      <c r="X266707" s="250"/>
      <c r="Y266707" s="250"/>
    </row>
    <row r="266753" spans="19:25" x14ac:dyDescent="0.2">
      <c r="S266753" s="250"/>
      <c r="T266753" s="250"/>
      <c r="U266753" s="250"/>
      <c r="V266753" s="250"/>
      <c r="W266753" s="250"/>
      <c r="X266753" s="250"/>
      <c r="Y266753" s="250"/>
    </row>
    <row r="266799" spans="19:25" x14ac:dyDescent="0.2">
      <c r="S266799" s="250"/>
      <c r="T266799" s="250"/>
      <c r="U266799" s="250"/>
      <c r="V266799" s="250"/>
      <c r="W266799" s="250"/>
      <c r="X266799" s="250"/>
      <c r="Y266799" s="250"/>
    </row>
    <row r="266845" spans="19:25" x14ac:dyDescent="0.2">
      <c r="S266845" s="250"/>
      <c r="T266845" s="250"/>
      <c r="U266845" s="250"/>
      <c r="V266845" s="250"/>
      <c r="W266845" s="250"/>
      <c r="X266845" s="250"/>
      <c r="Y266845" s="250"/>
    </row>
    <row r="266891" spans="19:25" x14ac:dyDescent="0.2">
      <c r="S266891" s="250"/>
      <c r="T266891" s="250"/>
      <c r="U266891" s="250"/>
      <c r="V266891" s="250"/>
      <c r="W266891" s="250"/>
      <c r="X266891" s="250"/>
      <c r="Y266891" s="250"/>
    </row>
    <row r="266937" spans="19:25" x14ac:dyDescent="0.2">
      <c r="S266937" s="250"/>
      <c r="T266937" s="250"/>
      <c r="U266937" s="250"/>
      <c r="V266937" s="250"/>
      <c r="W266937" s="250"/>
      <c r="X266937" s="250"/>
      <c r="Y266937" s="250"/>
    </row>
    <row r="266983" spans="19:25" x14ac:dyDescent="0.2">
      <c r="S266983" s="250"/>
      <c r="T266983" s="250"/>
      <c r="U266983" s="250"/>
      <c r="V266983" s="250"/>
      <c r="W266983" s="250"/>
      <c r="X266983" s="250"/>
      <c r="Y266983" s="250"/>
    </row>
    <row r="267029" spans="19:25" x14ac:dyDescent="0.2">
      <c r="S267029" s="250"/>
      <c r="T267029" s="250"/>
      <c r="U267029" s="250"/>
      <c r="V267029" s="250"/>
      <c r="W267029" s="250"/>
      <c r="X267029" s="250"/>
      <c r="Y267029" s="250"/>
    </row>
    <row r="267075" spans="19:25" x14ac:dyDescent="0.2">
      <c r="S267075" s="250"/>
      <c r="T267075" s="250"/>
      <c r="U267075" s="250"/>
      <c r="V267075" s="250"/>
      <c r="W267075" s="250"/>
      <c r="X267075" s="250"/>
      <c r="Y267075" s="250"/>
    </row>
    <row r="267121" spans="19:25" x14ac:dyDescent="0.2">
      <c r="S267121" s="250"/>
      <c r="T267121" s="250"/>
      <c r="U267121" s="250"/>
      <c r="V267121" s="250"/>
      <c r="W267121" s="250"/>
      <c r="X267121" s="250"/>
      <c r="Y267121" s="250"/>
    </row>
    <row r="267167" spans="19:25" x14ac:dyDescent="0.2">
      <c r="S267167" s="250"/>
      <c r="T267167" s="250"/>
      <c r="U267167" s="250"/>
      <c r="V267167" s="250"/>
      <c r="W267167" s="250"/>
      <c r="X267167" s="250"/>
      <c r="Y267167" s="250"/>
    </row>
    <row r="267213" spans="19:25" x14ac:dyDescent="0.2">
      <c r="S267213" s="250"/>
      <c r="T267213" s="250"/>
      <c r="U267213" s="250"/>
      <c r="V267213" s="250"/>
      <c r="W267213" s="250"/>
      <c r="X267213" s="250"/>
      <c r="Y267213" s="250"/>
    </row>
    <row r="267259" spans="19:25" x14ac:dyDescent="0.2">
      <c r="S267259" s="250"/>
      <c r="T267259" s="250"/>
      <c r="U267259" s="250"/>
      <c r="V267259" s="250"/>
      <c r="W267259" s="250"/>
      <c r="X267259" s="250"/>
      <c r="Y267259" s="250"/>
    </row>
    <row r="267305" spans="19:25" x14ac:dyDescent="0.2">
      <c r="S267305" s="250"/>
      <c r="T267305" s="250"/>
      <c r="U267305" s="250"/>
      <c r="V267305" s="250"/>
      <c r="W267305" s="250"/>
      <c r="X267305" s="250"/>
      <c r="Y267305" s="250"/>
    </row>
    <row r="267351" spans="19:25" x14ac:dyDescent="0.2">
      <c r="S267351" s="250"/>
      <c r="T267351" s="250"/>
      <c r="U267351" s="250"/>
      <c r="V267351" s="250"/>
      <c r="W267351" s="250"/>
      <c r="X267351" s="250"/>
      <c r="Y267351" s="250"/>
    </row>
    <row r="267397" spans="19:25" x14ac:dyDescent="0.2">
      <c r="S267397" s="250"/>
      <c r="T267397" s="250"/>
      <c r="U267397" s="250"/>
      <c r="V267397" s="250"/>
      <c r="W267397" s="250"/>
      <c r="X267397" s="250"/>
      <c r="Y267397" s="250"/>
    </row>
    <row r="267443" spans="19:25" x14ac:dyDescent="0.2">
      <c r="S267443" s="250"/>
      <c r="T267443" s="250"/>
      <c r="U267443" s="250"/>
      <c r="V267443" s="250"/>
      <c r="W267443" s="250"/>
      <c r="X267443" s="250"/>
      <c r="Y267443" s="250"/>
    </row>
    <row r="267489" spans="19:25" x14ac:dyDescent="0.2">
      <c r="S267489" s="250"/>
      <c r="T267489" s="250"/>
      <c r="U267489" s="250"/>
      <c r="V267489" s="250"/>
      <c r="W267489" s="250"/>
      <c r="X267489" s="250"/>
      <c r="Y267489" s="250"/>
    </row>
    <row r="267535" spans="19:25" x14ac:dyDescent="0.2">
      <c r="S267535" s="250"/>
      <c r="T267535" s="250"/>
      <c r="U267535" s="250"/>
      <c r="V267535" s="250"/>
      <c r="W267535" s="250"/>
      <c r="X267535" s="250"/>
      <c r="Y267535" s="250"/>
    </row>
    <row r="267581" spans="19:25" x14ac:dyDescent="0.2">
      <c r="S267581" s="250"/>
      <c r="T267581" s="250"/>
      <c r="U267581" s="250"/>
      <c r="V267581" s="250"/>
      <c r="W267581" s="250"/>
      <c r="X267581" s="250"/>
      <c r="Y267581" s="250"/>
    </row>
    <row r="267627" spans="19:25" x14ac:dyDescent="0.2">
      <c r="S267627" s="250"/>
      <c r="T267627" s="250"/>
      <c r="U267627" s="250"/>
      <c r="V267627" s="250"/>
      <c r="W267627" s="250"/>
      <c r="X267627" s="250"/>
      <c r="Y267627" s="250"/>
    </row>
    <row r="267673" spans="19:25" x14ac:dyDescent="0.2">
      <c r="S267673" s="250"/>
      <c r="T267673" s="250"/>
      <c r="U267673" s="250"/>
      <c r="V267673" s="250"/>
      <c r="W267673" s="250"/>
      <c r="X267673" s="250"/>
      <c r="Y267673" s="250"/>
    </row>
    <row r="267719" spans="19:25" x14ac:dyDescent="0.2">
      <c r="S267719" s="250"/>
      <c r="T267719" s="250"/>
      <c r="U267719" s="250"/>
      <c r="V267719" s="250"/>
      <c r="W267719" s="250"/>
      <c r="X267719" s="250"/>
      <c r="Y267719" s="250"/>
    </row>
    <row r="267765" spans="19:25" x14ac:dyDescent="0.2">
      <c r="S267765" s="250"/>
      <c r="T267765" s="250"/>
      <c r="U267765" s="250"/>
      <c r="V267765" s="250"/>
      <c r="W267765" s="250"/>
      <c r="X267765" s="250"/>
      <c r="Y267765" s="250"/>
    </row>
    <row r="267811" spans="19:25" x14ac:dyDescent="0.2">
      <c r="S267811" s="250"/>
      <c r="T267811" s="250"/>
      <c r="U267811" s="250"/>
      <c r="V267811" s="250"/>
      <c r="W267811" s="250"/>
      <c r="X267811" s="250"/>
      <c r="Y267811" s="250"/>
    </row>
    <row r="267857" spans="19:25" x14ac:dyDescent="0.2">
      <c r="S267857" s="250"/>
      <c r="T267857" s="250"/>
      <c r="U267857" s="250"/>
      <c r="V267857" s="250"/>
      <c r="W267857" s="250"/>
      <c r="X267857" s="250"/>
      <c r="Y267857" s="250"/>
    </row>
    <row r="267903" spans="19:25" x14ac:dyDescent="0.2">
      <c r="S267903" s="250"/>
      <c r="T267903" s="250"/>
      <c r="U267903" s="250"/>
      <c r="V267903" s="250"/>
      <c r="W267903" s="250"/>
      <c r="X267903" s="250"/>
      <c r="Y267903" s="250"/>
    </row>
    <row r="267949" spans="19:25" x14ac:dyDescent="0.2">
      <c r="S267949" s="250"/>
      <c r="T267949" s="250"/>
      <c r="U267949" s="250"/>
      <c r="V267949" s="250"/>
      <c r="W267949" s="250"/>
      <c r="X267949" s="250"/>
      <c r="Y267949" s="250"/>
    </row>
    <row r="267995" spans="19:25" x14ac:dyDescent="0.2">
      <c r="S267995" s="250"/>
      <c r="T267995" s="250"/>
      <c r="U267995" s="250"/>
      <c r="V267995" s="250"/>
      <c r="W267995" s="250"/>
      <c r="X267995" s="250"/>
      <c r="Y267995" s="250"/>
    </row>
    <row r="268041" spans="19:25" x14ac:dyDescent="0.2">
      <c r="S268041" s="250"/>
      <c r="T268041" s="250"/>
      <c r="U268041" s="250"/>
      <c r="V268041" s="250"/>
      <c r="W268041" s="250"/>
      <c r="X268041" s="250"/>
      <c r="Y268041" s="250"/>
    </row>
    <row r="268087" spans="19:25" x14ac:dyDescent="0.2">
      <c r="S268087" s="250"/>
      <c r="T268087" s="250"/>
      <c r="U268087" s="250"/>
      <c r="V268087" s="250"/>
      <c r="W268087" s="250"/>
      <c r="X268087" s="250"/>
      <c r="Y268087" s="250"/>
    </row>
    <row r="268133" spans="19:25" x14ac:dyDescent="0.2">
      <c r="S268133" s="250"/>
      <c r="T268133" s="250"/>
      <c r="U268133" s="250"/>
      <c r="V268133" s="250"/>
      <c r="W268133" s="250"/>
      <c r="X268133" s="250"/>
      <c r="Y268133" s="250"/>
    </row>
    <row r="268179" spans="19:25" x14ac:dyDescent="0.2">
      <c r="S268179" s="250"/>
      <c r="T268179" s="250"/>
      <c r="U268179" s="250"/>
      <c r="V268179" s="250"/>
      <c r="W268179" s="250"/>
      <c r="X268179" s="250"/>
      <c r="Y268179" s="250"/>
    </row>
    <row r="268225" spans="19:25" x14ac:dyDescent="0.2">
      <c r="S268225" s="250"/>
      <c r="T268225" s="250"/>
      <c r="U268225" s="250"/>
      <c r="V268225" s="250"/>
      <c r="W268225" s="250"/>
      <c r="X268225" s="250"/>
      <c r="Y268225" s="250"/>
    </row>
    <row r="268271" spans="19:25" x14ac:dyDescent="0.2">
      <c r="S268271" s="250"/>
      <c r="T268271" s="250"/>
      <c r="U268271" s="250"/>
      <c r="V268271" s="250"/>
      <c r="W268271" s="250"/>
      <c r="X268271" s="250"/>
      <c r="Y268271" s="250"/>
    </row>
    <row r="268317" spans="19:25" x14ac:dyDescent="0.2">
      <c r="S268317" s="250"/>
      <c r="T268317" s="250"/>
      <c r="U268317" s="250"/>
      <c r="V268317" s="250"/>
      <c r="W268317" s="250"/>
      <c r="X268317" s="250"/>
      <c r="Y268317" s="250"/>
    </row>
    <row r="268363" spans="19:25" x14ac:dyDescent="0.2">
      <c r="S268363" s="250"/>
      <c r="T268363" s="250"/>
      <c r="U268363" s="250"/>
      <c r="V268363" s="250"/>
      <c r="W268363" s="250"/>
      <c r="X268363" s="250"/>
      <c r="Y268363" s="250"/>
    </row>
    <row r="268409" spans="19:25" x14ac:dyDescent="0.2">
      <c r="S268409" s="250"/>
      <c r="T268409" s="250"/>
      <c r="U268409" s="250"/>
      <c r="V268409" s="250"/>
      <c r="W268409" s="250"/>
      <c r="X268409" s="250"/>
      <c r="Y268409" s="250"/>
    </row>
    <row r="268455" spans="19:25" x14ac:dyDescent="0.2">
      <c r="S268455" s="250"/>
      <c r="T268455" s="250"/>
      <c r="U268455" s="250"/>
      <c r="V268455" s="250"/>
      <c r="W268455" s="250"/>
      <c r="X268455" s="250"/>
      <c r="Y268455" s="250"/>
    </row>
    <row r="268501" spans="19:25" x14ac:dyDescent="0.2">
      <c r="S268501" s="250"/>
      <c r="T268501" s="250"/>
      <c r="U268501" s="250"/>
      <c r="V268501" s="250"/>
      <c r="W268501" s="250"/>
      <c r="X268501" s="250"/>
      <c r="Y268501" s="250"/>
    </row>
    <row r="268547" spans="19:25" x14ac:dyDescent="0.2">
      <c r="S268547" s="250"/>
      <c r="T268547" s="250"/>
      <c r="U268547" s="250"/>
      <c r="V268547" s="250"/>
      <c r="W268547" s="250"/>
      <c r="X268547" s="250"/>
      <c r="Y268547" s="250"/>
    </row>
    <row r="268593" spans="19:25" x14ac:dyDescent="0.2">
      <c r="S268593" s="250"/>
      <c r="T268593" s="250"/>
      <c r="U268593" s="250"/>
      <c r="V268593" s="250"/>
      <c r="W268593" s="250"/>
      <c r="X268593" s="250"/>
      <c r="Y268593" s="250"/>
    </row>
    <row r="268639" spans="19:25" x14ac:dyDescent="0.2">
      <c r="S268639" s="250"/>
      <c r="T268639" s="250"/>
      <c r="U268639" s="250"/>
      <c r="V268639" s="250"/>
      <c r="W268639" s="250"/>
      <c r="X268639" s="250"/>
      <c r="Y268639" s="250"/>
    </row>
    <row r="268685" spans="19:25" x14ac:dyDescent="0.2">
      <c r="S268685" s="250"/>
      <c r="T268685" s="250"/>
      <c r="U268685" s="250"/>
      <c r="V268685" s="250"/>
      <c r="W268685" s="250"/>
      <c r="X268685" s="250"/>
      <c r="Y268685" s="250"/>
    </row>
    <row r="268731" spans="19:25" x14ac:dyDescent="0.2">
      <c r="S268731" s="250"/>
      <c r="T268731" s="250"/>
      <c r="U268731" s="250"/>
      <c r="V268731" s="250"/>
      <c r="W268731" s="250"/>
      <c r="X268731" s="250"/>
      <c r="Y268731" s="250"/>
    </row>
    <row r="268777" spans="19:25" x14ac:dyDescent="0.2">
      <c r="S268777" s="250"/>
      <c r="T268777" s="250"/>
      <c r="U268777" s="250"/>
      <c r="V268777" s="250"/>
      <c r="W268777" s="250"/>
      <c r="X268777" s="250"/>
      <c r="Y268777" s="250"/>
    </row>
    <row r="268823" spans="19:25" x14ac:dyDescent="0.2">
      <c r="S268823" s="250"/>
      <c r="T268823" s="250"/>
      <c r="U268823" s="250"/>
      <c r="V268823" s="250"/>
      <c r="W268823" s="250"/>
      <c r="X268823" s="250"/>
      <c r="Y268823" s="250"/>
    </row>
    <row r="268869" spans="19:25" x14ac:dyDescent="0.2">
      <c r="S268869" s="250"/>
      <c r="T268869" s="250"/>
      <c r="U268869" s="250"/>
      <c r="V268869" s="250"/>
      <c r="W268869" s="250"/>
      <c r="X268869" s="250"/>
      <c r="Y268869" s="250"/>
    </row>
    <row r="268915" spans="19:25" x14ac:dyDescent="0.2">
      <c r="S268915" s="250"/>
      <c r="T268915" s="250"/>
      <c r="U268915" s="250"/>
      <c r="V268915" s="250"/>
      <c r="W268915" s="250"/>
      <c r="X268915" s="250"/>
      <c r="Y268915" s="250"/>
    </row>
    <row r="268961" spans="19:25" x14ac:dyDescent="0.2">
      <c r="S268961" s="250"/>
      <c r="T268961" s="250"/>
      <c r="U268961" s="250"/>
      <c r="V268961" s="250"/>
      <c r="W268961" s="250"/>
      <c r="X268961" s="250"/>
      <c r="Y268961" s="250"/>
    </row>
    <row r="269007" spans="19:25" x14ac:dyDescent="0.2">
      <c r="S269007" s="250"/>
      <c r="T269007" s="250"/>
      <c r="U269007" s="250"/>
      <c r="V269007" s="250"/>
      <c r="W269007" s="250"/>
      <c r="X269007" s="250"/>
      <c r="Y269007" s="250"/>
    </row>
    <row r="269053" spans="19:25" x14ac:dyDescent="0.2">
      <c r="S269053" s="250"/>
      <c r="T269053" s="250"/>
      <c r="U269053" s="250"/>
      <c r="V269053" s="250"/>
      <c r="W269053" s="250"/>
      <c r="X269053" s="250"/>
      <c r="Y269053" s="250"/>
    </row>
    <row r="269099" spans="19:25" x14ac:dyDescent="0.2">
      <c r="S269099" s="250"/>
      <c r="T269099" s="250"/>
      <c r="U269099" s="250"/>
      <c r="V269099" s="250"/>
      <c r="W269099" s="250"/>
      <c r="X269099" s="250"/>
      <c r="Y269099" s="250"/>
    </row>
    <row r="269145" spans="19:25" x14ac:dyDescent="0.2">
      <c r="S269145" s="250"/>
      <c r="T269145" s="250"/>
      <c r="U269145" s="250"/>
      <c r="V269145" s="250"/>
      <c r="W269145" s="250"/>
      <c r="X269145" s="250"/>
      <c r="Y269145" s="250"/>
    </row>
    <row r="269191" spans="19:25" x14ac:dyDescent="0.2">
      <c r="S269191" s="250"/>
      <c r="T269191" s="250"/>
      <c r="U269191" s="250"/>
      <c r="V269191" s="250"/>
      <c r="W269191" s="250"/>
      <c r="X269191" s="250"/>
      <c r="Y269191" s="250"/>
    </row>
    <row r="269237" spans="19:25" x14ac:dyDescent="0.2">
      <c r="S269237" s="250"/>
      <c r="T269237" s="250"/>
      <c r="U269237" s="250"/>
      <c r="V269237" s="250"/>
      <c r="W269237" s="250"/>
      <c r="X269237" s="250"/>
      <c r="Y269237" s="250"/>
    </row>
    <row r="269283" spans="19:25" x14ac:dyDescent="0.2">
      <c r="S269283" s="250"/>
      <c r="T269283" s="250"/>
      <c r="U269283" s="250"/>
      <c r="V269283" s="250"/>
      <c r="W269283" s="250"/>
      <c r="X269283" s="250"/>
      <c r="Y269283" s="250"/>
    </row>
    <row r="269329" spans="19:25" x14ac:dyDescent="0.2">
      <c r="S269329" s="250"/>
      <c r="T269329" s="250"/>
      <c r="U269329" s="250"/>
      <c r="V269329" s="250"/>
      <c r="W269329" s="250"/>
      <c r="X269329" s="250"/>
      <c r="Y269329" s="250"/>
    </row>
    <row r="269375" spans="19:25" x14ac:dyDescent="0.2">
      <c r="S269375" s="250"/>
      <c r="T269375" s="250"/>
      <c r="U269375" s="250"/>
      <c r="V269375" s="250"/>
      <c r="W269375" s="250"/>
      <c r="X269375" s="250"/>
      <c r="Y269375" s="250"/>
    </row>
    <row r="269421" spans="19:25" x14ac:dyDescent="0.2">
      <c r="S269421" s="250"/>
      <c r="T269421" s="250"/>
      <c r="U269421" s="250"/>
      <c r="V269421" s="250"/>
      <c r="W269421" s="250"/>
      <c r="X269421" s="250"/>
      <c r="Y269421" s="250"/>
    </row>
    <row r="269467" spans="19:25" x14ac:dyDescent="0.2">
      <c r="S269467" s="250"/>
      <c r="T269467" s="250"/>
      <c r="U269467" s="250"/>
      <c r="V269467" s="250"/>
      <c r="W269467" s="250"/>
      <c r="X269467" s="250"/>
      <c r="Y269467" s="250"/>
    </row>
    <row r="269513" spans="19:25" x14ac:dyDescent="0.2">
      <c r="S269513" s="250"/>
      <c r="T269513" s="250"/>
      <c r="U269513" s="250"/>
      <c r="V269513" s="250"/>
      <c r="W269513" s="250"/>
      <c r="X269513" s="250"/>
      <c r="Y269513" s="250"/>
    </row>
    <row r="269559" spans="19:25" x14ac:dyDescent="0.2">
      <c r="S269559" s="250"/>
      <c r="T269559" s="250"/>
      <c r="U269559" s="250"/>
      <c r="V269559" s="250"/>
      <c r="W269559" s="250"/>
      <c r="X269559" s="250"/>
      <c r="Y269559" s="250"/>
    </row>
    <row r="269605" spans="19:25" x14ac:dyDescent="0.2">
      <c r="S269605" s="250"/>
      <c r="T269605" s="250"/>
      <c r="U269605" s="250"/>
      <c r="V269605" s="250"/>
      <c r="W269605" s="250"/>
      <c r="X269605" s="250"/>
      <c r="Y269605" s="250"/>
    </row>
    <row r="269651" spans="19:25" x14ac:dyDescent="0.2">
      <c r="S269651" s="250"/>
      <c r="T269651" s="250"/>
      <c r="U269651" s="250"/>
      <c r="V269651" s="250"/>
      <c r="W269651" s="250"/>
      <c r="X269651" s="250"/>
      <c r="Y269651" s="250"/>
    </row>
    <row r="269697" spans="19:25" x14ac:dyDescent="0.2">
      <c r="S269697" s="250"/>
      <c r="T269697" s="250"/>
      <c r="U269697" s="250"/>
      <c r="V269697" s="250"/>
      <c r="W269697" s="250"/>
      <c r="X269697" s="250"/>
      <c r="Y269697" s="250"/>
    </row>
    <row r="269743" spans="19:25" x14ac:dyDescent="0.2">
      <c r="S269743" s="250"/>
      <c r="T269743" s="250"/>
      <c r="U269743" s="250"/>
      <c r="V269743" s="250"/>
      <c r="W269743" s="250"/>
      <c r="X269743" s="250"/>
      <c r="Y269743" s="250"/>
    </row>
    <row r="269789" spans="19:25" x14ac:dyDescent="0.2">
      <c r="S269789" s="250"/>
      <c r="T269789" s="250"/>
      <c r="U269789" s="250"/>
      <c r="V269789" s="250"/>
      <c r="W269789" s="250"/>
      <c r="X269789" s="250"/>
      <c r="Y269789" s="250"/>
    </row>
    <row r="269835" spans="19:25" x14ac:dyDescent="0.2">
      <c r="S269835" s="250"/>
      <c r="T269835" s="250"/>
      <c r="U269835" s="250"/>
      <c r="V269835" s="250"/>
      <c r="W269835" s="250"/>
      <c r="X269835" s="250"/>
      <c r="Y269835" s="250"/>
    </row>
    <row r="269881" spans="19:25" x14ac:dyDescent="0.2">
      <c r="S269881" s="250"/>
      <c r="T269881" s="250"/>
      <c r="U269881" s="250"/>
      <c r="V269881" s="250"/>
      <c r="W269881" s="250"/>
      <c r="X269881" s="250"/>
      <c r="Y269881" s="250"/>
    </row>
    <row r="269927" spans="19:25" x14ac:dyDescent="0.2">
      <c r="S269927" s="250"/>
      <c r="T269927" s="250"/>
      <c r="U269927" s="250"/>
      <c r="V269927" s="250"/>
      <c r="W269927" s="250"/>
      <c r="X269927" s="250"/>
      <c r="Y269927" s="250"/>
    </row>
    <row r="269973" spans="19:25" x14ac:dyDescent="0.2">
      <c r="S269973" s="250"/>
      <c r="T269973" s="250"/>
      <c r="U269973" s="250"/>
      <c r="V269973" s="250"/>
      <c r="W269973" s="250"/>
      <c r="X269973" s="250"/>
      <c r="Y269973" s="250"/>
    </row>
    <row r="270019" spans="19:25" x14ac:dyDescent="0.2">
      <c r="S270019" s="250"/>
      <c r="T270019" s="250"/>
      <c r="U270019" s="250"/>
      <c r="V270019" s="250"/>
      <c r="W270019" s="250"/>
      <c r="X270019" s="250"/>
      <c r="Y270019" s="250"/>
    </row>
    <row r="270065" spans="19:25" x14ac:dyDescent="0.2">
      <c r="S270065" s="250"/>
      <c r="T270065" s="250"/>
      <c r="U270065" s="250"/>
      <c r="V270065" s="250"/>
      <c r="W270065" s="250"/>
      <c r="X270065" s="250"/>
      <c r="Y270065" s="250"/>
    </row>
    <row r="270111" spans="19:25" x14ac:dyDescent="0.2">
      <c r="S270111" s="250"/>
      <c r="T270111" s="250"/>
      <c r="U270111" s="250"/>
      <c r="V270111" s="250"/>
      <c r="W270111" s="250"/>
      <c r="X270111" s="250"/>
      <c r="Y270111" s="250"/>
    </row>
    <row r="270157" spans="19:25" x14ac:dyDescent="0.2">
      <c r="S270157" s="250"/>
      <c r="T270157" s="250"/>
      <c r="U270157" s="250"/>
      <c r="V270157" s="250"/>
      <c r="W270157" s="250"/>
      <c r="X270157" s="250"/>
      <c r="Y270157" s="250"/>
    </row>
    <row r="270203" spans="19:25" x14ac:dyDescent="0.2">
      <c r="S270203" s="250"/>
      <c r="T270203" s="250"/>
      <c r="U270203" s="250"/>
      <c r="V270203" s="250"/>
      <c r="W270203" s="250"/>
      <c r="X270203" s="250"/>
      <c r="Y270203" s="250"/>
    </row>
    <row r="270249" spans="19:25" x14ac:dyDescent="0.2">
      <c r="S270249" s="250"/>
      <c r="T270249" s="250"/>
      <c r="U270249" s="250"/>
      <c r="V270249" s="250"/>
      <c r="W270249" s="250"/>
      <c r="X270249" s="250"/>
      <c r="Y270249" s="250"/>
    </row>
    <row r="270295" spans="19:25" x14ac:dyDescent="0.2">
      <c r="S270295" s="250"/>
      <c r="T270295" s="250"/>
      <c r="U270295" s="250"/>
      <c r="V270295" s="250"/>
      <c r="W270295" s="250"/>
      <c r="X270295" s="250"/>
      <c r="Y270295" s="250"/>
    </row>
    <row r="270341" spans="19:25" x14ac:dyDescent="0.2">
      <c r="S270341" s="250"/>
      <c r="T270341" s="250"/>
      <c r="U270341" s="250"/>
      <c r="V270341" s="250"/>
      <c r="W270341" s="250"/>
      <c r="X270341" s="250"/>
      <c r="Y270341" s="250"/>
    </row>
    <row r="270387" spans="19:25" x14ac:dyDescent="0.2">
      <c r="S270387" s="250"/>
      <c r="T270387" s="250"/>
      <c r="U270387" s="250"/>
      <c r="V270387" s="250"/>
      <c r="W270387" s="250"/>
      <c r="X270387" s="250"/>
      <c r="Y270387" s="250"/>
    </row>
    <row r="270433" spans="19:25" x14ac:dyDescent="0.2">
      <c r="S270433" s="250"/>
      <c r="T270433" s="250"/>
      <c r="U270433" s="250"/>
      <c r="V270433" s="250"/>
      <c r="W270433" s="250"/>
      <c r="X270433" s="250"/>
      <c r="Y270433" s="250"/>
    </row>
    <row r="270479" spans="19:25" x14ac:dyDescent="0.2">
      <c r="S270479" s="250"/>
      <c r="T270479" s="250"/>
      <c r="U270479" s="250"/>
      <c r="V270479" s="250"/>
      <c r="W270479" s="250"/>
      <c r="X270479" s="250"/>
      <c r="Y270479" s="250"/>
    </row>
    <row r="270525" spans="19:25" x14ac:dyDescent="0.2">
      <c r="S270525" s="250"/>
      <c r="T270525" s="250"/>
      <c r="U270525" s="250"/>
      <c r="V270525" s="250"/>
      <c r="W270525" s="250"/>
      <c r="X270525" s="250"/>
      <c r="Y270525" s="250"/>
    </row>
    <row r="270571" spans="19:25" x14ac:dyDescent="0.2">
      <c r="S270571" s="250"/>
      <c r="T270571" s="250"/>
      <c r="U270571" s="250"/>
      <c r="V270571" s="250"/>
      <c r="W270571" s="250"/>
      <c r="X270571" s="250"/>
      <c r="Y270571" s="250"/>
    </row>
    <row r="270617" spans="19:25" x14ac:dyDescent="0.2">
      <c r="S270617" s="250"/>
      <c r="T270617" s="250"/>
      <c r="U270617" s="250"/>
      <c r="V270617" s="250"/>
      <c r="W270617" s="250"/>
      <c r="X270617" s="250"/>
      <c r="Y270617" s="250"/>
    </row>
    <row r="270663" spans="19:25" x14ac:dyDescent="0.2">
      <c r="S270663" s="250"/>
      <c r="T270663" s="250"/>
      <c r="U270663" s="250"/>
      <c r="V270663" s="250"/>
      <c r="W270663" s="250"/>
      <c r="X270663" s="250"/>
      <c r="Y270663" s="250"/>
    </row>
    <row r="270709" spans="19:25" x14ac:dyDescent="0.2">
      <c r="S270709" s="250"/>
      <c r="T270709" s="250"/>
      <c r="U270709" s="250"/>
      <c r="V270709" s="250"/>
      <c r="W270709" s="250"/>
      <c r="X270709" s="250"/>
      <c r="Y270709" s="250"/>
    </row>
    <row r="270755" spans="19:25" x14ac:dyDescent="0.2">
      <c r="S270755" s="250"/>
      <c r="T270755" s="250"/>
      <c r="U270755" s="250"/>
      <c r="V270755" s="250"/>
      <c r="W270755" s="250"/>
      <c r="X270755" s="250"/>
      <c r="Y270755" s="250"/>
    </row>
    <row r="270801" spans="19:25" x14ac:dyDescent="0.2">
      <c r="S270801" s="250"/>
      <c r="T270801" s="250"/>
      <c r="U270801" s="250"/>
      <c r="V270801" s="250"/>
      <c r="W270801" s="250"/>
      <c r="X270801" s="250"/>
      <c r="Y270801" s="250"/>
    </row>
    <row r="270847" spans="19:25" x14ac:dyDescent="0.2">
      <c r="S270847" s="250"/>
      <c r="T270847" s="250"/>
      <c r="U270847" s="250"/>
      <c r="V270847" s="250"/>
      <c r="W270847" s="250"/>
      <c r="X270847" s="250"/>
      <c r="Y270847" s="250"/>
    </row>
    <row r="270893" spans="19:25" x14ac:dyDescent="0.2">
      <c r="S270893" s="250"/>
      <c r="T270893" s="250"/>
      <c r="U270893" s="250"/>
      <c r="V270893" s="250"/>
      <c r="W270893" s="250"/>
      <c r="X270893" s="250"/>
      <c r="Y270893" s="250"/>
    </row>
    <row r="270939" spans="19:25" x14ac:dyDescent="0.2">
      <c r="S270939" s="250"/>
      <c r="T270939" s="250"/>
      <c r="U270939" s="250"/>
      <c r="V270939" s="250"/>
      <c r="W270939" s="250"/>
      <c r="X270939" s="250"/>
      <c r="Y270939" s="250"/>
    </row>
    <row r="270985" spans="19:25" x14ac:dyDescent="0.2">
      <c r="S270985" s="250"/>
      <c r="T270985" s="250"/>
      <c r="U270985" s="250"/>
      <c r="V270985" s="250"/>
      <c r="W270985" s="250"/>
      <c r="X270985" s="250"/>
      <c r="Y270985" s="250"/>
    </row>
    <row r="271031" spans="19:25" x14ac:dyDescent="0.2">
      <c r="S271031" s="250"/>
      <c r="T271031" s="250"/>
      <c r="U271031" s="250"/>
      <c r="V271031" s="250"/>
      <c r="W271031" s="250"/>
      <c r="X271031" s="250"/>
      <c r="Y271031" s="250"/>
    </row>
    <row r="271077" spans="19:25" x14ac:dyDescent="0.2">
      <c r="S271077" s="250"/>
      <c r="T271077" s="250"/>
      <c r="U271077" s="250"/>
      <c r="V271077" s="250"/>
      <c r="W271077" s="250"/>
      <c r="X271077" s="250"/>
      <c r="Y271077" s="250"/>
    </row>
    <row r="271123" spans="19:25" x14ac:dyDescent="0.2">
      <c r="S271123" s="250"/>
      <c r="T271123" s="250"/>
      <c r="U271123" s="250"/>
      <c r="V271123" s="250"/>
      <c r="W271123" s="250"/>
      <c r="X271123" s="250"/>
      <c r="Y271123" s="250"/>
    </row>
    <row r="271169" spans="19:25" x14ac:dyDescent="0.2">
      <c r="S271169" s="250"/>
      <c r="T271169" s="250"/>
      <c r="U271169" s="250"/>
      <c r="V271169" s="250"/>
      <c r="W271169" s="250"/>
      <c r="X271169" s="250"/>
      <c r="Y271169" s="250"/>
    </row>
    <row r="271215" spans="19:25" x14ac:dyDescent="0.2">
      <c r="S271215" s="250"/>
      <c r="T271215" s="250"/>
      <c r="U271215" s="250"/>
      <c r="V271215" s="250"/>
      <c r="W271215" s="250"/>
      <c r="X271215" s="250"/>
      <c r="Y271215" s="250"/>
    </row>
    <row r="271261" spans="19:25" x14ac:dyDescent="0.2">
      <c r="S271261" s="250"/>
      <c r="T271261" s="250"/>
      <c r="U271261" s="250"/>
      <c r="V271261" s="250"/>
      <c r="W271261" s="250"/>
      <c r="X271261" s="250"/>
      <c r="Y271261" s="250"/>
    </row>
    <row r="271307" spans="19:25" x14ac:dyDescent="0.2">
      <c r="S271307" s="250"/>
      <c r="T271307" s="250"/>
      <c r="U271307" s="250"/>
      <c r="V271307" s="250"/>
      <c r="W271307" s="250"/>
      <c r="X271307" s="250"/>
      <c r="Y271307" s="250"/>
    </row>
    <row r="271353" spans="19:25" x14ac:dyDescent="0.2">
      <c r="S271353" s="250"/>
      <c r="T271353" s="250"/>
      <c r="U271353" s="250"/>
      <c r="V271353" s="250"/>
      <c r="W271353" s="250"/>
      <c r="X271353" s="250"/>
      <c r="Y271353" s="250"/>
    </row>
    <row r="271399" spans="19:25" x14ac:dyDescent="0.2">
      <c r="S271399" s="250"/>
      <c r="T271399" s="250"/>
      <c r="U271399" s="250"/>
      <c r="V271399" s="250"/>
      <c r="W271399" s="250"/>
      <c r="X271399" s="250"/>
      <c r="Y271399" s="250"/>
    </row>
    <row r="271445" spans="19:25" x14ac:dyDescent="0.2">
      <c r="S271445" s="250"/>
      <c r="T271445" s="250"/>
      <c r="U271445" s="250"/>
      <c r="V271445" s="250"/>
      <c r="W271445" s="250"/>
      <c r="X271445" s="250"/>
      <c r="Y271445" s="250"/>
    </row>
    <row r="271491" spans="19:25" x14ac:dyDescent="0.2">
      <c r="S271491" s="250"/>
      <c r="T271491" s="250"/>
      <c r="U271491" s="250"/>
      <c r="V271491" s="250"/>
      <c r="W271491" s="250"/>
      <c r="X271491" s="250"/>
      <c r="Y271491" s="250"/>
    </row>
    <row r="271537" spans="19:25" x14ac:dyDescent="0.2">
      <c r="S271537" s="250"/>
      <c r="T271537" s="250"/>
      <c r="U271537" s="250"/>
      <c r="V271537" s="250"/>
      <c r="W271537" s="250"/>
      <c r="X271537" s="250"/>
      <c r="Y271537" s="250"/>
    </row>
    <row r="271583" spans="19:25" x14ac:dyDescent="0.2">
      <c r="S271583" s="250"/>
      <c r="T271583" s="250"/>
      <c r="U271583" s="250"/>
      <c r="V271583" s="250"/>
      <c r="W271583" s="250"/>
      <c r="X271583" s="250"/>
      <c r="Y271583" s="250"/>
    </row>
    <row r="271629" spans="19:25" x14ac:dyDescent="0.2">
      <c r="S271629" s="250"/>
      <c r="T271629" s="250"/>
      <c r="U271629" s="250"/>
      <c r="V271629" s="250"/>
      <c r="W271629" s="250"/>
      <c r="X271629" s="250"/>
      <c r="Y271629" s="250"/>
    </row>
    <row r="271675" spans="19:25" x14ac:dyDescent="0.2">
      <c r="S271675" s="250"/>
      <c r="T271675" s="250"/>
      <c r="U271675" s="250"/>
      <c r="V271675" s="250"/>
      <c r="W271675" s="250"/>
      <c r="X271675" s="250"/>
      <c r="Y271675" s="250"/>
    </row>
    <row r="271721" spans="19:25" x14ac:dyDescent="0.2">
      <c r="S271721" s="250"/>
      <c r="T271721" s="250"/>
      <c r="U271721" s="250"/>
      <c r="V271721" s="250"/>
      <c r="W271721" s="250"/>
      <c r="X271721" s="250"/>
      <c r="Y271721" s="250"/>
    </row>
    <row r="271767" spans="19:25" x14ac:dyDescent="0.2">
      <c r="S271767" s="250"/>
      <c r="T271767" s="250"/>
      <c r="U271767" s="250"/>
      <c r="V271767" s="250"/>
      <c r="W271767" s="250"/>
      <c r="X271767" s="250"/>
      <c r="Y271767" s="250"/>
    </row>
    <row r="271813" spans="19:25" x14ac:dyDescent="0.2">
      <c r="S271813" s="250"/>
      <c r="T271813" s="250"/>
      <c r="U271813" s="250"/>
      <c r="V271813" s="250"/>
      <c r="W271813" s="250"/>
      <c r="X271813" s="250"/>
      <c r="Y271813" s="250"/>
    </row>
    <row r="271859" spans="19:25" x14ac:dyDescent="0.2">
      <c r="S271859" s="250"/>
      <c r="T271859" s="250"/>
      <c r="U271859" s="250"/>
      <c r="V271859" s="250"/>
      <c r="W271859" s="250"/>
      <c r="X271859" s="250"/>
      <c r="Y271859" s="250"/>
    </row>
    <row r="271905" spans="19:25" x14ac:dyDescent="0.2">
      <c r="S271905" s="250"/>
      <c r="T271905" s="250"/>
      <c r="U271905" s="250"/>
      <c r="V271905" s="250"/>
      <c r="W271905" s="250"/>
      <c r="X271905" s="250"/>
      <c r="Y271905" s="250"/>
    </row>
    <row r="271951" spans="19:25" x14ac:dyDescent="0.2">
      <c r="S271951" s="250"/>
      <c r="T271951" s="250"/>
      <c r="U271951" s="250"/>
      <c r="V271951" s="250"/>
      <c r="W271951" s="250"/>
      <c r="X271951" s="250"/>
      <c r="Y271951" s="250"/>
    </row>
    <row r="271997" spans="19:25" x14ac:dyDescent="0.2">
      <c r="S271997" s="250"/>
      <c r="T271997" s="250"/>
      <c r="U271997" s="250"/>
      <c r="V271997" s="250"/>
      <c r="W271997" s="250"/>
      <c r="X271997" s="250"/>
      <c r="Y271997" s="250"/>
    </row>
    <row r="272043" spans="19:25" x14ac:dyDescent="0.2">
      <c r="S272043" s="250"/>
      <c r="T272043" s="250"/>
      <c r="U272043" s="250"/>
      <c r="V272043" s="250"/>
      <c r="W272043" s="250"/>
      <c r="X272043" s="250"/>
      <c r="Y272043" s="250"/>
    </row>
    <row r="272089" spans="19:25" x14ac:dyDescent="0.2">
      <c r="S272089" s="250"/>
      <c r="T272089" s="250"/>
      <c r="U272089" s="250"/>
      <c r="V272089" s="250"/>
      <c r="W272089" s="250"/>
      <c r="X272089" s="250"/>
      <c r="Y272089" s="250"/>
    </row>
    <row r="272135" spans="19:25" x14ac:dyDescent="0.2">
      <c r="S272135" s="250"/>
      <c r="T272135" s="250"/>
      <c r="U272135" s="250"/>
      <c r="V272135" s="250"/>
      <c r="W272135" s="250"/>
      <c r="X272135" s="250"/>
      <c r="Y272135" s="250"/>
    </row>
    <row r="272181" spans="19:25" x14ac:dyDescent="0.2">
      <c r="S272181" s="250"/>
      <c r="T272181" s="250"/>
      <c r="U272181" s="250"/>
      <c r="V272181" s="250"/>
      <c r="W272181" s="250"/>
      <c r="X272181" s="250"/>
      <c r="Y272181" s="250"/>
    </row>
    <row r="272227" spans="19:25" x14ac:dyDescent="0.2">
      <c r="S272227" s="250"/>
      <c r="T272227" s="250"/>
      <c r="U272227" s="250"/>
      <c r="V272227" s="250"/>
      <c r="W272227" s="250"/>
      <c r="X272227" s="250"/>
      <c r="Y272227" s="250"/>
    </row>
    <row r="272273" spans="19:25" x14ac:dyDescent="0.2">
      <c r="S272273" s="250"/>
      <c r="T272273" s="250"/>
      <c r="U272273" s="250"/>
      <c r="V272273" s="250"/>
      <c r="W272273" s="250"/>
      <c r="X272273" s="250"/>
      <c r="Y272273" s="250"/>
    </row>
    <row r="272319" spans="19:25" x14ac:dyDescent="0.2">
      <c r="S272319" s="250"/>
      <c r="T272319" s="250"/>
      <c r="U272319" s="250"/>
      <c r="V272319" s="250"/>
      <c r="W272319" s="250"/>
      <c r="X272319" s="250"/>
      <c r="Y272319" s="250"/>
    </row>
    <row r="272365" spans="19:25" x14ac:dyDescent="0.2">
      <c r="S272365" s="250"/>
      <c r="T272365" s="250"/>
      <c r="U272365" s="250"/>
      <c r="V272365" s="250"/>
      <c r="W272365" s="250"/>
      <c r="X272365" s="250"/>
      <c r="Y272365" s="250"/>
    </row>
    <row r="272411" spans="19:25" x14ac:dyDescent="0.2">
      <c r="S272411" s="250"/>
      <c r="T272411" s="250"/>
      <c r="U272411" s="250"/>
      <c r="V272411" s="250"/>
      <c r="W272411" s="250"/>
      <c r="X272411" s="250"/>
      <c r="Y272411" s="250"/>
    </row>
    <row r="272457" spans="19:25" x14ac:dyDescent="0.2">
      <c r="S272457" s="250"/>
      <c r="T272457" s="250"/>
      <c r="U272457" s="250"/>
      <c r="V272457" s="250"/>
      <c r="W272457" s="250"/>
      <c r="X272457" s="250"/>
      <c r="Y272457" s="250"/>
    </row>
    <row r="272503" spans="19:25" x14ac:dyDescent="0.2">
      <c r="S272503" s="250"/>
      <c r="T272503" s="250"/>
      <c r="U272503" s="250"/>
      <c r="V272503" s="250"/>
      <c r="W272503" s="250"/>
      <c r="X272503" s="250"/>
      <c r="Y272503" s="250"/>
    </row>
    <row r="272549" spans="19:25" x14ac:dyDescent="0.2">
      <c r="S272549" s="250"/>
      <c r="T272549" s="250"/>
      <c r="U272549" s="250"/>
      <c r="V272549" s="250"/>
      <c r="W272549" s="250"/>
      <c r="X272549" s="250"/>
      <c r="Y272549" s="250"/>
    </row>
    <row r="272595" spans="19:25" x14ac:dyDescent="0.2">
      <c r="S272595" s="250"/>
      <c r="T272595" s="250"/>
      <c r="U272595" s="250"/>
      <c r="V272595" s="250"/>
      <c r="W272595" s="250"/>
      <c r="X272595" s="250"/>
      <c r="Y272595" s="250"/>
    </row>
    <row r="272641" spans="19:25" x14ac:dyDescent="0.2">
      <c r="S272641" s="250"/>
      <c r="T272641" s="250"/>
      <c r="U272641" s="250"/>
      <c r="V272641" s="250"/>
      <c r="W272641" s="250"/>
      <c r="X272641" s="250"/>
      <c r="Y272641" s="250"/>
    </row>
    <row r="272687" spans="19:25" x14ac:dyDescent="0.2">
      <c r="S272687" s="250"/>
      <c r="T272687" s="250"/>
      <c r="U272687" s="250"/>
      <c r="V272687" s="250"/>
      <c r="W272687" s="250"/>
      <c r="X272687" s="250"/>
      <c r="Y272687" s="250"/>
    </row>
    <row r="272733" spans="19:25" x14ac:dyDescent="0.2">
      <c r="S272733" s="250"/>
      <c r="T272733" s="250"/>
      <c r="U272733" s="250"/>
      <c r="V272733" s="250"/>
      <c r="W272733" s="250"/>
      <c r="X272733" s="250"/>
      <c r="Y272733" s="250"/>
    </row>
    <row r="272779" spans="19:25" x14ac:dyDescent="0.2">
      <c r="S272779" s="250"/>
      <c r="T272779" s="250"/>
      <c r="U272779" s="250"/>
      <c r="V272779" s="250"/>
      <c r="W272779" s="250"/>
      <c r="X272779" s="250"/>
      <c r="Y272779" s="250"/>
    </row>
    <row r="272825" spans="19:25" x14ac:dyDescent="0.2">
      <c r="S272825" s="250"/>
      <c r="T272825" s="250"/>
      <c r="U272825" s="250"/>
      <c r="V272825" s="250"/>
      <c r="W272825" s="250"/>
      <c r="X272825" s="250"/>
      <c r="Y272825" s="250"/>
    </row>
    <row r="272871" spans="19:25" x14ac:dyDescent="0.2">
      <c r="S272871" s="250"/>
      <c r="T272871" s="250"/>
      <c r="U272871" s="250"/>
      <c r="V272871" s="250"/>
      <c r="W272871" s="250"/>
      <c r="X272871" s="250"/>
      <c r="Y272871" s="250"/>
    </row>
    <row r="272917" spans="19:25" x14ac:dyDescent="0.2">
      <c r="S272917" s="250"/>
      <c r="T272917" s="250"/>
      <c r="U272917" s="250"/>
      <c r="V272917" s="250"/>
      <c r="W272917" s="250"/>
      <c r="X272917" s="250"/>
      <c r="Y272917" s="250"/>
    </row>
    <row r="272963" spans="19:25" x14ac:dyDescent="0.2">
      <c r="S272963" s="250"/>
      <c r="T272963" s="250"/>
      <c r="U272963" s="250"/>
      <c r="V272963" s="250"/>
      <c r="W272963" s="250"/>
      <c r="X272963" s="250"/>
      <c r="Y272963" s="250"/>
    </row>
    <row r="273009" spans="19:25" x14ac:dyDescent="0.2">
      <c r="S273009" s="250"/>
      <c r="T273009" s="250"/>
      <c r="U273009" s="250"/>
      <c r="V273009" s="250"/>
      <c r="W273009" s="250"/>
      <c r="X273009" s="250"/>
      <c r="Y273009" s="250"/>
    </row>
    <row r="273055" spans="19:25" x14ac:dyDescent="0.2">
      <c r="S273055" s="250"/>
      <c r="T273055" s="250"/>
      <c r="U273055" s="250"/>
      <c r="V273055" s="250"/>
      <c r="W273055" s="250"/>
      <c r="X273055" s="250"/>
      <c r="Y273055" s="250"/>
    </row>
    <row r="273101" spans="19:25" x14ac:dyDescent="0.2">
      <c r="S273101" s="250"/>
      <c r="T273101" s="250"/>
      <c r="U273101" s="250"/>
      <c r="V273101" s="250"/>
      <c r="W273101" s="250"/>
      <c r="X273101" s="250"/>
      <c r="Y273101" s="250"/>
    </row>
    <row r="273147" spans="19:25" x14ac:dyDescent="0.2">
      <c r="S273147" s="250"/>
      <c r="T273147" s="250"/>
      <c r="U273147" s="250"/>
      <c r="V273147" s="250"/>
      <c r="W273147" s="250"/>
      <c r="X273147" s="250"/>
      <c r="Y273147" s="250"/>
    </row>
    <row r="273193" spans="19:25" x14ac:dyDescent="0.2">
      <c r="S273193" s="250"/>
      <c r="T273193" s="250"/>
      <c r="U273193" s="250"/>
      <c r="V273193" s="250"/>
      <c r="W273193" s="250"/>
      <c r="X273193" s="250"/>
      <c r="Y273193" s="250"/>
    </row>
    <row r="273239" spans="19:25" x14ac:dyDescent="0.2">
      <c r="S273239" s="250"/>
      <c r="T273239" s="250"/>
      <c r="U273239" s="250"/>
      <c r="V273239" s="250"/>
      <c r="W273239" s="250"/>
      <c r="X273239" s="250"/>
      <c r="Y273239" s="250"/>
    </row>
    <row r="273285" spans="19:25" x14ac:dyDescent="0.2">
      <c r="S273285" s="250"/>
      <c r="T273285" s="250"/>
      <c r="U273285" s="250"/>
      <c r="V273285" s="250"/>
      <c r="W273285" s="250"/>
      <c r="X273285" s="250"/>
      <c r="Y273285" s="250"/>
    </row>
    <row r="273331" spans="19:25" x14ac:dyDescent="0.2">
      <c r="S273331" s="250"/>
      <c r="T273331" s="250"/>
      <c r="U273331" s="250"/>
      <c r="V273331" s="250"/>
      <c r="W273331" s="250"/>
      <c r="X273331" s="250"/>
      <c r="Y273331" s="250"/>
    </row>
    <row r="273377" spans="19:25" x14ac:dyDescent="0.2">
      <c r="S273377" s="250"/>
      <c r="T273377" s="250"/>
      <c r="U273377" s="250"/>
      <c r="V273377" s="250"/>
      <c r="W273377" s="250"/>
      <c r="X273377" s="250"/>
      <c r="Y273377" s="250"/>
    </row>
    <row r="273423" spans="19:25" x14ac:dyDescent="0.2">
      <c r="S273423" s="250"/>
      <c r="T273423" s="250"/>
      <c r="U273423" s="250"/>
      <c r="V273423" s="250"/>
      <c r="W273423" s="250"/>
      <c r="X273423" s="250"/>
      <c r="Y273423" s="250"/>
    </row>
    <row r="273469" spans="19:25" x14ac:dyDescent="0.2">
      <c r="S273469" s="250"/>
      <c r="T273469" s="250"/>
      <c r="U273469" s="250"/>
      <c r="V273469" s="250"/>
      <c r="W273469" s="250"/>
      <c r="X273469" s="250"/>
      <c r="Y273469" s="250"/>
    </row>
    <row r="273515" spans="19:25" x14ac:dyDescent="0.2">
      <c r="S273515" s="250"/>
      <c r="T273515" s="250"/>
      <c r="U273515" s="250"/>
      <c r="V273515" s="250"/>
      <c r="W273515" s="250"/>
      <c r="X273515" s="250"/>
      <c r="Y273515" s="250"/>
    </row>
    <row r="273561" spans="19:25" x14ac:dyDescent="0.2">
      <c r="S273561" s="250"/>
      <c r="T273561" s="250"/>
      <c r="U273561" s="250"/>
      <c r="V273561" s="250"/>
      <c r="W273561" s="250"/>
      <c r="X273561" s="250"/>
      <c r="Y273561" s="250"/>
    </row>
    <row r="273607" spans="19:25" x14ac:dyDescent="0.2">
      <c r="S273607" s="250"/>
      <c r="T273607" s="250"/>
      <c r="U273607" s="250"/>
      <c r="V273607" s="250"/>
      <c r="W273607" s="250"/>
      <c r="X273607" s="250"/>
      <c r="Y273607" s="250"/>
    </row>
    <row r="273653" spans="19:25" x14ac:dyDescent="0.2">
      <c r="S273653" s="250"/>
      <c r="T273653" s="250"/>
      <c r="U273653" s="250"/>
      <c r="V273653" s="250"/>
      <c r="W273653" s="250"/>
      <c r="X273653" s="250"/>
      <c r="Y273653" s="250"/>
    </row>
    <row r="273699" spans="19:25" x14ac:dyDescent="0.2">
      <c r="S273699" s="250"/>
      <c r="T273699" s="250"/>
      <c r="U273699" s="250"/>
      <c r="V273699" s="250"/>
      <c r="W273699" s="250"/>
      <c r="X273699" s="250"/>
      <c r="Y273699" s="250"/>
    </row>
    <row r="273745" spans="19:25" x14ac:dyDescent="0.2">
      <c r="S273745" s="250"/>
      <c r="T273745" s="250"/>
      <c r="U273745" s="250"/>
      <c r="V273745" s="250"/>
      <c r="W273745" s="250"/>
      <c r="X273745" s="250"/>
      <c r="Y273745" s="250"/>
    </row>
    <row r="273791" spans="19:25" x14ac:dyDescent="0.2">
      <c r="S273791" s="250"/>
      <c r="T273791" s="250"/>
      <c r="U273791" s="250"/>
      <c r="V273791" s="250"/>
      <c r="W273791" s="250"/>
      <c r="X273791" s="250"/>
      <c r="Y273791" s="250"/>
    </row>
    <row r="273837" spans="19:25" x14ac:dyDescent="0.2">
      <c r="S273837" s="250"/>
      <c r="T273837" s="250"/>
      <c r="U273837" s="250"/>
      <c r="V273837" s="250"/>
      <c r="W273837" s="250"/>
      <c r="X273837" s="250"/>
      <c r="Y273837" s="250"/>
    </row>
    <row r="273883" spans="19:25" x14ac:dyDescent="0.2">
      <c r="S273883" s="250"/>
      <c r="T273883" s="250"/>
      <c r="U273883" s="250"/>
      <c r="V273883" s="250"/>
      <c r="W273883" s="250"/>
      <c r="X273883" s="250"/>
      <c r="Y273883" s="250"/>
    </row>
    <row r="273929" spans="19:25" x14ac:dyDescent="0.2">
      <c r="S273929" s="250"/>
      <c r="T273929" s="250"/>
      <c r="U273929" s="250"/>
      <c r="V273929" s="250"/>
      <c r="W273929" s="250"/>
      <c r="X273929" s="250"/>
      <c r="Y273929" s="250"/>
    </row>
    <row r="273975" spans="19:25" x14ac:dyDescent="0.2">
      <c r="S273975" s="250"/>
      <c r="T273975" s="250"/>
      <c r="U273975" s="250"/>
      <c r="V273975" s="250"/>
      <c r="W273975" s="250"/>
      <c r="X273975" s="250"/>
      <c r="Y273975" s="250"/>
    </row>
    <row r="274021" spans="19:25" x14ac:dyDescent="0.2">
      <c r="S274021" s="250"/>
      <c r="T274021" s="250"/>
      <c r="U274021" s="250"/>
      <c r="V274021" s="250"/>
      <c r="W274021" s="250"/>
      <c r="X274021" s="250"/>
      <c r="Y274021" s="250"/>
    </row>
    <row r="274067" spans="19:25" x14ac:dyDescent="0.2">
      <c r="S274067" s="250"/>
      <c r="T274067" s="250"/>
      <c r="U274067" s="250"/>
      <c r="V274067" s="250"/>
      <c r="W274067" s="250"/>
      <c r="X274067" s="250"/>
      <c r="Y274067" s="250"/>
    </row>
    <row r="274113" spans="19:25" x14ac:dyDescent="0.2">
      <c r="S274113" s="250"/>
      <c r="T274113" s="250"/>
      <c r="U274113" s="250"/>
      <c r="V274113" s="250"/>
      <c r="W274113" s="250"/>
      <c r="X274113" s="250"/>
      <c r="Y274113" s="250"/>
    </row>
    <row r="274159" spans="19:25" x14ac:dyDescent="0.2">
      <c r="S274159" s="250"/>
      <c r="T274159" s="250"/>
      <c r="U274159" s="250"/>
      <c r="V274159" s="250"/>
      <c r="W274159" s="250"/>
      <c r="X274159" s="250"/>
      <c r="Y274159" s="250"/>
    </row>
    <row r="274205" spans="19:25" x14ac:dyDescent="0.2">
      <c r="S274205" s="250"/>
      <c r="T274205" s="250"/>
      <c r="U274205" s="250"/>
      <c r="V274205" s="250"/>
      <c r="W274205" s="250"/>
      <c r="X274205" s="250"/>
      <c r="Y274205" s="250"/>
    </row>
    <row r="274251" spans="19:25" x14ac:dyDescent="0.2">
      <c r="S274251" s="250"/>
      <c r="T274251" s="250"/>
      <c r="U274251" s="250"/>
      <c r="V274251" s="250"/>
      <c r="W274251" s="250"/>
      <c r="X274251" s="250"/>
      <c r="Y274251" s="250"/>
    </row>
    <row r="274297" spans="19:25" x14ac:dyDescent="0.2">
      <c r="S274297" s="250"/>
      <c r="T274297" s="250"/>
      <c r="U274297" s="250"/>
      <c r="V274297" s="250"/>
      <c r="W274297" s="250"/>
      <c r="X274297" s="250"/>
      <c r="Y274297" s="250"/>
    </row>
    <row r="274343" spans="19:25" x14ac:dyDescent="0.2">
      <c r="S274343" s="250"/>
      <c r="T274343" s="250"/>
      <c r="U274343" s="250"/>
      <c r="V274343" s="250"/>
      <c r="W274343" s="250"/>
      <c r="X274343" s="250"/>
      <c r="Y274343" s="250"/>
    </row>
    <row r="274389" spans="19:25" x14ac:dyDescent="0.2">
      <c r="S274389" s="250"/>
      <c r="T274389" s="250"/>
      <c r="U274389" s="250"/>
      <c r="V274389" s="250"/>
      <c r="W274389" s="250"/>
      <c r="X274389" s="250"/>
      <c r="Y274389" s="250"/>
    </row>
    <row r="274435" spans="19:25" x14ac:dyDescent="0.2">
      <c r="S274435" s="250"/>
      <c r="T274435" s="250"/>
      <c r="U274435" s="250"/>
      <c r="V274435" s="250"/>
      <c r="W274435" s="250"/>
      <c r="X274435" s="250"/>
      <c r="Y274435" s="250"/>
    </row>
    <row r="274481" spans="19:25" x14ac:dyDescent="0.2">
      <c r="S274481" s="250"/>
      <c r="T274481" s="250"/>
      <c r="U274481" s="250"/>
      <c r="V274481" s="250"/>
      <c r="W274481" s="250"/>
      <c r="X274481" s="250"/>
      <c r="Y274481" s="250"/>
    </row>
    <row r="274527" spans="19:25" x14ac:dyDescent="0.2">
      <c r="S274527" s="250"/>
      <c r="T274527" s="250"/>
      <c r="U274527" s="250"/>
      <c r="V274527" s="250"/>
      <c r="W274527" s="250"/>
      <c r="X274527" s="250"/>
      <c r="Y274527" s="250"/>
    </row>
    <row r="274573" spans="19:25" x14ac:dyDescent="0.2">
      <c r="S274573" s="250"/>
      <c r="T274573" s="250"/>
      <c r="U274573" s="250"/>
      <c r="V274573" s="250"/>
      <c r="W274573" s="250"/>
      <c r="X274573" s="250"/>
      <c r="Y274573" s="250"/>
    </row>
    <row r="274619" spans="19:25" x14ac:dyDescent="0.2">
      <c r="S274619" s="250"/>
      <c r="T274619" s="250"/>
      <c r="U274619" s="250"/>
      <c r="V274619" s="250"/>
      <c r="W274619" s="250"/>
      <c r="X274619" s="250"/>
      <c r="Y274619" s="250"/>
    </row>
    <row r="274665" spans="19:25" x14ac:dyDescent="0.2">
      <c r="S274665" s="250"/>
      <c r="T274665" s="250"/>
      <c r="U274665" s="250"/>
      <c r="V274665" s="250"/>
      <c r="W274665" s="250"/>
      <c r="X274665" s="250"/>
      <c r="Y274665" s="250"/>
    </row>
    <row r="274711" spans="19:25" x14ac:dyDescent="0.2">
      <c r="S274711" s="250"/>
      <c r="T274711" s="250"/>
      <c r="U274711" s="250"/>
      <c r="V274711" s="250"/>
      <c r="W274711" s="250"/>
      <c r="X274711" s="250"/>
      <c r="Y274711" s="250"/>
    </row>
    <row r="274757" spans="19:25" x14ac:dyDescent="0.2">
      <c r="S274757" s="250"/>
      <c r="T274757" s="250"/>
      <c r="U274757" s="250"/>
      <c r="V274757" s="250"/>
      <c r="W274757" s="250"/>
      <c r="X274757" s="250"/>
      <c r="Y274757" s="250"/>
    </row>
    <row r="274803" spans="19:25" x14ac:dyDescent="0.2">
      <c r="S274803" s="250"/>
      <c r="T274803" s="250"/>
      <c r="U274803" s="250"/>
      <c r="V274803" s="250"/>
      <c r="W274803" s="250"/>
      <c r="X274803" s="250"/>
      <c r="Y274803" s="250"/>
    </row>
    <row r="274849" spans="19:25" x14ac:dyDescent="0.2">
      <c r="S274849" s="250"/>
      <c r="T274849" s="250"/>
      <c r="U274849" s="250"/>
      <c r="V274849" s="250"/>
      <c r="W274849" s="250"/>
      <c r="X274849" s="250"/>
      <c r="Y274849" s="250"/>
    </row>
    <row r="274895" spans="19:25" x14ac:dyDescent="0.2">
      <c r="S274895" s="250"/>
      <c r="T274895" s="250"/>
      <c r="U274895" s="250"/>
      <c r="V274895" s="250"/>
      <c r="W274895" s="250"/>
      <c r="X274895" s="250"/>
      <c r="Y274895" s="250"/>
    </row>
    <row r="274941" spans="19:25" x14ac:dyDescent="0.2">
      <c r="S274941" s="250"/>
      <c r="T274941" s="250"/>
      <c r="U274941" s="250"/>
      <c r="V274941" s="250"/>
      <c r="W274941" s="250"/>
      <c r="X274941" s="250"/>
      <c r="Y274941" s="250"/>
    </row>
    <row r="274987" spans="19:25" x14ac:dyDescent="0.2">
      <c r="S274987" s="250"/>
      <c r="T274987" s="250"/>
      <c r="U274987" s="250"/>
      <c r="V274987" s="250"/>
      <c r="W274987" s="250"/>
      <c r="X274987" s="250"/>
      <c r="Y274987" s="250"/>
    </row>
    <row r="275033" spans="19:25" x14ac:dyDescent="0.2">
      <c r="S275033" s="250"/>
      <c r="T275033" s="250"/>
      <c r="U275033" s="250"/>
      <c r="V275033" s="250"/>
      <c r="W275033" s="250"/>
      <c r="X275033" s="250"/>
      <c r="Y275033" s="250"/>
    </row>
    <row r="275079" spans="19:25" x14ac:dyDescent="0.2">
      <c r="S275079" s="250"/>
      <c r="T275079" s="250"/>
      <c r="U275079" s="250"/>
      <c r="V275079" s="250"/>
      <c r="W275079" s="250"/>
      <c r="X275079" s="250"/>
      <c r="Y275079" s="250"/>
    </row>
    <row r="275125" spans="19:25" x14ac:dyDescent="0.2">
      <c r="S275125" s="250"/>
      <c r="T275125" s="250"/>
      <c r="U275125" s="250"/>
      <c r="V275125" s="250"/>
      <c r="W275125" s="250"/>
      <c r="X275125" s="250"/>
      <c r="Y275125" s="250"/>
    </row>
    <row r="275171" spans="19:25" x14ac:dyDescent="0.2">
      <c r="S275171" s="250"/>
      <c r="T275171" s="250"/>
      <c r="U275171" s="250"/>
      <c r="V275171" s="250"/>
      <c r="W275171" s="250"/>
      <c r="X275171" s="250"/>
      <c r="Y275171" s="250"/>
    </row>
    <row r="275217" spans="19:25" x14ac:dyDescent="0.2">
      <c r="S275217" s="250"/>
      <c r="T275217" s="250"/>
      <c r="U275217" s="250"/>
      <c r="V275217" s="250"/>
      <c r="W275217" s="250"/>
      <c r="X275217" s="250"/>
      <c r="Y275217" s="250"/>
    </row>
    <row r="275263" spans="19:25" x14ac:dyDescent="0.2">
      <c r="S275263" s="250"/>
      <c r="T275263" s="250"/>
      <c r="U275263" s="250"/>
      <c r="V275263" s="250"/>
      <c r="W275263" s="250"/>
      <c r="X275263" s="250"/>
      <c r="Y275263" s="250"/>
    </row>
    <row r="275309" spans="19:25" x14ac:dyDescent="0.2">
      <c r="S275309" s="250"/>
      <c r="T275309" s="250"/>
      <c r="U275309" s="250"/>
      <c r="V275309" s="250"/>
      <c r="W275309" s="250"/>
      <c r="X275309" s="250"/>
      <c r="Y275309" s="250"/>
    </row>
    <row r="275355" spans="19:25" x14ac:dyDescent="0.2">
      <c r="S275355" s="250"/>
      <c r="T275355" s="250"/>
      <c r="U275355" s="250"/>
      <c r="V275355" s="250"/>
      <c r="W275355" s="250"/>
      <c r="X275355" s="250"/>
      <c r="Y275355" s="250"/>
    </row>
    <row r="275401" spans="19:25" x14ac:dyDescent="0.2">
      <c r="S275401" s="250"/>
      <c r="T275401" s="250"/>
      <c r="U275401" s="250"/>
      <c r="V275401" s="250"/>
      <c r="W275401" s="250"/>
      <c r="X275401" s="250"/>
      <c r="Y275401" s="250"/>
    </row>
    <row r="275447" spans="19:25" x14ac:dyDescent="0.2">
      <c r="S275447" s="250"/>
      <c r="T275447" s="250"/>
      <c r="U275447" s="250"/>
      <c r="V275447" s="250"/>
      <c r="W275447" s="250"/>
      <c r="X275447" s="250"/>
      <c r="Y275447" s="250"/>
    </row>
    <row r="275493" spans="19:25" x14ac:dyDescent="0.2">
      <c r="S275493" s="250"/>
      <c r="T275493" s="250"/>
      <c r="U275493" s="250"/>
      <c r="V275493" s="250"/>
      <c r="W275493" s="250"/>
      <c r="X275493" s="250"/>
      <c r="Y275493" s="250"/>
    </row>
    <row r="275539" spans="19:25" x14ac:dyDescent="0.2">
      <c r="S275539" s="250"/>
      <c r="T275539" s="250"/>
      <c r="U275539" s="250"/>
      <c r="V275539" s="250"/>
      <c r="W275539" s="250"/>
      <c r="X275539" s="250"/>
      <c r="Y275539" s="250"/>
    </row>
    <row r="275585" spans="19:25" x14ac:dyDescent="0.2">
      <c r="S275585" s="250"/>
      <c r="T275585" s="250"/>
      <c r="U275585" s="250"/>
      <c r="V275585" s="250"/>
      <c r="W275585" s="250"/>
      <c r="X275585" s="250"/>
      <c r="Y275585" s="250"/>
    </row>
    <row r="275631" spans="19:25" x14ac:dyDescent="0.2">
      <c r="S275631" s="250"/>
      <c r="T275631" s="250"/>
      <c r="U275631" s="250"/>
      <c r="V275631" s="250"/>
      <c r="W275631" s="250"/>
      <c r="X275631" s="250"/>
      <c r="Y275631" s="250"/>
    </row>
    <row r="275677" spans="19:25" x14ac:dyDescent="0.2">
      <c r="S275677" s="250"/>
      <c r="T275677" s="250"/>
      <c r="U275677" s="250"/>
      <c r="V275677" s="250"/>
      <c r="W275677" s="250"/>
      <c r="X275677" s="250"/>
      <c r="Y275677" s="250"/>
    </row>
    <row r="275723" spans="19:25" x14ac:dyDescent="0.2">
      <c r="S275723" s="250"/>
      <c r="T275723" s="250"/>
      <c r="U275723" s="250"/>
      <c r="V275723" s="250"/>
      <c r="W275723" s="250"/>
      <c r="X275723" s="250"/>
      <c r="Y275723" s="250"/>
    </row>
    <row r="275769" spans="19:25" x14ac:dyDescent="0.2">
      <c r="S275769" s="250"/>
      <c r="T275769" s="250"/>
      <c r="U275769" s="250"/>
      <c r="V275769" s="250"/>
      <c r="W275769" s="250"/>
      <c r="X275769" s="250"/>
      <c r="Y275769" s="250"/>
    </row>
    <row r="275815" spans="19:25" x14ac:dyDescent="0.2">
      <c r="S275815" s="250"/>
      <c r="T275815" s="250"/>
      <c r="U275815" s="250"/>
      <c r="V275815" s="250"/>
      <c r="W275815" s="250"/>
      <c r="X275815" s="250"/>
      <c r="Y275815" s="250"/>
    </row>
    <row r="275861" spans="19:25" x14ac:dyDescent="0.2">
      <c r="S275861" s="250"/>
      <c r="T275861" s="250"/>
      <c r="U275861" s="250"/>
      <c r="V275861" s="250"/>
      <c r="W275861" s="250"/>
      <c r="X275861" s="250"/>
      <c r="Y275861" s="250"/>
    </row>
    <row r="275907" spans="19:25" x14ac:dyDescent="0.2">
      <c r="S275907" s="250"/>
      <c r="T275907" s="250"/>
      <c r="U275907" s="250"/>
      <c r="V275907" s="250"/>
      <c r="W275907" s="250"/>
      <c r="X275907" s="250"/>
      <c r="Y275907" s="250"/>
    </row>
    <row r="275953" spans="19:25" x14ac:dyDescent="0.2">
      <c r="S275953" s="250"/>
      <c r="T275953" s="250"/>
      <c r="U275953" s="250"/>
      <c r="V275953" s="250"/>
      <c r="W275953" s="250"/>
      <c r="X275953" s="250"/>
      <c r="Y275953" s="250"/>
    </row>
    <row r="275999" spans="19:25" x14ac:dyDescent="0.2">
      <c r="S275999" s="250"/>
      <c r="T275999" s="250"/>
      <c r="U275999" s="250"/>
      <c r="V275999" s="250"/>
      <c r="W275999" s="250"/>
      <c r="X275999" s="250"/>
      <c r="Y275999" s="250"/>
    </row>
    <row r="276045" spans="19:25" x14ac:dyDescent="0.2">
      <c r="S276045" s="250"/>
      <c r="T276045" s="250"/>
      <c r="U276045" s="250"/>
      <c r="V276045" s="250"/>
      <c r="W276045" s="250"/>
      <c r="X276045" s="250"/>
      <c r="Y276045" s="250"/>
    </row>
    <row r="276091" spans="19:25" x14ac:dyDescent="0.2">
      <c r="S276091" s="250"/>
      <c r="T276091" s="250"/>
      <c r="U276091" s="250"/>
      <c r="V276091" s="250"/>
      <c r="W276091" s="250"/>
      <c r="X276091" s="250"/>
      <c r="Y276091" s="250"/>
    </row>
    <row r="276137" spans="19:25" x14ac:dyDescent="0.2">
      <c r="S276137" s="250"/>
      <c r="T276137" s="250"/>
      <c r="U276137" s="250"/>
      <c r="V276137" s="250"/>
      <c r="W276137" s="250"/>
      <c r="X276137" s="250"/>
      <c r="Y276137" s="250"/>
    </row>
    <row r="276183" spans="19:25" x14ac:dyDescent="0.2">
      <c r="S276183" s="250"/>
      <c r="T276183" s="250"/>
      <c r="U276183" s="250"/>
      <c r="V276183" s="250"/>
      <c r="W276183" s="250"/>
      <c r="X276183" s="250"/>
      <c r="Y276183" s="250"/>
    </row>
    <row r="276229" spans="19:25" x14ac:dyDescent="0.2">
      <c r="S276229" s="250"/>
      <c r="T276229" s="250"/>
      <c r="U276229" s="250"/>
      <c r="V276229" s="250"/>
      <c r="W276229" s="250"/>
      <c r="X276229" s="250"/>
      <c r="Y276229" s="250"/>
    </row>
    <row r="276275" spans="19:25" x14ac:dyDescent="0.2">
      <c r="S276275" s="250"/>
      <c r="T276275" s="250"/>
      <c r="U276275" s="250"/>
      <c r="V276275" s="250"/>
      <c r="W276275" s="250"/>
      <c r="X276275" s="250"/>
      <c r="Y276275" s="250"/>
    </row>
    <row r="276321" spans="19:25" x14ac:dyDescent="0.2">
      <c r="S276321" s="250"/>
      <c r="T276321" s="250"/>
      <c r="U276321" s="250"/>
      <c r="V276321" s="250"/>
      <c r="W276321" s="250"/>
      <c r="X276321" s="250"/>
      <c r="Y276321" s="250"/>
    </row>
    <row r="276367" spans="19:25" x14ac:dyDescent="0.2">
      <c r="S276367" s="250"/>
      <c r="T276367" s="250"/>
      <c r="U276367" s="250"/>
      <c r="V276367" s="250"/>
      <c r="W276367" s="250"/>
      <c r="X276367" s="250"/>
      <c r="Y276367" s="250"/>
    </row>
    <row r="276413" spans="19:25" x14ac:dyDescent="0.2">
      <c r="S276413" s="250"/>
      <c r="T276413" s="250"/>
      <c r="U276413" s="250"/>
      <c r="V276413" s="250"/>
      <c r="W276413" s="250"/>
      <c r="X276413" s="250"/>
      <c r="Y276413" s="250"/>
    </row>
    <row r="276459" spans="19:25" x14ac:dyDescent="0.2">
      <c r="S276459" s="250"/>
      <c r="T276459" s="250"/>
      <c r="U276459" s="250"/>
      <c r="V276459" s="250"/>
      <c r="W276459" s="250"/>
      <c r="X276459" s="250"/>
      <c r="Y276459" s="250"/>
    </row>
    <row r="276505" spans="19:25" x14ac:dyDescent="0.2">
      <c r="S276505" s="250"/>
      <c r="T276505" s="250"/>
      <c r="U276505" s="250"/>
      <c r="V276505" s="250"/>
      <c r="W276505" s="250"/>
      <c r="X276505" s="250"/>
      <c r="Y276505" s="250"/>
    </row>
    <row r="276551" spans="19:25" x14ac:dyDescent="0.2">
      <c r="S276551" s="250"/>
      <c r="T276551" s="250"/>
      <c r="U276551" s="250"/>
      <c r="V276551" s="250"/>
      <c r="W276551" s="250"/>
      <c r="X276551" s="250"/>
      <c r="Y276551" s="250"/>
    </row>
    <row r="276597" spans="19:25" x14ac:dyDescent="0.2">
      <c r="S276597" s="250"/>
      <c r="T276597" s="250"/>
      <c r="U276597" s="250"/>
      <c r="V276597" s="250"/>
      <c r="W276597" s="250"/>
      <c r="X276597" s="250"/>
      <c r="Y276597" s="250"/>
    </row>
    <row r="276643" spans="19:25" x14ac:dyDescent="0.2">
      <c r="S276643" s="250"/>
      <c r="T276643" s="250"/>
      <c r="U276643" s="250"/>
      <c r="V276643" s="250"/>
      <c r="W276643" s="250"/>
      <c r="X276643" s="250"/>
      <c r="Y276643" s="250"/>
    </row>
    <row r="276689" spans="19:25" x14ac:dyDescent="0.2">
      <c r="S276689" s="250"/>
      <c r="T276689" s="250"/>
      <c r="U276689" s="250"/>
      <c r="V276689" s="250"/>
      <c r="W276689" s="250"/>
      <c r="X276689" s="250"/>
      <c r="Y276689" s="250"/>
    </row>
    <row r="276735" spans="19:25" x14ac:dyDescent="0.2">
      <c r="S276735" s="250"/>
      <c r="T276735" s="250"/>
      <c r="U276735" s="250"/>
      <c r="V276735" s="250"/>
      <c r="W276735" s="250"/>
      <c r="X276735" s="250"/>
      <c r="Y276735" s="250"/>
    </row>
    <row r="276781" spans="19:25" x14ac:dyDescent="0.2">
      <c r="S276781" s="250"/>
      <c r="T276781" s="250"/>
      <c r="U276781" s="250"/>
      <c r="V276781" s="250"/>
      <c r="W276781" s="250"/>
      <c r="X276781" s="250"/>
      <c r="Y276781" s="250"/>
    </row>
    <row r="276827" spans="19:25" x14ac:dyDescent="0.2">
      <c r="S276827" s="250"/>
      <c r="T276827" s="250"/>
      <c r="U276827" s="250"/>
      <c r="V276827" s="250"/>
      <c r="W276827" s="250"/>
      <c r="X276827" s="250"/>
      <c r="Y276827" s="250"/>
    </row>
    <row r="276873" spans="19:25" x14ac:dyDescent="0.2">
      <c r="S276873" s="250"/>
      <c r="T276873" s="250"/>
      <c r="U276873" s="250"/>
      <c r="V276873" s="250"/>
      <c r="W276873" s="250"/>
      <c r="X276873" s="250"/>
      <c r="Y276873" s="250"/>
    </row>
    <row r="276919" spans="19:25" x14ac:dyDescent="0.2">
      <c r="S276919" s="250"/>
      <c r="T276919" s="250"/>
      <c r="U276919" s="250"/>
      <c r="V276919" s="250"/>
      <c r="W276919" s="250"/>
      <c r="X276919" s="250"/>
      <c r="Y276919" s="250"/>
    </row>
    <row r="276965" spans="19:25" x14ac:dyDescent="0.2">
      <c r="S276965" s="250"/>
      <c r="T276965" s="250"/>
      <c r="U276965" s="250"/>
      <c r="V276965" s="250"/>
      <c r="W276965" s="250"/>
      <c r="X276965" s="250"/>
      <c r="Y276965" s="250"/>
    </row>
    <row r="277011" spans="19:25" x14ac:dyDescent="0.2">
      <c r="S277011" s="250"/>
      <c r="T277011" s="250"/>
      <c r="U277011" s="250"/>
      <c r="V277011" s="250"/>
      <c r="W277011" s="250"/>
      <c r="X277011" s="250"/>
      <c r="Y277011" s="250"/>
    </row>
    <row r="277057" spans="19:25" x14ac:dyDescent="0.2">
      <c r="S277057" s="250"/>
      <c r="T277057" s="250"/>
      <c r="U277057" s="250"/>
      <c r="V277057" s="250"/>
      <c r="W277057" s="250"/>
      <c r="X277057" s="250"/>
      <c r="Y277057" s="250"/>
    </row>
    <row r="277103" spans="19:25" x14ac:dyDescent="0.2">
      <c r="S277103" s="250"/>
      <c r="T277103" s="250"/>
      <c r="U277103" s="250"/>
      <c r="V277103" s="250"/>
      <c r="W277103" s="250"/>
      <c r="X277103" s="250"/>
      <c r="Y277103" s="250"/>
    </row>
    <row r="277149" spans="19:25" x14ac:dyDescent="0.2">
      <c r="S277149" s="250"/>
      <c r="T277149" s="250"/>
      <c r="U277149" s="250"/>
      <c r="V277149" s="250"/>
      <c r="W277149" s="250"/>
      <c r="X277149" s="250"/>
      <c r="Y277149" s="250"/>
    </row>
    <row r="277195" spans="19:25" x14ac:dyDescent="0.2">
      <c r="S277195" s="250"/>
      <c r="T277195" s="250"/>
      <c r="U277195" s="250"/>
      <c r="V277195" s="250"/>
      <c r="W277195" s="250"/>
      <c r="X277195" s="250"/>
      <c r="Y277195" s="250"/>
    </row>
    <row r="277241" spans="19:25" x14ac:dyDescent="0.2">
      <c r="S277241" s="250"/>
      <c r="T277241" s="250"/>
      <c r="U277241" s="250"/>
      <c r="V277241" s="250"/>
      <c r="W277241" s="250"/>
      <c r="X277241" s="250"/>
      <c r="Y277241" s="250"/>
    </row>
    <row r="277287" spans="19:25" x14ac:dyDescent="0.2">
      <c r="S277287" s="250"/>
      <c r="T277287" s="250"/>
      <c r="U277287" s="250"/>
      <c r="V277287" s="250"/>
      <c r="W277287" s="250"/>
      <c r="X277287" s="250"/>
      <c r="Y277287" s="250"/>
    </row>
    <row r="277333" spans="19:25" x14ac:dyDescent="0.2">
      <c r="S277333" s="250"/>
      <c r="T277333" s="250"/>
      <c r="U277333" s="250"/>
      <c r="V277333" s="250"/>
      <c r="W277333" s="250"/>
      <c r="X277333" s="250"/>
      <c r="Y277333" s="250"/>
    </row>
    <row r="277379" spans="19:25" x14ac:dyDescent="0.2">
      <c r="S277379" s="250"/>
      <c r="T277379" s="250"/>
      <c r="U277379" s="250"/>
      <c r="V277379" s="250"/>
      <c r="W277379" s="250"/>
      <c r="X277379" s="250"/>
      <c r="Y277379" s="250"/>
    </row>
    <row r="277425" spans="19:25" x14ac:dyDescent="0.2">
      <c r="S277425" s="250"/>
      <c r="T277425" s="250"/>
      <c r="U277425" s="250"/>
      <c r="V277425" s="250"/>
      <c r="W277425" s="250"/>
      <c r="X277425" s="250"/>
      <c r="Y277425" s="250"/>
    </row>
    <row r="277471" spans="19:25" x14ac:dyDescent="0.2">
      <c r="S277471" s="250"/>
      <c r="T277471" s="250"/>
      <c r="U277471" s="250"/>
      <c r="V277471" s="250"/>
      <c r="W277471" s="250"/>
      <c r="X277471" s="250"/>
      <c r="Y277471" s="250"/>
    </row>
    <row r="277517" spans="19:25" x14ac:dyDescent="0.2">
      <c r="S277517" s="250"/>
      <c r="T277517" s="250"/>
      <c r="U277517" s="250"/>
      <c r="V277517" s="250"/>
      <c r="W277517" s="250"/>
      <c r="X277517" s="250"/>
      <c r="Y277517" s="250"/>
    </row>
    <row r="277563" spans="19:25" x14ac:dyDescent="0.2">
      <c r="S277563" s="250"/>
      <c r="T277563" s="250"/>
      <c r="U277563" s="250"/>
      <c r="V277563" s="250"/>
      <c r="W277563" s="250"/>
      <c r="X277563" s="250"/>
      <c r="Y277563" s="250"/>
    </row>
    <row r="277609" spans="19:25" x14ac:dyDescent="0.2">
      <c r="S277609" s="250"/>
      <c r="T277609" s="250"/>
      <c r="U277609" s="250"/>
      <c r="V277609" s="250"/>
      <c r="W277609" s="250"/>
      <c r="X277609" s="250"/>
      <c r="Y277609" s="250"/>
    </row>
    <row r="277655" spans="19:25" x14ac:dyDescent="0.2">
      <c r="S277655" s="250"/>
      <c r="T277655" s="250"/>
      <c r="U277655" s="250"/>
      <c r="V277655" s="250"/>
      <c r="W277655" s="250"/>
      <c r="X277655" s="250"/>
      <c r="Y277655" s="250"/>
    </row>
    <row r="277701" spans="19:25" x14ac:dyDescent="0.2">
      <c r="S277701" s="250"/>
      <c r="T277701" s="250"/>
      <c r="U277701" s="250"/>
      <c r="V277701" s="250"/>
      <c r="W277701" s="250"/>
      <c r="X277701" s="250"/>
      <c r="Y277701" s="250"/>
    </row>
    <row r="277747" spans="19:25" x14ac:dyDescent="0.2">
      <c r="S277747" s="250"/>
      <c r="T277747" s="250"/>
      <c r="U277747" s="250"/>
      <c r="V277747" s="250"/>
      <c r="W277747" s="250"/>
      <c r="X277747" s="250"/>
      <c r="Y277747" s="250"/>
    </row>
    <row r="277793" spans="19:25" x14ac:dyDescent="0.2">
      <c r="S277793" s="250"/>
      <c r="T277793" s="250"/>
      <c r="U277793" s="250"/>
      <c r="V277793" s="250"/>
      <c r="W277793" s="250"/>
      <c r="X277793" s="250"/>
      <c r="Y277793" s="250"/>
    </row>
    <row r="277839" spans="19:25" x14ac:dyDescent="0.2">
      <c r="S277839" s="250"/>
      <c r="T277839" s="250"/>
      <c r="U277839" s="250"/>
      <c r="V277839" s="250"/>
      <c r="W277839" s="250"/>
      <c r="X277839" s="250"/>
      <c r="Y277839" s="250"/>
    </row>
    <row r="277885" spans="19:25" x14ac:dyDescent="0.2">
      <c r="S277885" s="250"/>
      <c r="T277885" s="250"/>
      <c r="U277885" s="250"/>
      <c r="V277885" s="250"/>
      <c r="W277885" s="250"/>
      <c r="X277885" s="250"/>
      <c r="Y277885" s="250"/>
    </row>
    <row r="277931" spans="19:25" x14ac:dyDescent="0.2">
      <c r="S277931" s="250"/>
      <c r="T277931" s="250"/>
      <c r="U277931" s="250"/>
      <c r="V277931" s="250"/>
      <c r="W277931" s="250"/>
      <c r="X277931" s="250"/>
      <c r="Y277931" s="250"/>
    </row>
    <row r="277977" spans="19:25" x14ac:dyDescent="0.2">
      <c r="S277977" s="250"/>
      <c r="T277977" s="250"/>
      <c r="U277977" s="250"/>
      <c r="V277977" s="250"/>
      <c r="W277977" s="250"/>
      <c r="X277977" s="250"/>
      <c r="Y277977" s="250"/>
    </row>
    <row r="278023" spans="19:25" x14ac:dyDescent="0.2">
      <c r="S278023" s="250"/>
      <c r="T278023" s="250"/>
      <c r="U278023" s="250"/>
      <c r="V278023" s="250"/>
      <c r="W278023" s="250"/>
      <c r="X278023" s="250"/>
      <c r="Y278023" s="250"/>
    </row>
    <row r="278069" spans="19:25" x14ac:dyDescent="0.2">
      <c r="S278069" s="250"/>
      <c r="T278069" s="250"/>
      <c r="U278069" s="250"/>
      <c r="V278069" s="250"/>
      <c r="W278069" s="250"/>
      <c r="X278069" s="250"/>
      <c r="Y278069" s="250"/>
    </row>
    <row r="278115" spans="19:25" x14ac:dyDescent="0.2">
      <c r="S278115" s="250"/>
      <c r="T278115" s="250"/>
      <c r="U278115" s="250"/>
      <c r="V278115" s="250"/>
      <c r="W278115" s="250"/>
      <c r="X278115" s="250"/>
      <c r="Y278115" s="250"/>
    </row>
    <row r="278161" spans="19:25" x14ac:dyDescent="0.2">
      <c r="S278161" s="250"/>
      <c r="T278161" s="250"/>
      <c r="U278161" s="250"/>
      <c r="V278161" s="250"/>
      <c r="W278161" s="250"/>
      <c r="X278161" s="250"/>
      <c r="Y278161" s="250"/>
    </row>
    <row r="278207" spans="19:25" x14ac:dyDescent="0.2">
      <c r="S278207" s="250"/>
      <c r="T278207" s="250"/>
      <c r="U278207" s="250"/>
      <c r="V278207" s="250"/>
      <c r="W278207" s="250"/>
      <c r="X278207" s="250"/>
      <c r="Y278207" s="250"/>
    </row>
    <row r="278253" spans="19:25" x14ac:dyDescent="0.2">
      <c r="S278253" s="250"/>
      <c r="T278253" s="250"/>
      <c r="U278253" s="250"/>
      <c r="V278253" s="250"/>
      <c r="W278253" s="250"/>
      <c r="X278253" s="250"/>
      <c r="Y278253" s="250"/>
    </row>
    <row r="278299" spans="19:25" x14ac:dyDescent="0.2">
      <c r="S278299" s="250"/>
      <c r="T278299" s="250"/>
      <c r="U278299" s="250"/>
      <c r="V278299" s="250"/>
      <c r="W278299" s="250"/>
      <c r="X278299" s="250"/>
      <c r="Y278299" s="250"/>
    </row>
    <row r="278345" spans="19:25" x14ac:dyDescent="0.2">
      <c r="S278345" s="250"/>
      <c r="T278345" s="250"/>
      <c r="U278345" s="250"/>
      <c r="V278345" s="250"/>
      <c r="W278345" s="250"/>
      <c r="X278345" s="250"/>
      <c r="Y278345" s="250"/>
    </row>
    <row r="278391" spans="19:25" x14ac:dyDescent="0.2">
      <c r="S278391" s="250"/>
      <c r="T278391" s="250"/>
      <c r="U278391" s="250"/>
      <c r="V278391" s="250"/>
      <c r="W278391" s="250"/>
      <c r="X278391" s="250"/>
      <c r="Y278391" s="250"/>
    </row>
    <row r="278437" spans="19:25" x14ac:dyDescent="0.2">
      <c r="S278437" s="250"/>
      <c r="T278437" s="250"/>
      <c r="U278437" s="250"/>
      <c r="V278437" s="250"/>
      <c r="W278437" s="250"/>
      <c r="X278437" s="250"/>
      <c r="Y278437" s="250"/>
    </row>
    <row r="278483" spans="19:25" x14ac:dyDescent="0.2">
      <c r="S278483" s="250"/>
      <c r="T278483" s="250"/>
      <c r="U278483" s="250"/>
      <c r="V278483" s="250"/>
      <c r="W278483" s="250"/>
      <c r="X278483" s="250"/>
      <c r="Y278483" s="250"/>
    </row>
    <row r="278529" spans="19:25" x14ac:dyDescent="0.2">
      <c r="S278529" s="250"/>
      <c r="T278529" s="250"/>
      <c r="U278529" s="250"/>
      <c r="V278529" s="250"/>
      <c r="W278529" s="250"/>
      <c r="X278529" s="250"/>
      <c r="Y278529" s="250"/>
    </row>
    <row r="278575" spans="19:25" x14ac:dyDescent="0.2">
      <c r="S278575" s="250"/>
      <c r="T278575" s="250"/>
      <c r="U278575" s="250"/>
      <c r="V278575" s="250"/>
      <c r="W278575" s="250"/>
      <c r="X278575" s="250"/>
      <c r="Y278575" s="250"/>
    </row>
    <row r="278621" spans="19:25" x14ac:dyDescent="0.2">
      <c r="S278621" s="250"/>
      <c r="T278621" s="250"/>
      <c r="U278621" s="250"/>
      <c r="V278621" s="250"/>
      <c r="W278621" s="250"/>
      <c r="X278621" s="250"/>
      <c r="Y278621" s="250"/>
    </row>
    <row r="278667" spans="19:25" x14ac:dyDescent="0.2">
      <c r="S278667" s="250"/>
      <c r="T278667" s="250"/>
      <c r="U278667" s="250"/>
      <c r="V278667" s="250"/>
      <c r="W278667" s="250"/>
      <c r="X278667" s="250"/>
      <c r="Y278667" s="250"/>
    </row>
    <row r="278713" spans="19:25" x14ac:dyDescent="0.2">
      <c r="S278713" s="250"/>
      <c r="T278713" s="250"/>
      <c r="U278713" s="250"/>
      <c r="V278713" s="250"/>
      <c r="W278713" s="250"/>
      <c r="X278713" s="250"/>
      <c r="Y278713" s="250"/>
    </row>
    <row r="278759" spans="19:25" x14ac:dyDescent="0.2">
      <c r="S278759" s="250"/>
      <c r="T278759" s="250"/>
      <c r="U278759" s="250"/>
      <c r="V278759" s="250"/>
      <c r="W278759" s="250"/>
      <c r="X278759" s="250"/>
      <c r="Y278759" s="250"/>
    </row>
    <row r="278805" spans="19:25" x14ac:dyDescent="0.2">
      <c r="S278805" s="250"/>
      <c r="T278805" s="250"/>
      <c r="U278805" s="250"/>
      <c r="V278805" s="250"/>
      <c r="W278805" s="250"/>
      <c r="X278805" s="250"/>
      <c r="Y278805" s="250"/>
    </row>
    <row r="278851" spans="19:25" x14ac:dyDescent="0.2">
      <c r="S278851" s="250"/>
      <c r="T278851" s="250"/>
      <c r="U278851" s="250"/>
      <c r="V278851" s="250"/>
      <c r="W278851" s="250"/>
      <c r="X278851" s="250"/>
      <c r="Y278851" s="250"/>
    </row>
    <row r="278897" spans="19:25" x14ac:dyDescent="0.2">
      <c r="S278897" s="250"/>
      <c r="T278897" s="250"/>
      <c r="U278897" s="250"/>
      <c r="V278897" s="250"/>
      <c r="W278897" s="250"/>
      <c r="X278897" s="250"/>
      <c r="Y278897" s="250"/>
    </row>
    <row r="278943" spans="19:25" x14ac:dyDescent="0.2">
      <c r="S278943" s="250"/>
      <c r="T278943" s="250"/>
      <c r="U278943" s="250"/>
      <c r="V278943" s="250"/>
      <c r="W278943" s="250"/>
      <c r="X278943" s="250"/>
      <c r="Y278943" s="250"/>
    </row>
    <row r="278989" spans="19:25" x14ac:dyDescent="0.2">
      <c r="S278989" s="250"/>
      <c r="T278989" s="250"/>
      <c r="U278989" s="250"/>
      <c r="V278989" s="250"/>
      <c r="W278989" s="250"/>
      <c r="X278989" s="250"/>
      <c r="Y278989" s="250"/>
    </row>
    <row r="279035" spans="19:25" x14ac:dyDescent="0.2">
      <c r="S279035" s="250"/>
      <c r="T279035" s="250"/>
      <c r="U279035" s="250"/>
      <c r="V279035" s="250"/>
      <c r="W279035" s="250"/>
      <c r="X279035" s="250"/>
      <c r="Y279035" s="250"/>
    </row>
    <row r="279081" spans="19:25" x14ac:dyDescent="0.2">
      <c r="S279081" s="250"/>
      <c r="T279081" s="250"/>
      <c r="U279081" s="250"/>
      <c r="V279081" s="250"/>
      <c r="W279081" s="250"/>
      <c r="X279081" s="250"/>
      <c r="Y279081" s="250"/>
    </row>
    <row r="279127" spans="19:25" x14ac:dyDescent="0.2">
      <c r="S279127" s="250"/>
      <c r="T279127" s="250"/>
      <c r="U279127" s="250"/>
      <c r="V279127" s="250"/>
      <c r="W279127" s="250"/>
      <c r="X279127" s="250"/>
      <c r="Y279127" s="250"/>
    </row>
    <row r="279173" spans="19:25" x14ac:dyDescent="0.2">
      <c r="S279173" s="250"/>
      <c r="T279173" s="250"/>
      <c r="U279173" s="250"/>
      <c r="V279173" s="250"/>
      <c r="W279173" s="250"/>
      <c r="X279173" s="250"/>
      <c r="Y279173" s="250"/>
    </row>
    <row r="279219" spans="19:25" x14ac:dyDescent="0.2">
      <c r="S279219" s="250"/>
      <c r="T279219" s="250"/>
      <c r="U279219" s="250"/>
      <c r="V279219" s="250"/>
      <c r="W279219" s="250"/>
      <c r="X279219" s="250"/>
      <c r="Y279219" s="250"/>
    </row>
    <row r="279265" spans="19:25" x14ac:dyDescent="0.2">
      <c r="S279265" s="250"/>
      <c r="T279265" s="250"/>
      <c r="U279265" s="250"/>
      <c r="V279265" s="250"/>
      <c r="W279265" s="250"/>
      <c r="X279265" s="250"/>
      <c r="Y279265" s="250"/>
    </row>
    <row r="279311" spans="19:25" x14ac:dyDescent="0.2">
      <c r="S279311" s="250"/>
      <c r="T279311" s="250"/>
      <c r="U279311" s="250"/>
      <c r="V279311" s="250"/>
      <c r="W279311" s="250"/>
      <c r="X279311" s="250"/>
      <c r="Y279311" s="250"/>
    </row>
    <row r="279357" spans="19:25" x14ac:dyDescent="0.2">
      <c r="S279357" s="250"/>
      <c r="T279357" s="250"/>
      <c r="U279357" s="250"/>
      <c r="V279357" s="250"/>
      <c r="W279357" s="250"/>
      <c r="X279357" s="250"/>
      <c r="Y279357" s="250"/>
    </row>
    <row r="279403" spans="19:25" x14ac:dyDescent="0.2">
      <c r="S279403" s="250"/>
      <c r="T279403" s="250"/>
      <c r="U279403" s="250"/>
      <c r="V279403" s="250"/>
      <c r="W279403" s="250"/>
      <c r="X279403" s="250"/>
      <c r="Y279403" s="250"/>
    </row>
    <row r="279449" spans="19:25" x14ac:dyDescent="0.2">
      <c r="S279449" s="250"/>
      <c r="T279449" s="250"/>
      <c r="U279449" s="250"/>
      <c r="V279449" s="250"/>
      <c r="W279449" s="250"/>
      <c r="X279449" s="250"/>
      <c r="Y279449" s="250"/>
    </row>
    <row r="279495" spans="19:25" x14ac:dyDescent="0.2">
      <c r="S279495" s="250"/>
      <c r="T279495" s="250"/>
      <c r="U279495" s="250"/>
      <c r="V279495" s="250"/>
      <c r="W279495" s="250"/>
      <c r="X279495" s="250"/>
      <c r="Y279495" s="250"/>
    </row>
    <row r="279541" spans="19:25" x14ac:dyDescent="0.2">
      <c r="S279541" s="250"/>
      <c r="T279541" s="250"/>
      <c r="U279541" s="250"/>
      <c r="V279541" s="250"/>
      <c r="W279541" s="250"/>
      <c r="X279541" s="250"/>
      <c r="Y279541" s="250"/>
    </row>
    <row r="279587" spans="19:25" x14ac:dyDescent="0.2">
      <c r="S279587" s="250"/>
      <c r="T279587" s="250"/>
      <c r="U279587" s="250"/>
      <c r="V279587" s="250"/>
      <c r="W279587" s="250"/>
      <c r="X279587" s="250"/>
      <c r="Y279587" s="250"/>
    </row>
    <row r="279633" spans="19:25" x14ac:dyDescent="0.2">
      <c r="S279633" s="250"/>
      <c r="T279633" s="250"/>
      <c r="U279633" s="250"/>
      <c r="V279633" s="250"/>
      <c r="W279633" s="250"/>
      <c r="X279633" s="250"/>
      <c r="Y279633" s="250"/>
    </row>
    <row r="279679" spans="19:25" x14ac:dyDescent="0.2">
      <c r="S279679" s="250"/>
      <c r="T279679" s="250"/>
      <c r="U279679" s="250"/>
      <c r="V279679" s="250"/>
      <c r="W279679" s="250"/>
      <c r="X279679" s="250"/>
      <c r="Y279679" s="250"/>
    </row>
    <row r="279725" spans="19:25" x14ac:dyDescent="0.2">
      <c r="S279725" s="250"/>
      <c r="T279725" s="250"/>
      <c r="U279725" s="250"/>
      <c r="V279725" s="250"/>
      <c r="W279725" s="250"/>
      <c r="X279725" s="250"/>
      <c r="Y279725" s="250"/>
    </row>
    <row r="279771" spans="19:25" x14ac:dyDescent="0.2">
      <c r="S279771" s="250"/>
      <c r="T279771" s="250"/>
      <c r="U279771" s="250"/>
      <c r="V279771" s="250"/>
      <c r="W279771" s="250"/>
      <c r="X279771" s="250"/>
      <c r="Y279771" s="250"/>
    </row>
    <row r="279817" spans="19:25" x14ac:dyDescent="0.2">
      <c r="S279817" s="250"/>
      <c r="T279817" s="250"/>
      <c r="U279817" s="250"/>
      <c r="V279817" s="250"/>
      <c r="W279817" s="250"/>
      <c r="X279817" s="250"/>
      <c r="Y279817" s="250"/>
    </row>
    <row r="279863" spans="19:25" x14ac:dyDescent="0.2">
      <c r="S279863" s="250"/>
      <c r="T279863" s="250"/>
      <c r="U279863" s="250"/>
      <c r="V279863" s="250"/>
      <c r="W279863" s="250"/>
      <c r="X279863" s="250"/>
      <c r="Y279863" s="250"/>
    </row>
    <row r="279909" spans="19:25" x14ac:dyDescent="0.2">
      <c r="S279909" s="250"/>
      <c r="T279909" s="250"/>
      <c r="U279909" s="250"/>
      <c r="V279909" s="250"/>
      <c r="W279909" s="250"/>
      <c r="X279909" s="250"/>
      <c r="Y279909" s="250"/>
    </row>
    <row r="279955" spans="19:25" x14ac:dyDescent="0.2">
      <c r="S279955" s="250"/>
      <c r="T279955" s="250"/>
      <c r="U279955" s="250"/>
      <c r="V279955" s="250"/>
      <c r="W279955" s="250"/>
      <c r="X279955" s="250"/>
      <c r="Y279955" s="250"/>
    </row>
    <row r="280001" spans="19:25" x14ac:dyDescent="0.2">
      <c r="S280001" s="250"/>
      <c r="T280001" s="250"/>
      <c r="U280001" s="250"/>
      <c r="V280001" s="250"/>
      <c r="W280001" s="250"/>
      <c r="X280001" s="250"/>
      <c r="Y280001" s="250"/>
    </row>
    <row r="280047" spans="19:25" x14ac:dyDescent="0.2">
      <c r="S280047" s="250"/>
      <c r="T280047" s="250"/>
      <c r="U280047" s="250"/>
      <c r="V280047" s="250"/>
      <c r="W280047" s="250"/>
      <c r="X280047" s="250"/>
      <c r="Y280047" s="250"/>
    </row>
    <row r="280093" spans="19:25" x14ac:dyDescent="0.2">
      <c r="S280093" s="250"/>
      <c r="T280093" s="250"/>
      <c r="U280093" s="250"/>
      <c r="V280093" s="250"/>
      <c r="W280093" s="250"/>
      <c r="X280093" s="250"/>
      <c r="Y280093" s="250"/>
    </row>
    <row r="280139" spans="19:25" x14ac:dyDescent="0.2">
      <c r="S280139" s="250"/>
      <c r="T280139" s="250"/>
      <c r="U280139" s="250"/>
      <c r="V280139" s="250"/>
      <c r="W280139" s="250"/>
      <c r="X280139" s="250"/>
      <c r="Y280139" s="250"/>
    </row>
    <row r="280185" spans="19:25" x14ac:dyDescent="0.2">
      <c r="S280185" s="250"/>
      <c r="T280185" s="250"/>
      <c r="U280185" s="250"/>
      <c r="V280185" s="250"/>
      <c r="W280185" s="250"/>
      <c r="X280185" s="250"/>
      <c r="Y280185" s="250"/>
    </row>
    <row r="280231" spans="19:25" x14ac:dyDescent="0.2">
      <c r="S280231" s="250"/>
      <c r="T280231" s="250"/>
      <c r="U280231" s="250"/>
      <c r="V280231" s="250"/>
      <c r="W280231" s="250"/>
      <c r="X280231" s="250"/>
      <c r="Y280231" s="250"/>
    </row>
    <row r="280277" spans="19:25" x14ac:dyDescent="0.2">
      <c r="S280277" s="250"/>
      <c r="T280277" s="250"/>
      <c r="U280277" s="250"/>
      <c r="V280277" s="250"/>
      <c r="W280277" s="250"/>
      <c r="X280277" s="250"/>
      <c r="Y280277" s="250"/>
    </row>
    <row r="280323" spans="19:25" x14ac:dyDescent="0.2">
      <c r="S280323" s="250"/>
      <c r="T280323" s="250"/>
      <c r="U280323" s="250"/>
      <c r="V280323" s="250"/>
      <c r="W280323" s="250"/>
      <c r="X280323" s="250"/>
      <c r="Y280323" s="250"/>
    </row>
    <row r="280369" spans="19:25" x14ac:dyDescent="0.2">
      <c r="S280369" s="250"/>
      <c r="T280369" s="250"/>
      <c r="U280369" s="250"/>
      <c r="V280369" s="250"/>
      <c r="W280369" s="250"/>
      <c r="X280369" s="250"/>
      <c r="Y280369" s="250"/>
    </row>
    <row r="280415" spans="19:25" x14ac:dyDescent="0.2">
      <c r="S280415" s="250"/>
      <c r="T280415" s="250"/>
      <c r="U280415" s="250"/>
      <c r="V280415" s="250"/>
      <c r="W280415" s="250"/>
      <c r="X280415" s="250"/>
      <c r="Y280415" s="250"/>
    </row>
    <row r="280461" spans="19:25" x14ac:dyDescent="0.2">
      <c r="S280461" s="250"/>
      <c r="T280461" s="250"/>
      <c r="U280461" s="250"/>
      <c r="V280461" s="250"/>
      <c r="W280461" s="250"/>
      <c r="X280461" s="250"/>
      <c r="Y280461" s="250"/>
    </row>
    <row r="280507" spans="19:25" x14ac:dyDescent="0.2">
      <c r="S280507" s="250"/>
      <c r="T280507" s="250"/>
      <c r="U280507" s="250"/>
      <c r="V280507" s="250"/>
      <c r="W280507" s="250"/>
      <c r="X280507" s="250"/>
      <c r="Y280507" s="250"/>
    </row>
    <row r="280553" spans="19:25" x14ac:dyDescent="0.2">
      <c r="S280553" s="250"/>
      <c r="T280553" s="250"/>
      <c r="U280553" s="250"/>
      <c r="V280553" s="250"/>
      <c r="W280553" s="250"/>
      <c r="X280553" s="250"/>
      <c r="Y280553" s="250"/>
    </row>
    <row r="280599" spans="19:25" x14ac:dyDescent="0.2">
      <c r="S280599" s="250"/>
      <c r="T280599" s="250"/>
      <c r="U280599" s="250"/>
      <c r="V280599" s="250"/>
      <c r="W280599" s="250"/>
      <c r="X280599" s="250"/>
      <c r="Y280599" s="250"/>
    </row>
    <row r="280645" spans="19:25" x14ac:dyDescent="0.2">
      <c r="S280645" s="250"/>
      <c r="T280645" s="250"/>
      <c r="U280645" s="250"/>
      <c r="V280645" s="250"/>
      <c r="W280645" s="250"/>
      <c r="X280645" s="250"/>
      <c r="Y280645" s="250"/>
    </row>
    <row r="280691" spans="19:25" x14ac:dyDescent="0.2">
      <c r="S280691" s="250"/>
      <c r="T280691" s="250"/>
      <c r="U280691" s="250"/>
      <c r="V280691" s="250"/>
      <c r="W280691" s="250"/>
      <c r="X280691" s="250"/>
      <c r="Y280691" s="250"/>
    </row>
    <row r="280737" spans="19:25" x14ac:dyDescent="0.2">
      <c r="S280737" s="250"/>
      <c r="T280737" s="250"/>
      <c r="U280737" s="250"/>
      <c r="V280737" s="250"/>
      <c r="W280737" s="250"/>
      <c r="X280737" s="250"/>
      <c r="Y280737" s="250"/>
    </row>
    <row r="280783" spans="19:25" x14ac:dyDescent="0.2">
      <c r="S280783" s="250"/>
      <c r="T280783" s="250"/>
      <c r="U280783" s="250"/>
      <c r="V280783" s="250"/>
      <c r="W280783" s="250"/>
      <c r="X280783" s="250"/>
      <c r="Y280783" s="250"/>
    </row>
    <row r="280829" spans="19:25" x14ac:dyDescent="0.2">
      <c r="S280829" s="250"/>
      <c r="T280829" s="250"/>
      <c r="U280829" s="250"/>
      <c r="V280829" s="250"/>
      <c r="W280829" s="250"/>
      <c r="X280829" s="250"/>
      <c r="Y280829" s="250"/>
    </row>
    <row r="280875" spans="19:25" x14ac:dyDescent="0.2">
      <c r="S280875" s="250"/>
      <c r="T280875" s="250"/>
      <c r="U280875" s="250"/>
      <c r="V280875" s="250"/>
      <c r="W280875" s="250"/>
      <c r="X280875" s="250"/>
      <c r="Y280875" s="250"/>
    </row>
    <row r="280921" spans="19:25" x14ac:dyDescent="0.2">
      <c r="S280921" s="250"/>
      <c r="T280921" s="250"/>
      <c r="U280921" s="250"/>
      <c r="V280921" s="250"/>
      <c r="W280921" s="250"/>
      <c r="X280921" s="250"/>
      <c r="Y280921" s="250"/>
    </row>
    <row r="280967" spans="19:25" x14ac:dyDescent="0.2">
      <c r="S280967" s="250"/>
      <c r="T280967" s="250"/>
      <c r="U280967" s="250"/>
      <c r="V280967" s="250"/>
      <c r="W280967" s="250"/>
      <c r="X280967" s="250"/>
      <c r="Y280967" s="250"/>
    </row>
    <row r="281013" spans="19:25" x14ac:dyDescent="0.2">
      <c r="S281013" s="250"/>
      <c r="T281013" s="250"/>
      <c r="U281013" s="250"/>
      <c r="V281013" s="250"/>
      <c r="W281013" s="250"/>
      <c r="X281013" s="250"/>
      <c r="Y281013" s="250"/>
    </row>
    <row r="281059" spans="19:25" x14ac:dyDescent="0.2">
      <c r="S281059" s="250"/>
      <c r="T281059" s="250"/>
      <c r="U281059" s="250"/>
      <c r="V281059" s="250"/>
      <c r="W281059" s="250"/>
      <c r="X281059" s="250"/>
      <c r="Y281059" s="250"/>
    </row>
    <row r="281105" spans="19:25" x14ac:dyDescent="0.2">
      <c r="S281105" s="250"/>
      <c r="T281105" s="250"/>
      <c r="U281105" s="250"/>
      <c r="V281105" s="250"/>
      <c r="W281105" s="250"/>
      <c r="X281105" s="250"/>
      <c r="Y281105" s="250"/>
    </row>
    <row r="281151" spans="19:25" x14ac:dyDescent="0.2">
      <c r="S281151" s="250"/>
      <c r="T281151" s="250"/>
      <c r="U281151" s="250"/>
      <c r="V281151" s="250"/>
      <c r="W281151" s="250"/>
      <c r="X281151" s="250"/>
      <c r="Y281151" s="250"/>
    </row>
    <row r="281197" spans="19:25" x14ac:dyDescent="0.2">
      <c r="S281197" s="250"/>
      <c r="T281197" s="250"/>
      <c r="U281197" s="250"/>
      <c r="V281197" s="250"/>
      <c r="W281197" s="250"/>
      <c r="X281197" s="250"/>
      <c r="Y281197" s="250"/>
    </row>
    <row r="281243" spans="19:25" x14ac:dyDescent="0.2">
      <c r="S281243" s="250"/>
      <c r="T281243" s="250"/>
      <c r="U281243" s="250"/>
      <c r="V281243" s="250"/>
      <c r="W281243" s="250"/>
      <c r="X281243" s="250"/>
      <c r="Y281243" s="250"/>
    </row>
    <row r="281289" spans="19:25" x14ac:dyDescent="0.2">
      <c r="S281289" s="250"/>
      <c r="T281289" s="250"/>
      <c r="U281289" s="250"/>
      <c r="V281289" s="250"/>
      <c r="W281289" s="250"/>
      <c r="X281289" s="250"/>
      <c r="Y281289" s="250"/>
    </row>
    <row r="281335" spans="19:25" x14ac:dyDescent="0.2">
      <c r="S281335" s="250"/>
      <c r="T281335" s="250"/>
      <c r="U281335" s="250"/>
      <c r="V281335" s="250"/>
      <c r="W281335" s="250"/>
      <c r="X281335" s="250"/>
      <c r="Y281335" s="250"/>
    </row>
    <row r="281381" spans="19:25" x14ac:dyDescent="0.2">
      <c r="S281381" s="250"/>
      <c r="T281381" s="250"/>
      <c r="U281381" s="250"/>
      <c r="V281381" s="250"/>
      <c r="W281381" s="250"/>
      <c r="X281381" s="250"/>
      <c r="Y281381" s="250"/>
    </row>
    <row r="281427" spans="19:25" x14ac:dyDescent="0.2">
      <c r="S281427" s="250"/>
      <c r="T281427" s="250"/>
      <c r="U281427" s="250"/>
      <c r="V281427" s="250"/>
      <c r="W281427" s="250"/>
      <c r="X281427" s="250"/>
      <c r="Y281427" s="250"/>
    </row>
    <row r="281473" spans="19:25" x14ac:dyDescent="0.2">
      <c r="S281473" s="250"/>
      <c r="T281473" s="250"/>
      <c r="U281473" s="250"/>
      <c r="V281473" s="250"/>
      <c r="W281473" s="250"/>
      <c r="X281473" s="250"/>
      <c r="Y281473" s="250"/>
    </row>
    <row r="281519" spans="19:25" x14ac:dyDescent="0.2">
      <c r="S281519" s="250"/>
      <c r="T281519" s="250"/>
      <c r="U281519" s="250"/>
      <c r="V281519" s="250"/>
      <c r="W281519" s="250"/>
      <c r="X281519" s="250"/>
      <c r="Y281519" s="250"/>
    </row>
    <row r="281565" spans="19:25" x14ac:dyDescent="0.2">
      <c r="S281565" s="250"/>
      <c r="T281565" s="250"/>
      <c r="U281565" s="250"/>
      <c r="V281565" s="250"/>
      <c r="W281565" s="250"/>
      <c r="X281565" s="250"/>
      <c r="Y281565" s="250"/>
    </row>
    <row r="281611" spans="19:25" x14ac:dyDescent="0.2">
      <c r="S281611" s="250"/>
      <c r="T281611" s="250"/>
      <c r="U281611" s="250"/>
      <c r="V281611" s="250"/>
      <c r="W281611" s="250"/>
      <c r="X281611" s="250"/>
      <c r="Y281611" s="250"/>
    </row>
    <row r="281657" spans="19:25" x14ac:dyDescent="0.2">
      <c r="S281657" s="250"/>
      <c r="T281657" s="250"/>
      <c r="U281657" s="250"/>
      <c r="V281657" s="250"/>
      <c r="W281657" s="250"/>
      <c r="X281657" s="250"/>
      <c r="Y281657" s="250"/>
    </row>
    <row r="281703" spans="19:25" x14ac:dyDescent="0.2">
      <c r="S281703" s="250"/>
      <c r="T281703" s="250"/>
      <c r="U281703" s="250"/>
      <c r="V281703" s="250"/>
      <c r="W281703" s="250"/>
      <c r="X281703" s="250"/>
      <c r="Y281703" s="250"/>
    </row>
    <row r="281749" spans="19:25" x14ac:dyDescent="0.2">
      <c r="S281749" s="250"/>
      <c r="T281749" s="250"/>
      <c r="U281749" s="250"/>
      <c r="V281749" s="250"/>
      <c r="W281749" s="250"/>
      <c r="X281749" s="250"/>
      <c r="Y281749" s="250"/>
    </row>
    <row r="281795" spans="19:25" x14ac:dyDescent="0.2">
      <c r="S281795" s="250"/>
      <c r="T281795" s="250"/>
      <c r="U281795" s="250"/>
      <c r="V281795" s="250"/>
      <c r="W281795" s="250"/>
      <c r="X281795" s="250"/>
      <c r="Y281795" s="250"/>
    </row>
    <row r="281841" spans="19:25" x14ac:dyDescent="0.2">
      <c r="S281841" s="250"/>
      <c r="T281841" s="250"/>
      <c r="U281841" s="250"/>
      <c r="V281841" s="250"/>
      <c r="W281841" s="250"/>
      <c r="X281841" s="250"/>
      <c r="Y281841" s="250"/>
    </row>
    <row r="281887" spans="19:25" x14ac:dyDescent="0.2">
      <c r="S281887" s="250"/>
      <c r="T281887" s="250"/>
      <c r="U281887" s="250"/>
      <c r="V281887" s="250"/>
      <c r="W281887" s="250"/>
      <c r="X281887" s="250"/>
      <c r="Y281887" s="250"/>
    </row>
    <row r="281933" spans="19:25" x14ac:dyDescent="0.2">
      <c r="S281933" s="250"/>
      <c r="T281933" s="250"/>
      <c r="U281933" s="250"/>
      <c r="V281933" s="250"/>
      <c r="W281933" s="250"/>
      <c r="X281933" s="250"/>
      <c r="Y281933" s="250"/>
    </row>
    <row r="281979" spans="19:25" x14ac:dyDescent="0.2">
      <c r="S281979" s="250"/>
      <c r="T281979" s="250"/>
      <c r="U281979" s="250"/>
      <c r="V281979" s="250"/>
      <c r="W281979" s="250"/>
      <c r="X281979" s="250"/>
      <c r="Y281979" s="250"/>
    </row>
    <row r="282025" spans="19:25" x14ac:dyDescent="0.2">
      <c r="S282025" s="250"/>
      <c r="T282025" s="250"/>
      <c r="U282025" s="250"/>
      <c r="V282025" s="250"/>
      <c r="W282025" s="250"/>
      <c r="X282025" s="250"/>
      <c r="Y282025" s="250"/>
    </row>
    <row r="282071" spans="19:25" x14ac:dyDescent="0.2">
      <c r="S282071" s="250"/>
      <c r="T282071" s="250"/>
      <c r="U282071" s="250"/>
      <c r="V282071" s="250"/>
      <c r="W282071" s="250"/>
      <c r="X282071" s="250"/>
      <c r="Y282071" s="250"/>
    </row>
    <row r="282117" spans="19:25" x14ac:dyDescent="0.2">
      <c r="S282117" s="250"/>
      <c r="T282117" s="250"/>
      <c r="U282117" s="250"/>
      <c r="V282117" s="250"/>
      <c r="W282117" s="250"/>
      <c r="X282117" s="250"/>
      <c r="Y282117" s="250"/>
    </row>
    <row r="282163" spans="19:25" x14ac:dyDescent="0.2">
      <c r="S282163" s="250"/>
      <c r="T282163" s="250"/>
      <c r="U282163" s="250"/>
      <c r="V282163" s="250"/>
      <c r="W282163" s="250"/>
      <c r="X282163" s="250"/>
      <c r="Y282163" s="250"/>
    </row>
    <row r="282209" spans="19:25" x14ac:dyDescent="0.2">
      <c r="S282209" s="250"/>
      <c r="T282209" s="250"/>
      <c r="U282209" s="250"/>
      <c r="V282209" s="250"/>
      <c r="W282209" s="250"/>
      <c r="X282209" s="250"/>
      <c r="Y282209" s="250"/>
    </row>
    <row r="282255" spans="19:25" x14ac:dyDescent="0.2">
      <c r="S282255" s="250"/>
      <c r="T282255" s="250"/>
      <c r="U282255" s="250"/>
      <c r="V282255" s="250"/>
      <c r="W282255" s="250"/>
      <c r="X282255" s="250"/>
      <c r="Y282255" s="250"/>
    </row>
    <row r="282301" spans="19:25" x14ac:dyDescent="0.2">
      <c r="S282301" s="250"/>
      <c r="T282301" s="250"/>
      <c r="U282301" s="250"/>
      <c r="V282301" s="250"/>
      <c r="W282301" s="250"/>
      <c r="X282301" s="250"/>
      <c r="Y282301" s="250"/>
    </row>
    <row r="282347" spans="19:25" x14ac:dyDescent="0.2">
      <c r="S282347" s="250"/>
      <c r="T282347" s="250"/>
      <c r="U282347" s="250"/>
      <c r="V282347" s="250"/>
      <c r="W282347" s="250"/>
      <c r="X282347" s="250"/>
      <c r="Y282347" s="250"/>
    </row>
    <row r="282393" spans="19:25" x14ac:dyDescent="0.2">
      <c r="S282393" s="250"/>
      <c r="T282393" s="250"/>
      <c r="U282393" s="250"/>
      <c r="V282393" s="250"/>
      <c r="W282393" s="250"/>
      <c r="X282393" s="250"/>
      <c r="Y282393" s="250"/>
    </row>
    <row r="282439" spans="19:25" x14ac:dyDescent="0.2">
      <c r="S282439" s="250"/>
      <c r="T282439" s="250"/>
      <c r="U282439" s="250"/>
      <c r="V282439" s="250"/>
      <c r="W282439" s="250"/>
      <c r="X282439" s="250"/>
      <c r="Y282439" s="250"/>
    </row>
    <row r="282485" spans="19:25" x14ac:dyDescent="0.2">
      <c r="S282485" s="250"/>
      <c r="T282485" s="250"/>
      <c r="U282485" s="250"/>
      <c r="V282485" s="250"/>
      <c r="W282485" s="250"/>
      <c r="X282485" s="250"/>
      <c r="Y282485" s="250"/>
    </row>
    <row r="282531" spans="19:25" x14ac:dyDescent="0.2">
      <c r="S282531" s="250"/>
      <c r="T282531" s="250"/>
      <c r="U282531" s="250"/>
      <c r="V282531" s="250"/>
      <c r="W282531" s="250"/>
      <c r="X282531" s="250"/>
      <c r="Y282531" s="250"/>
    </row>
    <row r="282577" spans="19:25" x14ac:dyDescent="0.2">
      <c r="S282577" s="250"/>
      <c r="T282577" s="250"/>
      <c r="U282577" s="250"/>
      <c r="V282577" s="250"/>
      <c r="W282577" s="250"/>
      <c r="X282577" s="250"/>
      <c r="Y282577" s="250"/>
    </row>
    <row r="282623" spans="19:25" x14ac:dyDescent="0.2">
      <c r="S282623" s="250"/>
      <c r="T282623" s="250"/>
      <c r="U282623" s="250"/>
      <c r="V282623" s="250"/>
      <c r="W282623" s="250"/>
      <c r="X282623" s="250"/>
      <c r="Y282623" s="250"/>
    </row>
    <row r="282669" spans="19:25" x14ac:dyDescent="0.2">
      <c r="S282669" s="250"/>
      <c r="T282669" s="250"/>
      <c r="U282669" s="250"/>
      <c r="V282669" s="250"/>
      <c r="W282669" s="250"/>
      <c r="X282669" s="250"/>
      <c r="Y282669" s="250"/>
    </row>
    <row r="282715" spans="19:25" x14ac:dyDescent="0.2">
      <c r="S282715" s="250"/>
      <c r="T282715" s="250"/>
      <c r="U282715" s="250"/>
      <c r="V282715" s="250"/>
      <c r="W282715" s="250"/>
      <c r="X282715" s="250"/>
      <c r="Y282715" s="250"/>
    </row>
    <row r="282761" spans="19:25" x14ac:dyDescent="0.2">
      <c r="S282761" s="250"/>
      <c r="T282761" s="250"/>
      <c r="U282761" s="250"/>
      <c r="V282761" s="250"/>
      <c r="W282761" s="250"/>
      <c r="X282761" s="250"/>
      <c r="Y282761" s="250"/>
    </row>
    <row r="282807" spans="19:25" x14ac:dyDescent="0.2">
      <c r="S282807" s="250"/>
      <c r="T282807" s="250"/>
      <c r="U282807" s="250"/>
      <c r="V282807" s="250"/>
      <c r="W282807" s="250"/>
      <c r="X282807" s="250"/>
      <c r="Y282807" s="250"/>
    </row>
    <row r="282853" spans="19:25" x14ac:dyDescent="0.2">
      <c r="S282853" s="250"/>
      <c r="T282853" s="250"/>
      <c r="U282853" s="250"/>
      <c r="V282853" s="250"/>
      <c r="W282853" s="250"/>
      <c r="X282853" s="250"/>
      <c r="Y282853" s="250"/>
    </row>
    <row r="282899" spans="19:25" x14ac:dyDescent="0.2">
      <c r="S282899" s="250"/>
      <c r="T282899" s="250"/>
      <c r="U282899" s="250"/>
      <c r="V282899" s="250"/>
      <c r="W282899" s="250"/>
      <c r="X282899" s="250"/>
      <c r="Y282899" s="250"/>
    </row>
    <row r="282945" spans="19:25" x14ac:dyDescent="0.2">
      <c r="S282945" s="250"/>
      <c r="T282945" s="250"/>
      <c r="U282945" s="250"/>
      <c r="V282945" s="250"/>
      <c r="W282945" s="250"/>
      <c r="X282945" s="250"/>
      <c r="Y282945" s="250"/>
    </row>
    <row r="282991" spans="19:25" x14ac:dyDescent="0.2">
      <c r="S282991" s="250"/>
      <c r="T282991" s="250"/>
      <c r="U282991" s="250"/>
      <c r="V282991" s="250"/>
      <c r="W282991" s="250"/>
      <c r="X282991" s="250"/>
      <c r="Y282991" s="250"/>
    </row>
    <row r="283037" spans="19:25" x14ac:dyDescent="0.2">
      <c r="S283037" s="250"/>
      <c r="T283037" s="250"/>
      <c r="U283037" s="250"/>
      <c r="V283037" s="250"/>
      <c r="W283037" s="250"/>
      <c r="X283037" s="250"/>
      <c r="Y283037" s="250"/>
    </row>
    <row r="283083" spans="19:25" x14ac:dyDescent="0.2">
      <c r="S283083" s="250"/>
      <c r="T283083" s="250"/>
      <c r="U283083" s="250"/>
      <c r="V283083" s="250"/>
      <c r="W283083" s="250"/>
      <c r="X283083" s="250"/>
      <c r="Y283083" s="250"/>
    </row>
    <row r="283129" spans="19:25" x14ac:dyDescent="0.2">
      <c r="S283129" s="250"/>
      <c r="T283129" s="250"/>
      <c r="U283129" s="250"/>
      <c r="V283129" s="250"/>
      <c r="W283129" s="250"/>
      <c r="X283129" s="250"/>
      <c r="Y283129" s="250"/>
    </row>
    <row r="283175" spans="19:25" x14ac:dyDescent="0.2">
      <c r="S283175" s="250"/>
      <c r="T283175" s="250"/>
      <c r="U283175" s="250"/>
      <c r="V283175" s="250"/>
      <c r="W283175" s="250"/>
      <c r="X283175" s="250"/>
      <c r="Y283175" s="250"/>
    </row>
    <row r="283221" spans="19:25" x14ac:dyDescent="0.2">
      <c r="S283221" s="250"/>
      <c r="T283221" s="250"/>
      <c r="U283221" s="250"/>
      <c r="V283221" s="250"/>
      <c r="W283221" s="250"/>
      <c r="X283221" s="250"/>
      <c r="Y283221" s="250"/>
    </row>
    <row r="283267" spans="19:25" x14ac:dyDescent="0.2">
      <c r="S283267" s="250"/>
      <c r="T283267" s="250"/>
      <c r="U283267" s="250"/>
      <c r="V283267" s="250"/>
      <c r="W283267" s="250"/>
      <c r="X283267" s="250"/>
      <c r="Y283267" s="250"/>
    </row>
    <row r="283313" spans="19:25" x14ac:dyDescent="0.2">
      <c r="S283313" s="250"/>
      <c r="T283313" s="250"/>
      <c r="U283313" s="250"/>
      <c r="V283313" s="250"/>
      <c r="W283313" s="250"/>
      <c r="X283313" s="250"/>
      <c r="Y283313" s="250"/>
    </row>
    <row r="283359" spans="19:25" x14ac:dyDescent="0.2">
      <c r="S283359" s="250"/>
      <c r="T283359" s="250"/>
      <c r="U283359" s="250"/>
      <c r="V283359" s="250"/>
      <c r="W283359" s="250"/>
      <c r="X283359" s="250"/>
      <c r="Y283359" s="250"/>
    </row>
    <row r="283405" spans="19:25" x14ac:dyDescent="0.2">
      <c r="S283405" s="250"/>
      <c r="T283405" s="250"/>
      <c r="U283405" s="250"/>
      <c r="V283405" s="250"/>
      <c r="W283405" s="250"/>
      <c r="X283405" s="250"/>
      <c r="Y283405" s="250"/>
    </row>
    <row r="283451" spans="19:25" x14ac:dyDescent="0.2">
      <c r="S283451" s="250"/>
      <c r="T283451" s="250"/>
      <c r="U283451" s="250"/>
      <c r="V283451" s="250"/>
      <c r="W283451" s="250"/>
      <c r="X283451" s="250"/>
      <c r="Y283451" s="250"/>
    </row>
    <row r="283497" spans="19:25" x14ac:dyDescent="0.2">
      <c r="S283497" s="250"/>
      <c r="T283497" s="250"/>
      <c r="U283497" s="250"/>
      <c r="V283497" s="250"/>
      <c r="W283497" s="250"/>
      <c r="X283497" s="250"/>
      <c r="Y283497" s="250"/>
    </row>
    <row r="283543" spans="19:25" x14ac:dyDescent="0.2">
      <c r="S283543" s="250"/>
      <c r="T283543" s="250"/>
      <c r="U283543" s="250"/>
      <c r="V283543" s="250"/>
      <c r="W283543" s="250"/>
      <c r="X283543" s="250"/>
      <c r="Y283543" s="250"/>
    </row>
    <row r="283589" spans="19:25" x14ac:dyDescent="0.2">
      <c r="S283589" s="250"/>
      <c r="T283589" s="250"/>
      <c r="U283589" s="250"/>
      <c r="V283589" s="250"/>
      <c r="W283589" s="250"/>
      <c r="X283589" s="250"/>
      <c r="Y283589" s="250"/>
    </row>
    <row r="283635" spans="19:25" x14ac:dyDescent="0.2">
      <c r="S283635" s="250"/>
      <c r="T283635" s="250"/>
      <c r="U283635" s="250"/>
      <c r="V283635" s="250"/>
      <c r="W283635" s="250"/>
      <c r="X283635" s="250"/>
      <c r="Y283635" s="250"/>
    </row>
    <row r="283681" spans="19:25" x14ac:dyDescent="0.2">
      <c r="S283681" s="250"/>
      <c r="T283681" s="250"/>
      <c r="U283681" s="250"/>
      <c r="V283681" s="250"/>
      <c r="W283681" s="250"/>
      <c r="X283681" s="250"/>
      <c r="Y283681" s="250"/>
    </row>
    <row r="283727" spans="19:25" x14ac:dyDescent="0.2">
      <c r="S283727" s="250"/>
      <c r="T283727" s="250"/>
      <c r="U283727" s="250"/>
      <c r="V283727" s="250"/>
      <c r="W283727" s="250"/>
      <c r="X283727" s="250"/>
      <c r="Y283727" s="250"/>
    </row>
    <row r="283773" spans="19:25" x14ac:dyDescent="0.2">
      <c r="S283773" s="250"/>
      <c r="T283773" s="250"/>
      <c r="U283773" s="250"/>
      <c r="V283773" s="250"/>
      <c r="W283773" s="250"/>
      <c r="X283773" s="250"/>
      <c r="Y283773" s="250"/>
    </row>
    <row r="283819" spans="19:25" x14ac:dyDescent="0.2">
      <c r="S283819" s="250"/>
      <c r="T283819" s="250"/>
      <c r="U283819" s="250"/>
      <c r="V283819" s="250"/>
      <c r="W283819" s="250"/>
      <c r="X283819" s="250"/>
      <c r="Y283819" s="250"/>
    </row>
    <row r="283865" spans="19:25" x14ac:dyDescent="0.2">
      <c r="S283865" s="250"/>
      <c r="T283865" s="250"/>
      <c r="U283865" s="250"/>
      <c r="V283865" s="250"/>
      <c r="W283865" s="250"/>
      <c r="X283865" s="250"/>
      <c r="Y283865" s="250"/>
    </row>
    <row r="283911" spans="19:25" x14ac:dyDescent="0.2">
      <c r="S283911" s="250"/>
      <c r="T283911" s="250"/>
      <c r="U283911" s="250"/>
      <c r="V283911" s="250"/>
      <c r="W283911" s="250"/>
      <c r="X283911" s="250"/>
      <c r="Y283911" s="250"/>
    </row>
    <row r="283957" spans="19:25" x14ac:dyDescent="0.2">
      <c r="S283957" s="250"/>
      <c r="T283957" s="250"/>
      <c r="U283957" s="250"/>
      <c r="V283957" s="250"/>
      <c r="W283957" s="250"/>
      <c r="X283957" s="250"/>
      <c r="Y283957" s="250"/>
    </row>
    <row r="284003" spans="19:25" x14ac:dyDescent="0.2">
      <c r="S284003" s="250"/>
      <c r="T284003" s="250"/>
      <c r="U284003" s="250"/>
      <c r="V284003" s="250"/>
      <c r="W284003" s="250"/>
      <c r="X284003" s="250"/>
      <c r="Y284003" s="250"/>
    </row>
    <row r="284049" spans="19:25" x14ac:dyDescent="0.2">
      <c r="S284049" s="250"/>
      <c r="T284049" s="250"/>
      <c r="U284049" s="250"/>
      <c r="V284049" s="250"/>
      <c r="W284049" s="250"/>
      <c r="X284049" s="250"/>
      <c r="Y284049" s="250"/>
    </row>
    <row r="284095" spans="19:25" x14ac:dyDescent="0.2">
      <c r="S284095" s="250"/>
      <c r="T284095" s="250"/>
      <c r="U284095" s="250"/>
      <c r="V284095" s="250"/>
      <c r="W284095" s="250"/>
      <c r="X284095" s="250"/>
      <c r="Y284095" s="250"/>
    </row>
    <row r="284141" spans="19:25" x14ac:dyDescent="0.2">
      <c r="S284141" s="250"/>
      <c r="T284141" s="250"/>
      <c r="U284141" s="250"/>
      <c r="V284141" s="250"/>
      <c r="W284141" s="250"/>
      <c r="X284141" s="250"/>
      <c r="Y284141" s="250"/>
    </row>
    <row r="284187" spans="19:25" x14ac:dyDescent="0.2">
      <c r="S284187" s="250"/>
      <c r="T284187" s="250"/>
      <c r="U284187" s="250"/>
      <c r="V284187" s="250"/>
      <c r="W284187" s="250"/>
      <c r="X284187" s="250"/>
      <c r="Y284187" s="250"/>
    </row>
    <row r="284233" spans="19:25" x14ac:dyDescent="0.2">
      <c r="S284233" s="250"/>
      <c r="T284233" s="250"/>
      <c r="U284233" s="250"/>
      <c r="V284233" s="250"/>
      <c r="W284233" s="250"/>
      <c r="X284233" s="250"/>
      <c r="Y284233" s="250"/>
    </row>
    <row r="284279" spans="19:25" x14ac:dyDescent="0.2">
      <c r="S284279" s="250"/>
      <c r="T284279" s="250"/>
      <c r="U284279" s="250"/>
      <c r="V284279" s="250"/>
      <c r="W284279" s="250"/>
      <c r="X284279" s="250"/>
      <c r="Y284279" s="250"/>
    </row>
    <row r="284325" spans="19:25" x14ac:dyDescent="0.2">
      <c r="S284325" s="250"/>
      <c r="T284325" s="250"/>
      <c r="U284325" s="250"/>
      <c r="V284325" s="250"/>
      <c r="W284325" s="250"/>
      <c r="X284325" s="250"/>
      <c r="Y284325" s="250"/>
    </row>
    <row r="284371" spans="19:25" x14ac:dyDescent="0.2">
      <c r="S284371" s="250"/>
      <c r="T284371" s="250"/>
      <c r="U284371" s="250"/>
      <c r="V284371" s="250"/>
      <c r="W284371" s="250"/>
      <c r="X284371" s="250"/>
      <c r="Y284371" s="250"/>
    </row>
    <row r="284417" spans="19:25" x14ac:dyDescent="0.2">
      <c r="S284417" s="250"/>
      <c r="T284417" s="250"/>
      <c r="U284417" s="250"/>
      <c r="V284417" s="250"/>
      <c r="W284417" s="250"/>
      <c r="X284417" s="250"/>
      <c r="Y284417" s="250"/>
    </row>
    <row r="284463" spans="19:25" x14ac:dyDescent="0.2">
      <c r="S284463" s="250"/>
      <c r="T284463" s="250"/>
      <c r="U284463" s="250"/>
      <c r="V284463" s="250"/>
      <c r="W284463" s="250"/>
      <c r="X284463" s="250"/>
      <c r="Y284463" s="250"/>
    </row>
    <row r="284509" spans="19:25" x14ac:dyDescent="0.2">
      <c r="S284509" s="250"/>
      <c r="T284509" s="250"/>
      <c r="U284509" s="250"/>
      <c r="V284509" s="250"/>
      <c r="W284509" s="250"/>
      <c r="X284509" s="250"/>
      <c r="Y284509" s="250"/>
    </row>
    <row r="284555" spans="19:25" x14ac:dyDescent="0.2">
      <c r="S284555" s="250"/>
      <c r="T284555" s="250"/>
      <c r="U284555" s="250"/>
      <c r="V284555" s="250"/>
      <c r="W284555" s="250"/>
      <c r="X284555" s="250"/>
      <c r="Y284555" s="250"/>
    </row>
    <row r="284601" spans="19:25" x14ac:dyDescent="0.2">
      <c r="S284601" s="250"/>
      <c r="T284601" s="250"/>
      <c r="U284601" s="250"/>
      <c r="V284601" s="250"/>
      <c r="W284601" s="250"/>
      <c r="X284601" s="250"/>
      <c r="Y284601" s="250"/>
    </row>
    <row r="284647" spans="19:25" x14ac:dyDescent="0.2">
      <c r="S284647" s="250"/>
      <c r="T284647" s="250"/>
      <c r="U284647" s="250"/>
      <c r="V284647" s="250"/>
      <c r="W284647" s="250"/>
      <c r="X284647" s="250"/>
      <c r="Y284647" s="250"/>
    </row>
    <row r="284693" spans="19:25" x14ac:dyDescent="0.2">
      <c r="S284693" s="250"/>
      <c r="T284693" s="250"/>
      <c r="U284693" s="250"/>
      <c r="V284693" s="250"/>
      <c r="W284693" s="250"/>
      <c r="X284693" s="250"/>
      <c r="Y284693" s="250"/>
    </row>
    <row r="284739" spans="19:25" x14ac:dyDescent="0.2">
      <c r="S284739" s="250"/>
      <c r="T284739" s="250"/>
      <c r="U284739" s="250"/>
      <c r="V284739" s="250"/>
      <c r="W284739" s="250"/>
      <c r="X284739" s="250"/>
      <c r="Y284739" s="250"/>
    </row>
    <row r="284785" spans="19:25" x14ac:dyDescent="0.2">
      <c r="S284785" s="250"/>
      <c r="T284785" s="250"/>
      <c r="U284785" s="250"/>
      <c r="V284785" s="250"/>
      <c r="W284785" s="250"/>
      <c r="X284785" s="250"/>
      <c r="Y284785" s="250"/>
    </row>
    <row r="284831" spans="19:25" x14ac:dyDescent="0.2">
      <c r="S284831" s="250"/>
      <c r="T284831" s="250"/>
      <c r="U284831" s="250"/>
      <c r="V284831" s="250"/>
      <c r="W284831" s="250"/>
      <c r="X284831" s="250"/>
      <c r="Y284831" s="250"/>
    </row>
    <row r="284877" spans="19:25" x14ac:dyDescent="0.2">
      <c r="S284877" s="250"/>
      <c r="T284877" s="250"/>
      <c r="U284877" s="250"/>
      <c r="V284877" s="250"/>
      <c r="W284877" s="250"/>
      <c r="X284877" s="250"/>
      <c r="Y284877" s="250"/>
    </row>
    <row r="284923" spans="19:25" x14ac:dyDescent="0.2">
      <c r="S284923" s="250"/>
      <c r="T284923" s="250"/>
      <c r="U284923" s="250"/>
      <c r="V284923" s="250"/>
      <c r="W284923" s="250"/>
      <c r="X284923" s="250"/>
      <c r="Y284923" s="250"/>
    </row>
    <row r="284969" spans="19:25" x14ac:dyDescent="0.2">
      <c r="S284969" s="250"/>
      <c r="T284969" s="250"/>
      <c r="U284969" s="250"/>
      <c r="V284969" s="250"/>
      <c r="W284969" s="250"/>
      <c r="X284969" s="250"/>
      <c r="Y284969" s="250"/>
    </row>
    <row r="285015" spans="19:25" x14ac:dyDescent="0.2">
      <c r="S285015" s="250"/>
      <c r="T285015" s="250"/>
      <c r="U285015" s="250"/>
      <c r="V285015" s="250"/>
      <c r="W285015" s="250"/>
      <c r="X285015" s="250"/>
      <c r="Y285015" s="250"/>
    </row>
    <row r="285061" spans="19:25" x14ac:dyDescent="0.2">
      <c r="S285061" s="250"/>
      <c r="T285061" s="250"/>
      <c r="U285061" s="250"/>
      <c r="V285061" s="250"/>
      <c r="W285061" s="250"/>
      <c r="X285061" s="250"/>
      <c r="Y285061" s="250"/>
    </row>
    <row r="285107" spans="19:25" x14ac:dyDescent="0.2">
      <c r="S285107" s="250"/>
      <c r="T285107" s="250"/>
      <c r="U285107" s="250"/>
      <c r="V285107" s="250"/>
      <c r="W285107" s="250"/>
      <c r="X285107" s="250"/>
      <c r="Y285107" s="250"/>
    </row>
    <row r="285153" spans="19:25" x14ac:dyDescent="0.2">
      <c r="S285153" s="250"/>
      <c r="T285153" s="250"/>
      <c r="U285153" s="250"/>
      <c r="V285153" s="250"/>
      <c r="W285153" s="250"/>
      <c r="X285153" s="250"/>
      <c r="Y285153" s="250"/>
    </row>
    <row r="285199" spans="19:25" x14ac:dyDescent="0.2">
      <c r="S285199" s="250"/>
      <c r="T285199" s="250"/>
      <c r="U285199" s="250"/>
      <c r="V285199" s="250"/>
      <c r="W285199" s="250"/>
      <c r="X285199" s="250"/>
      <c r="Y285199" s="250"/>
    </row>
    <row r="285245" spans="19:25" x14ac:dyDescent="0.2">
      <c r="S285245" s="250"/>
      <c r="T285245" s="250"/>
      <c r="U285245" s="250"/>
      <c r="V285245" s="250"/>
      <c r="W285245" s="250"/>
      <c r="X285245" s="250"/>
      <c r="Y285245" s="250"/>
    </row>
    <row r="285291" spans="19:25" x14ac:dyDescent="0.2">
      <c r="S285291" s="250"/>
      <c r="T285291" s="250"/>
      <c r="U285291" s="250"/>
      <c r="V285291" s="250"/>
      <c r="W285291" s="250"/>
      <c r="X285291" s="250"/>
      <c r="Y285291" s="250"/>
    </row>
    <row r="285337" spans="19:25" x14ac:dyDescent="0.2">
      <c r="S285337" s="250"/>
      <c r="T285337" s="250"/>
      <c r="U285337" s="250"/>
      <c r="V285337" s="250"/>
      <c r="W285337" s="250"/>
      <c r="X285337" s="250"/>
      <c r="Y285337" s="250"/>
    </row>
    <row r="285383" spans="19:25" x14ac:dyDescent="0.2">
      <c r="S285383" s="250"/>
      <c r="T285383" s="250"/>
      <c r="U285383" s="250"/>
      <c r="V285383" s="250"/>
      <c r="W285383" s="250"/>
      <c r="X285383" s="250"/>
      <c r="Y285383" s="250"/>
    </row>
    <row r="285429" spans="19:25" x14ac:dyDescent="0.2">
      <c r="S285429" s="250"/>
      <c r="T285429" s="250"/>
      <c r="U285429" s="250"/>
      <c r="V285429" s="250"/>
      <c r="W285429" s="250"/>
      <c r="X285429" s="250"/>
      <c r="Y285429" s="250"/>
    </row>
    <row r="285475" spans="19:25" x14ac:dyDescent="0.2">
      <c r="S285475" s="250"/>
      <c r="T285475" s="250"/>
      <c r="U285475" s="250"/>
      <c r="V285475" s="250"/>
      <c r="W285475" s="250"/>
      <c r="X285475" s="250"/>
      <c r="Y285475" s="250"/>
    </row>
    <row r="285521" spans="19:25" x14ac:dyDescent="0.2">
      <c r="S285521" s="250"/>
      <c r="T285521" s="250"/>
      <c r="U285521" s="250"/>
      <c r="V285521" s="250"/>
      <c r="W285521" s="250"/>
      <c r="X285521" s="250"/>
      <c r="Y285521" s="250"/>
    </row>
    <row r="285567" spans="19:25" x14ac:dyDescent="0.2">
      <c r="S285567" s="250"/>
      <c r="T285567" s="250"/>
      <c r="U285567" s="250"/>
      <c r="V285567" s="250"/>
      <c r="W285567" s="250"/>
      <c r="X285567" s="250"/>
      <c r="Y285567" s="250"/>
    </row>
    <row r="285613" spans="19:25" x14ac:dyDescent="0.2">
      <c r="S285613" s="250"/>
      <c r="T285613" s="250"/>
      <c r="U285613" s="250"/>
      <c r="V285613" s="250"/>
      <c r="W285613" s="250"/>
      <c r="X285613" s="250"/>
      <c r="Y285613" s="250"/>
    </row>
    <row r="285659" spans="19:25" x14ac:dyDescent="0.2">
      <c r="S285659" s="250"/>
      <c r="T285659" s="250"/>
      <c r="U285659" s="250"/>
      <c r="V285659" s="250"/>
      <c r="W285659" s="250"/>
      <c r="X285659" s="250"/>
      <c r="Y285659" s="250"/>
    </row>
    <row r="285705" spans="19:25" x14ac:dyDescent="0.2">
      <c r="S285705" s="250"/>
      <c r="T285705" s="250"/>
      <c r="U285705" s="250"/>
      <c r="V285705" s="250"/>
      <c r="W285705" s="250"/>
      <c r="X285705" s="250"/>
      <c r="Y285705" s="250"/>
    </row>
    <row r="285751" spans="19:25" x14ac:dyDescent="0.2">
      <c r="S285751" s="250"/>
      <c r="T285751" s="250"/>
      <c r="U285751" s="250"/>
      <c r="V285751" s="250"/>
      <c r="W285751" s="250"/>
      <c r="X285751" s="250"/>
      <c r="Y285751" s="250"/>
    </row>
    <row r="285797" spans="19:25" x14ac:dyDescent="0.2">
      <c r="S285797" s="250"/>
      <c r="T285797" s="250"/>
      <c r="U285797" s="250"/>
      <c r="V285797" s="250"/>
      <c r="W285797" s="250"/>
      <c r="X285797" s="250"/>
      <c r="Y285797" s="250"/>
    </row>
    <row r="285843" spans="19:25" x14ac:dyDescent="0.2">
      <c r="S285843" s="250"/>
      <c r="T285843" s="250"/>
      <c r="U285843" s="250"/>
      <c r="V285843" s="250"/>
      <c r="W285843" s="250"/>
      <c r="X285843" s="250"/>
      <c r="Y285843" s="250"/>
    </row>
    <row r="285889" spans="19:25" x14ac:dyDescent="0.2">
      <c r="S285889" s="250"/>
      <c r="T285889" s="250"/>
      <c r="U285889" s="250"/>
      <c r="V285889" s="250"/>
      <c r="W285889" s="250"/>
      <c r="X285889" s="250"/>
      <c r="Y285889" s="250"/>
    </row>
    <row r="285935" spans="19:25" x14ac:dyDescent="0.2">
      <c r="S285935" s="250"/>
      <c r="T285935" s="250"/>
      <c r="U285935" s="250"/>
      <c r="V285935" s="250"/>
      <c r="W285935" s="250"/>
      <c r="X285935" s="250"/>
      <c r="Y285935" s="250"/>
    </row>
    <row r="285981" spans="19:25" x14ac:dyDescent="0.2">
      <c r="S285981" s="250"/>
      <c r="T285981" s="250"/>
      <c r="U285981" s="250"/>
      <c r="V285981" s="250"/>
      <c r="W285981" s="250"/>
      <c r="X285981" s="250"/>
      <c r="Y285981" s="250"/>
    </row>
    <row r="286027" spans="19:25" x14ac:dyDescent="0.2">
      <c r="S286027" s="250"/>
      <c r="T286027" s="250"/>
      <c r="U286027" s="250"/>
      <c r="V286027" s="250"/>
      <c r="W286027" s="250"/>
      <c r="X286027" s="250"/>
      <c r="Y286027" s="250"/>
    </row>
    <row r="286073" spans="19:25" x14ac:dyDescent="0.2">
      <c r="S286073" s="250"/>
      <c r="T286073" s="250"/>
      <c r="U286073" s="250"/>
      <c r="V286073" s="250"/>
      <c r="W286073" s="250"/>
      <c r="X286073" s="250"/>
      <c r="Y286073" s="250"/>
    </row>
    <row r="286119" spans="19:25" x14ac:dyDescent="0.2">
      <c r="S286119" s="250"/>
      <c r="T286119" s="250"/>
      <c r="U286119" s="250"/>
      <c r="V286119" s="250"/>
      <c r="W286119" s="250"/>
      <c r="X286119" s="250"/>
      <c r="Y286119" s="250"/>
    </row>
    <row r="286165" spans="19:25" x14ac:dyDescent="0.2">
      <c r="S286165" s="250"/>
      <c r="T286165" s="250"/>
      <c r="U286165" s="250"/>
      <c r="V286165" s="250"/>
      <c r="W286165" s="250"/>
      <c r="X286165" s="250"/>
      <c r="Y286165" s="250"/>
    </row>
    <row r="286211" spans="19:25" x14ac:dyDescent="0.2">
      <c r="S286211" s="250"/>
      <c r="T286211" s="250"/>
      <c r="U286211" s="250"/>
      <c r="V286211" s="250"/>
      <c r="W286211" s="250"/>
      <c r="X286211" s="250"/>
      <c r="Y286211" s="250"/>
    </row>
    <row r="286257" spans="19:25" x14ac:dyDescent="0.2">
      <c r="S286257" s="250"/>
      <c r="T286257" s="250"/>
      <c r="U286257" s="250"/>
      <c r="V286257" s="250"/>
      <c r="W286257" s="250"/>
      <c r="X286257" s="250"/>
      <c r="Y286257" s="250"/>
    </row>
    <row r="286303" spans="19:25" x14ac:dyDescent="0.2">
      <c r="S286303" s="250"/>
      <c r="T286303" s="250"/>
      <c r="U286303" s="250"/>
      <c r="V286303" s="250"/>
      <c r="W286303" s="250"/>
      <c r="X286303" s="250"/>
      <c r="Y286303" s="250"/>
    </row>
    <row r="286349" spans="19:25" x14ac:dyDescent="0.2">
      <c r="S286349" s="250"/>
      <c r="T286349" s="250"/>
      <c r="U286349" s="250"/>
      <c r="V286349" s="250"/>
      <c r="W286349" s="250"/>
      <c r="X286349" s="250"/>
      <c r="Y286349" s="250"/>
    </row>
    <row r="286395" spans="19:25" x14ac:dyDescent="0.2">
      <c r="S286395" s="250"/>
      <c r="T286395" s="250"/>
      <c r="U286395" s="250"/>
      <c r="V286395" s="250"/>
      <c r="W286395" s="250"/>
      <c r="X286395" s="250"/>
      <c r="Y286395" s="250"/>
    </row>
    <row r="286441" spans="19:25" x14ac:dyDescent="0.2">
      <c r="S286441" s="250"/>
      <c r="T286441" s="250"/>
      <c r="U286441" s="250"/>
      <c r="V286441" s="250"/>
      <c r="W286441" s="250"/>
      <c r="X286441" s="250"/>
      <c r="Y286441" s="250"/>
    </row>
    <row r="286487" spans="19:25" x14ac:dyDescent="0.2">
      <c r="S286487" s="250"/>
      <c r="T286487" s="250"/>
      <c r="U286487" s="250"/>
      <c r="V286487" s="250"/>
      <c r="W286487" s="250"/>
      <c r="X286487" s="250"/>
      <c r="Y286487" s="250"/>
    </row>
    <row r="286533" spans="19:25" x14ac:dyDescent="0.2">
      <c r="S286533" s="250"/>
      <c r="T286533" s="250"/>
      <c r="U286533" s="250"/>
      <c r="V286533" s="250"/>
      <c r="W286533" s="250"/>
      <c r="X286533" s="250"/>
      <c r="Y286533" s="250"/>
    </row>
    <row r="286579" spans="19:25" x14ac:dyDescent="0.2">
      <c r="S286579" s="250"/>
      <c r="T286579" s="250"/>
      <c r="U286579" s="250"/>
      <c r="V286579" s="250"/>
      <c r="W286579" s="250"/>
      <c r="X286579" s="250"/>
      <c r="Y286579" s="250"/>
    </row>
    <row r="286625" spans="19:25" x14ac:dyDescent="0.2">
      <c r="S286625" s="250"/>
      <c r="T286625" s="250"/>
      <c r="U286625" s="250"/>
      <c r="V286625" s="250"/>
      <c r="W286625" s="250"/>
      <c r="X286625" s="250"/>
      <c r="Y286625" s="250"/>
    </row>
    <row r="286671" spans="19:25" x14ac:dyDescent="0.2">
      <c r="S286671" s="250"/>
      <c r="T286671" s="250"/>
      <c r="U286671" s="250"/>
      <c r="V286671" s="250"/>
      <c r="W286671" s="250"/>
      <c r="X286671" s="250"/>
      <c r="Y286671" s="250"/>
    </row>
    <row r="286717" spans="19:25" x14ac:dyDescent="0.2">
      <c r="S286717" s="250"/>
      <c r="T286717" s="250"/>
      <c r="U286717" s="250"/>
      <c r="V286717" s="250"/>
      <c r="W286717" s="250"/>
      <c r="X286717" s="250"/>
      <c r="Y286717" s="250"/>
    </row>
    <row r="286763" spans="19:25" x14ac:dyDescent="0.2">
      <c r="S286763" s="250"/>
      <c r="T286763" s="250"/>
      <c r="U286763" s="250"/>
      <c r="V286763" s="250"/>
      <c r="W286763" s="250"/>
      <c r="X286763" s="250"/>
      <c r="Y286763" s="250"/>
    </row>
    <row r="286809" spans="19:25" x14ac:dyDescent="0.2">
      <c r="S286809" s="250"/>
      <c r="T286809" s="250"/>
      <c r="U286809" s="250"/>
      <c r="V286809" s="250"/>
      <c r="W286809" s="250"/>
      <c r="X286809" s="250"/>
      <c r="Y286809" s="250"/>
    </row>
    <row r="286855" spans="19:25" x14ac:dyDescent="0.2">
      <c r="S286855" s="250"/>
      <c r="T286855" s="250"/>
      <c r="U286855" s="250"/>
      <c r="V286855" s="250"/>
      <c r="W286855" s="250"/>
      <c r="X286855" s="250"/>
      <c r="Y286855" s="250"/>
    </row>
    <row r="286901" spans="19:25" x14ac:dyDescent="0.2">
      <c r="S286901" s="250"/>
      <c r="T286901" s="250"/>
      <c r="U286901" s="250"/>
      <c r="V286901" s="250"/>
      <c r="W286901" s="250"/>
      <c r="X286901" s="250"/>
      <c r="Y286901" s="250"/>
    </row>
    <row r="286947" spans="19:25" x14ac:dyDescent="0.2">
      <c r="S286947" s="250"/>
      <c r="T286947" s="250"/>
      <c r="U286947" s="250"/>
      <c r="V286947" s="250"/>
      <c r="W286947" s="250"/>
      <c r="X286947" s="250"/>
      <c r="Y286947" s="250"/>
    </row>
    <row r="286993" spans="19:25" x14ac:dyDescent="0.2">
      <c r="S286993" s="250"/>
      <c r="T286993" s="250"/>
      <c r="U286993" s="250"/>
      <c r="V286993" s="250"/>
      <c r="W286993" s="250"/>
      <c r="X286993" s="250"/>
      <c r="Y286993" s="250"/>
    </row>
    <row r="287039" spans="19:25" x14ac:dyDescent="0.2">
      <c r="S287039" s="250"/>
      <c r="T287039" s="250"/>
      <c r="U287039" s="250"/>
      <c r="V287039" s="250"/>
      <c r="W287039" s="250"/>
      <c r="X287039" s="250"/>
      <c r="Y287039" s="250"/>
    </row>
    <row r="287085" spans="19:25" x14ac:dyDescent="0.2">
      <c r="S287085" s="250"/>
      <c r="T287085" s="250"/>
      <c r="U287085" s="250"/>
      <c r="V287085" s="250"/>
      <c r="W287085" s="250"/>
      <c r="X287085" s="250"/>
      <c r="Y287085" s="250"/>
    </row>
    <row r="287131" spans="19:25" x14ac:dyDescent="0.2">
      <c r="S287131" s="250"/>
      <c r="T287131" s="250"/>
      <c r="U287131" s="250"/>
      <c r="V287131" s="250"/>
      <c r="W287131" s="250"/>
      <c r="X287131" s="250"/>
      <c r="Y287131" s="250"/>
    </row>
    <row r="287177" spans="19:25" x14ac:dyDescent="0.2">
      <c r="S287177" s="250"/>
      <c r="T287177" s="250"/>
      <c r="U287177" s="250"/>
      <c r="V287177" s="250"/>
      <c r="W287177" s="250"/>
      <c r="X287177" s="250"/>
      <c r="Y287177" s="250"/>
    </row>
    <row r="287223" spans="19:25" x14ac:dyDescent="0.2">
      <c r="S287223" s="250"/>
      <c r="T287223" s="250"/>
      <c r="U287223" s="250"/>
      <c r="V287223" s="250"/>
      <c r="W287223" s="250"/>
      <c r="X287223" s="250"/>
      <c r="Y287223" s="250"/>
    </row>
    <row r="287269" spans="19:25" x14ac:dyDescent="0.2">
      <c r="S287269" s="250"/>
      <c r="T287269" s="250"/>
      <c r="U287269" s="250"/>
      <c r="V287269" s="250"/>
      <c r="W287269" s="250"/>
      <c r="X287269" s="250"/>
      <c r="Y287269" s="250"/>
    </row>
    <row r="287315" spans="19:25" x14ac:dyDescent="0.2">
      <c r="S287315" s="250"/>
      <c r="T287315" s="250"/>
      <c r="U287315" s="250"/>
      <c r="V287315" s="250"/>
      <c r="W287315" s="250"/>
      <c r="X287315" s="250"/>
      <c r="Y287315" s="250"/>
    </row>
    <row r="287361" spans="19:25" x14ac:dyDescent="0.2">
      <c r="S287361" s="250"/>
      <c r="T287361" s="250"/>
      <c r="U287361" s="250"/>
      <c r="V287361" s="250"/>
      <c r="W287361" s="250"/>
      <c r="X287361" s="250"/>
      <c r="Y287361" s="250"/>
    </row>
    <row r="287407" spans="19:25" x14ac:dyDescent="0.2">
      <c r="S287407" s="250"/>
      <c r="T287407" s="250"/>
      <c r="U287407" s="250"/>
      <c r="V287407" s="250"/>
      <c r="W287407" s="250"/>
      <c r="X287407" s="250"/>
      <c r="Y287407" s="250"/>
    </row>
    <row r="287453" spans="19:25" x14ac:dyDescent="0.2">
      <c r="S287453" s="250"/>
      <c r="T287453" s="250"/>
      <c r="U287453" s="250"/>
      <c r="V287453" s="250"/>
      <c r="W287453" s="250"/>
      <c r="X287453" s="250"/>
      <c r="Y287453" s="250"/>
    </row>
    <row r="287499" spans="19:25" x14ac:dyDescent="0.2">
      <c r="S287499" s="250"/>
      <c r="T287499" s="250"/>
      <c r="U287499" s="250"/>
      <c r="V287499" s="250"/>
      <c r="W287499" s="250"/>
      <c r="X287499" s="250"/>
      <c r="Y287499" s="250"/>
    </row>
    <row r="287545" spans="19:25" x14ac:dyDescent="0.2">
      <c r="S287545" s="250"/>
      <c r="T287545" s="250"/>
      <c r="U287545" s="250"/>
      <c r="V287545" s="250"/>
      <c r="W287545" s="250"/>
      <c r="X287545" s="250"/>
      <c r="Y287545" s="250"/>
    </row>
    <row r="287591" spans="19:25" x14ac:dyDescent="0.2">
      <c r="S287591" s="250"/>
      <c r="T287591" s="250"/>
      <c r="U287591" s="250"/>
      <c r="V287591" s="250"/>
      <c r="W287591" s="250"/>
      <c r="X287591" s="250"/>
      <c r="Y287591" s="250"/>
    </row>
    <row r="287637" spans="19:25" x14ac:dyDescent="0.2">
      <c r="S287637" s="250"/>
      <c r="T287637" s="250"/>
      <c r="U287637" s="250"/>
      <c r="V287637" s="250"/>
      <c r="W287637" s="250"/>
      <c r="X287637" s="250"/>
      <c r="Y287637" s="250"/>
    </row>
    <row r="287683" spans="19:25" x14ac:dyDescent="0.2">
      <c r="S287683" s="250"/>
      <c r="T287683" s="250"/>
      <c r="U287683" s="250"/>
      <c r="V287683" s="250"/>
      <c r="W287683" s="250"/>
      <c r="X287683" s="250"/>
      <c r="Y287683" s="250"/>
    </row>
    <row r="287729" spans="19:25" x14ac:dyDescent="0.2">
      <c r="S287729" s="250"/>
      <c r="T287729" s="250"/>
      <c r="U287729" s="250"/>
      <c r="V287729" s="250"/>
      <c r="W287729" s="250"/>
      <c r="X287729" s="250"/>
      <c r="Y287729" s="250"/>
    </row>
    <row r="287775" spans="19:25" x14ac:dyDescent="0.2">
      <c r="S287775" s="250"/>
      <c r="T287775" s="250"/>
      <c r="U287775" s="250"/>
      <c r="V287775" s="250"/>
      <c r="W287775" s="250"/>
      <c r="X287775" s="250"/>
      <c r="Y287775" s="250"/>
    </row>
    <row r="287821" spans="19:25" x14ac:dyDescent="0.2">
      <c r="S287821" s="250"/>
      <c r="T287821" s="250"/>
      <c r="U287821" s="250"/>
      <c r="V287821" s="250"/>
      <c r="W287821" s="250"/>
      <c r="X287821" s="250"/>
      <c r="Y287821" s="250"/>
    </row>
    <row r="287867" spans="19:25" x14ac:dyDescent="0.2">
      <c r="S287867" s="250"/>
      <c r="T287867" s="250"/>
      <c r="U287867" s="250"/>
      <c r="V287867" s="250"/>
      <c r="W287867" s="250"/>
      <c r="X287867" s="250"/>
      <c r="Y287867" s="250"/>
    </row>
    <row r="287913" spans="19:25" x14ac:dyDescent="0.2">
      <c r="S287913" s="250"/>
      <c r="T287913" s="250"/>
      <c r="U287913" s="250"/>
      <c r="V287913" s="250"/>
      <c r="W287913" s="250"/>
      <c r="X287913" s="250"/>
      <c r="Y287913" s="250"/>
    </row>
    <row r="287959" spans="19:25" x14ac:dyDescent="0.2">
      <c r="S287959" s="250"/>
      <c r="T287959" s="250"/>
      <c r="U287959" s="250"/>
      <c r="V287959" s="250"/>
      <c r="W287959" s="250"/>
      <c r="X287959" s="250"/>
      <c r="Y287959" s="250"/>
    </row>
    <row r="288005" spans="19:25" x14ac:dyDescent="0.2">
      <c r="S288005" s="250"/>
      <c r="T288005" s="250"/>
      <c r="U288005" s="250"/>
      <c r="V288005" s="250"/>
      <c r="W288005" s="250"/>
      <c r="X288005" s="250"/>
      <c r="Y288005" s="250"/>
    </row>
    <row r="288051" spans="19:25" x14ac:dyDescent="0.2">
      <c r="S288051" s="250"/>
      <c r="T288051" s="250"/>
      <c r="U288051" s="250"/>
      <c r="V288051" s="250"/>
      <c r="W288051" s="250"/>
      <c r="X288051" s="250"/>
      <c r="Y288051" s="250"/>
    </row>
    <row r="288097" spans="19:25" x14ac:dyDescent="0.2">
      <c r="S288097" s="250"/>
      <c r="T288097" s="250"/>
      <c r="U288097" s="250"/>
      <c r="V288097" s="250"/>
      <c r="W288097" s="250"/>
      <c r="X288097" s="250"/>
      <c r="Y288097" s="250"/>
    </row>
    <row r="288143" spans="19:25" x14ac:dyDescent="0.2">
      <c r="S288143" s="250"/>
      <c r="T288143" s="250"/>
      <c r="U288143" s="250"/>
      <c r="V288143" s="250"/>
      <c r="W288143" s="250"/>
      <c r="X288143" s="250"/>
      <c r="Y288143" s="250"/>
    </row>
    <row r="288189" spans="19:25" x14ac:dyDescent="0.2">
      <c r="S288189" s="250"/>
      <c r="T288189" s="250"/>
      <c r="U288189" s="250"/>
      <c r="V288189" s="250"/>
      <c r="W288189" s="250"/>
      <c r="X288189" s="250"/>
      <c r="Y288189" s="250"/>
    </row>
    <row r="288235" spans="19:25" x14ac:dyDescent="0.2">
      <c r="S288235" s="250"/>
      <c r="T288235" s="250"/>
      <c r="U288235" s="250"/>
      <c r="V288235" s="250"/>
      <c r="W288235" s="250"/>
      <c r="X288235" s="250"/>
      <c r="Y288235" s="250"/>
    </row>
    <row r="288281" spans="19:25" x14ac:dyDescent="0.2">
      <c r="S288281" s="250"/>
      <c r="T288281" s="250"/>
      <c r="U288281" s="250"/>
      <c r="V288281" s="250"/>
      <c r="W288281" s="250"/>
      <c r="X288281" s="250"/>
      <c r="Y288281" s="250"/>
    </row>
    <row r="288327" spans="19:25" x14ac:dyDescent="0.2">
      <c r="S288327" s="250"/>
      <c r="T288327" s="250"/>
      <c r="U288327" s="250"/>
      <c r="V288327" s="250"/>
      <c r="W288327" s="250"/>
      <c r="X288327" s="250"/>
      <c r="Y288327" s="250"/>
    </row>
    <row r="288373" spans="19:25" x14ac:dyDescent="0.2">
      <c r="S288373" s="250"/>
      <c r="T288373" s="250"/>
      <c r="U288373" s="250"/>
      <c r="V288373" s="250"/>
      <c r="W288373" s="250"/>
      <c r="X288373" s="250"/>
      <c r="Y288373" s="250"/>
    </row>
    <row r="288419" spans="19:25" x14ac:dyDescent="0.2">
      <c r="S288419" s="250"/>
      <c r="T288419" s="250"/>
      <c r="U288419" s="250"/>
      <c r="V288419" s="250"/>
      <c r="W288419" s="250"/>
      <c r="X288419" s="250"/>
      <c r="Y288419" s="250"/>
    </row>
    <row r="288465" spans="19:25" x14ac:dyDescent="0.2">
      <c r="S288465" s="250"/>
      <c r="T288465" s="250"/>
      <c r="U288465" s="250"/>
      <c r="V288465" s="250"/>
      <c r="W288465" s="250"/>
      <c r="X288465" s="250"/>
      <c r="Y288465" s="250"/>
    </row>
    <row r="288511" spans="19:25" x14ac:dyDescent="0.2">
      <c r="S288511" s="250"/>
      <c r="T288511" s="250"/>
      <c r="U288511" s="250"/>
      <c r="V288511" s="250"/>
      <c r="W288511" s="250"/>
      <c r="X288511" s="250"/>
      <c r="Y288511" s="250"/>
    </row>
    <row r="288557" spans="19:25" x14ac:dyDescent="0.2">
      <c r="S288557" s="250"/>
      <c r="T288557" s="250"/>
      <c r="U288557" s="250"/>
      <c r="V288557" s="250"/>
      <c r="W288557" s="250"/>
      <c r="X288557" s="250"/>
      <c r="Y288557" s="250"/>
    </row>
    <row r="288603" spans="19:25" x14ac:dyDescent="0.2">
      <c r="S288603" s="250"/>
      <c r="T288603" s="250"/>
      <c r="U288603" s="250"/>
      <c r="V288603" s="250"/>
      <c r="W288603" s="250"/>
      <c r="X288603" s="250"/>
      <c r="Y288603" s="250"/>
    </row>
    <row r="288649" spans="19:25" x14ac:dyDescent="0.2">
      <c r="S288649" s="250"/>
      <c r="T288649" s="250"/>
      <c r="U288649" s="250"/>
      <c r="V288649" s="250"/>
      <c r="W288649" s="250"/>
      <c r="X288649" s="250"/>
      <c r="Y288649" s="250"/>
    </row>
    <row r="288695" spans="19:25" x14ac:dyDescent="0.2">
      <c r="S288695" s="250"/>
      <c r="T288695" s="250"/>
      <c r="U288695" s="250"/>
      <c r="V288695" s="250"/>
      <c r="W288695" s="250"/>
      <c r="X288695" s="250"/>
      <c r="Y288695" s="250"/>
    </row>
    <row r="288741" spans="19:25" x14ac:dyDescent="0.2">
      <c r="S288741" s="250"/>
      <c r="T288741" s="250"/>
      <c r="U288741" s="250"/>
      <c r="V288741" s="250"/>
      <c r="W288741" s="250"/>
      <c r="X288741" s="250"/>
      <c r="Y288741" s="250"/>
    </row>
    <row r="288787" spans="19:25" x14ac:dyDescent="0.2">
      <c r="S288787" s="250"/>
      <c r="T288787" s="250"/>
      <c r="U288787" s="250"/>
      <c r="V288787" s="250"/>
      <c r="W288787" s="250"/>
      <c r="X288787" s="250"/>
      <c r="Y288787" s="250"/>
    </row>
    <row r="288833" spans="19:25" x14ac:dyDescent="0.2">
      <c r="S288833" s="250"/>
      <c r="T288833" s="250"/>
      <c r="U288833" s="250"/>
      <c r="V288833" s="250"/>
      <c r="W288833" s="250"/>
      <c r="X288833" s="250"/>
      <c r="Y288833" s="250"/>
    </row>
    <row r="288879" spans="19:25" x14ac:dyDescent="0.2">
      <c r="S288879" s="250"/>
      <c r="T288879" s="250"/>
      <c r="U288879" s="250"/>
      <c r="V288879" s="250"/>
      <c r="W288879" s="250"/>
      <c r="X288879" s="250"/>
      <c r="Y288879" s="250"/>
    </row>
    <row r="288925" spans="19:25" x14ac:dyDescent="0.2">
      <c r="S288925" s="250"/>
      <c r="T288925" s="250"/>
      <c r="U288925" s="250"/>
      <c r="V288925" s="250"/>
      <c r="W288925" s="250"/>
      <c r="X288925" s="250"/>
      <c r="Y288925" s="250"/>
    </row>
    <row r="288971" spans="19:25" x14ac:dyDescent="0.2">
      <c r="S288971" s="250"/>
      <c r="T288971" s="250"/>
      <c r="U288971" s="250"/>
      <c r="V288971" s="250"/>
      <c r="W288971" s="250"/>
      <c r="X288971" s="250"/>
      <c r="Y288971" s="250"/>
    </row>
    <row r="289017" spans="19:25" x14ac:dyDescent="0.2">
      <c r="S289017" s="250"/>
      <c r="T289017" s="250"/>
      <c r="U289017" s="250"/>
      <c r="V289017" s="250"/>
      <c r="W289017" s="250"/>
      <c r="X289017" s="250"/>
      <c r="Y289017" s="250"/>
    </row>
    <row r="289063" spans="19:25" x14ac:dyDescent="0.2">
      <c r="S289063" s="250"/>
      <c r="T289063" s="250"/>
      <c r="U289063" s="250"/>
      <c r="V289063" s="250"/>
      <c r="W289063" s="250"/>
      <c r="X289063" s="250"/>
      <c r="Y289063" s="250"/>
    </row>
    <row r="289109" spans="19:25" x14ac:dyDescent="0.2">
      <c r="S289109" s="250"/>
      <c r="T289109" s="250"/>
      <c r="U289109" s="250"/>
      <c r="V289109" s="250"/>
      <c r="W289109" s="250"/>
      <c r="X289109" s="250"/>
      <c r="Y289109" s="250"/>
    </row>
    <row r="289155" spans="19:25" x14ac:dyDescent="0.2">
      <c r="S289155" s="250"/>
      <c r="T289155" s="250"/>
      <c r="U289155" s="250"/>
      <c r="V289155" s="250"/>
      <c r="W289155" s="250"/>
      <c r="X289155" s="250"/>
      <c r="Y289155" s="250"/>
    </row>
    <row r="289201" spans="19:25" x14ac:dyDescent="0.2">
      <c r="S289201" s="250"/>
      <c r="T289201" s="250"/>
      <c r="U289201" s="250"/>
      <c r="V289201" s="250"/>
      <c r="W289201" s="250"/>
      <c r="X289201" s="250"/>
      <c r="Y289201" s="250"/>
    </row>
    <row r="289247" spans="19:25" x14ac:dyDescent="0.2">
      <c r="S289247" s="250"/>
      <c r="T289247" s="250"/>
      <c r="U289247" s="250"/>
      <c r="V289247" s="250"/>
      <c r="W289247" s="250"/>
      <c r="X289247" s="250"/>
      <c r="Y289247" s="250"/>
    </row>
    <row r="289293" spans="19:25" x14ac:dyDescent="0.2">
      <c r="S289293" s="250"/>
      <c r="T289293" s="250"/>
      <c r="U289293" s="250"/>
      <c r="V289293" s="250"/>
      <c r="W289293" s="250"/>
      <c r="X289293" s="250"/>
      <c r="Y289293" s="250"/>
    </row>
    <row r="289339" spans="19:25" x14ac:dyDescent="0.2">
      <c r="S289339" s="250"/>
      <c r="T289339" s="250"/>
      <c r="U289339" s="250"/>
      <c r="V289339" s="250"/>
      <c r="W289339" s="250"/>
      <c r="X289339" s="250"/>
      <c r="Y289339" s="250"/>
    </row>
    <row r="289385" spans="19:25" x14ac:dyDescent="0.2">
      <c r="S289385" s="250"/>
      <c r="T289385" s="250"/>
      <c r="U289385" s="250"/>
      <c r="V289385" s="250"/>
      <c r="W289385" s="250"/>
      <c r="X289385" s="250"/>
      <c r="Y289385" s="250"/>
    </row>
    <row r="289431" spans="19:25" x14ac:dyDescent="0.2">
      <c r="S289431" s="250"/>
      <c r="T289431" s="250"/>
      <c r="U289431" s="250"/>
      <c r="V289431" s="250"/>
      <c r="W289431" s="250"/>
      <c r="X289431" s="250"/>
      <c r="Y289431" s="250"/>
    </row>
    <row r="289477" spans="19:25" x14ac:dyDescent="0.2">
      <c r="S289477" s="250"/>
      <c r="T289477" s="250"/>
      <c r="U289477" s="250"/>
      <c r="V289477" s="250"/>
      <c r="W289477" s="250"/>
      <c r="X289477" s="250"/>
      <c r="Y289477" s="250"/>
    </row>
    <row r="289523" spans="19:25" x14ac:dyDescent="0.2">
      <c r="S289523" s="250"/>
      <c r="T289523" s="250"/>
      <c r="U289523" s="250"/>
      <c r="V289523" s="250"/>
      <c r="W289523" s="250"/>
      <c r="X289523" s="250"/>
      <c r="Y289523" s="250"/>
    </row>
    <row r="289569" spans="19:25" x14ac:dyDescent="0.2">
      <c r="S289569" s="250"/>
      <c r="T289569" s="250"/>
      <c r="U289569" s="250"/>
      <c r="V289569" s="250"/>
      <c r="W289569" s="250"/>
      <c r="X289569" s="250"/>
      <c r="Y289569" s="250"/>
    </row>
    <row r="289615" spans="19:25" x14ac:dyDescent="0.2">
      <c r="S289615" s="250"/>
      <c r="T289615" s="250"/>
      <c r="U289615" s="250"/>
      <c r="V289615" s="250"/>
      <c r="W289615" s="250"/>
      <c r="X289615" s="250"/>
      <c r="Y289615" s="250"/>
    </row>
    <row r="289661" spans="19:25" x14ac:dyDescent="0.2">
      <c r="S289661" s="250"/>
      <c r="T289661" s="250"/>
      <c r="U289661" s="250"/>
      <c r="V289661" s="250"/>
      <c r="W289661" s="250"/>
      <c r="X289661" s="250"/>
      <c r="Y289661" s="250"/>
    </row>
    <row r="289707" spans="19:25" x14ac:dyDescent="0.2">
      <c r="S289707" s="250"/>
      <c r="T289707" s="250"/>
      <c r="U289707" s="250"/>
      <c r="V289707" s="250"/>
      <c r="W289707" s="250"/>
      <c r="X289707" s="250"/>
      <c r="Y289707" s="250"/>
    </row>
    <row r="289753" spans="19:25" x14ac:dyDescent="0.2">
      <c r="S289753" s="250"/>
      <c r="T289753" s="250"/>
      <c r="U289753" s="250"/>
      <c r="V289753" s="250"/>
      <c r="W289753" s="250"/>
      <c r="X289753" s="250"/>
      <c r="Y289753" s="250"/>
    </row>
    <row r="289799" spans="19:25" x14ac:dyDescent="0.2">
      <c r="S289799" s="250"/>
      <c r="T289799" s="250"/>
      <c r="U289799" s="250"/>
      <c r="V289799" s="250"/>
      <c r="W289799" s="250"/>
      <c r="X289799" s="250"/>
      <c r="Y289799" s="250"/>
    </row>
    <row r="289845" spans="19:25" x14ac:dyDescent="0.2">
      <c r="S289845" s="250"/>
      <c r="T289845" s="250"/>
      <c r="U289845" s="250"/>
      <c r="V289845" s="250"/>
      <c r="W289845" s="250"/>
      <c r="X289845" s="250"/>
      <c r="Y289845" s="250"/>
    </row>
    <row r="289891" spans="19:25" x14ac:dyDescent="0.2">
      <c r="S289891" s="250"/>
      <c r="T289891" s="250"/>
      <c r="U289891" s="250"/>
      <c r="V289891" s="250"/>
      <c r="W289891" s="250"/>
      <c r="X289891" s="250"/>
      <c r="Y289891" s="250"/>
    </row>
    <row r="289937" spans="19:25" x14ac:dyDescent="0.2">
      <c r="S289937" s="250"/>
      <c r="T289937" s="250"/>
      <c r="U289937" s="250"/>
      <c r="V289937" s="250"/>
      <c r="W289937" s="250"/>
      <c r="X289937" s="250"/>
      <c r="Y289937" s="250"/>
    </row>
    <row r="289983" spans="19:25" x14ac:dyDescent="0.2">
      <c r="S289983" s="250"/>
      <c r="T289983" s="250"/>
      <c r="U289983" s="250"/>
      <c r="V289983" s="250"/>
      <c r="W289983" s="250"/>
      <c r="X289983" s="250"/>
      <c r="Y289983" s="250"/>
    </row>
    <row r="290029" spans="19:25" x14ac:dyDescent="0.2">
      <c r="S290029" s="250"/>
      <c r="T290029" s="250"/>
      <c r="U290029" s="250"/>
      <c r="V290029" s="250"/>
      <c r="W290029" s="250"/>
      <c r="X290029" s="250"/>
      <c r="Y290029" s="250"/>
    </row>
    <row r="290075" spans="19:25" x14ac:dyDescent="0.2">
      <c r="S290075" s="250"/>
      <c r="T290075" s="250"/>
      <c r="U290075" s="250"/>
      <c r="V290075" s="250"/>
      <c r="W290075" s="250"/>
      <c r="X290075" s="250"/>
      <c r="Y290075" s="250"/>
    </row>
    <row r="290121" spans="19:25" x14ac:dyDescent="0.2">
      <c r="S290121" s="250"/>
      <c r="T290121" s="250"/>
      <c r="U290121" s="250"/>
      <c r="V290121" s="250"/>
      <c r="W290121" s="250"/>
      <c r="X290121" s="250"/>
      <c r="Y290121" s="250"/>
    </row>
    <row r="290167" spans="19:25" x14ac:dyDescent="0.2">
      <c r="S290167" s="250"/>
      <c r="T290167" s="250"/>
      <c r="U290167" s="250"/>
      <c r="V290167" s="250"/>
      <c r="W290167" s="250"/>
      <c r="X290167" s="250"/>
      <c r="Y290167" s="250"/>
    </row>
    <row r="290213" spans="19:25" x14ac:dyDescent="0.2">
      <c r="S290213" s="250"/>
      <c r="T290213" s="250"/>
      <c r="U290213" s="250"/>
      <c r="V290213" s="250"/>
      <c r="W290213" s="250"/>
      <c r="X290213" s="250"/>
      <c r="Y290213" s="250"/>
    </row>
    <row r="290259" spans="19:25" x14ac:dyDescent="0.2">
      <c r="S290259" s="250"/>
      <c r="T290259" s="250"/>
      <c r="U290259" s="250"/>
      <c r="V290259" s="250"/>
      <c r="W290259" s="250"/>
      <c r="X290259" s="250"/>
      <c r="Y290259" s="250"/>
    </row>
    <row r="290305" spans="19:25" x14ac:dyDescent="0.2">
      <c r="S290305" s="250"/>
      <c r="T290305" s="250"/>
      <c r="U290305" s="250"/>
      <c r="V290305" s="250"/>
      <c r="W290305" s="250"/>
      <c r="X290305" s="250"/>
      <c r="Y290305" s="250"/>
    </row>
    <row r="290351" spans="19:25" x14ac:dyDescent="0.2">
      <c r="S290351" s="250"/>
      <c r="T290351" s="250"/>
      <c r="U290351" s="250"/>
      <c r="V290351" s="250"/>
      <c r="W290351" s="250"/>
      <c r="X290351" s="250"/>
      <c r="Y290351" s="250"/>
    </row>
    <row r="290397" spans="19:25" x14ac:dyDescent="0.2">
      <c r="S290397" s="250"/>
      <c r="T290397" s="250"/>
      <c r="U290397" s="250"/>
      <c r="V290397" s="250"/>
      <c r="W290397" s="250"/>
      <c r="X290397" s="250"/>
      <c r="Y290397" s="250"/>
    </row>
    <row r="290443" spans="19:25" x14ac:dyDescent="0.2">
      <c r="S290443" s="250"/>
      <c r="T290443" s="250"/>
      <c r="U290443" s="250"/>
      <c r="V290443" s="250"/>
      <c r="W290443" s="250"/>
      <c r="X290443" s="250"/>
      <c r="Y290443" s="250"/>
    </row>
    <row r="290489" spans="19:25" x14ac:dyDescent="0.2">
      <c r="S290489" s="250"/>
      <c r="T290489" s="250"/>
      <c r="U290489" s="250"/>
      <c r="V290489" s="250"/>
      <c r="W290489" s="250"/>
      <c r="X290489" s="250"/>
      <c r="Y290489" s="250"/>
    </row>
    <row r="290535" spans="19:25" x14ac:dyDescent="0.2">
      <c r="S290535" s="250"/>
      <c r="T290535" s="250"/>
      <c r="U290535" s="250"/>
      <c r="V290535" s="250"/>
      <c r="W290535" s="250"/>
      <c r="X290535" s="250"/>
      <c r="Y290535" s="250"/>
    </row>
    <row r="290581" spans="19:25" x14ac:dyDescent="0.2">
      <c r="S290581" s="250"/>
      <c r="T290581" s="250"/>
      <c r="U290581" s="250"/>
      <c r="V290581" s="250"/>
      <c r="W290581" s="250"/>
      <c r="X290581" s="250"/>
      <c r="Y290581" s="250"/>
    </row>
    <row r="290627" spans="19:25" x14ac:dyDescent="0.2">
      <c r="S290627" s="250"/>
      <c r="T290627" s="250"/>
      <c r="U290627" s="250"/>
      <c r="V290627" s="250"/>
      <c r="W290627" s="250"/>
      <c r="X290627" s="250"/>
      <c r="Y290627" s="250"/>
    </row>
    <row r="290673" spans="19:25" x14ac:dyDescent="0.2">
      <c r="S290673" s="250"/>
      <c r="T290673" s="250"/>
      <c r="U290673" s="250"/>
      <c r="V290673" s="250"/>
      <c r="W290673" s="250"/>
      <c r="X290673" s="250"/>
      <c r="Y290673" s="250"/>
    </row>
    <row r="290719" spans="19:25" x14ac:dyDescent="0.2">
      <c r="S290719" s="250"/>
      <c r="T290719" s="250"/>
      <c r="U290719" s="250"/>
      <c r="V290719" s="250"/>
      <c r="W290719" s="250"/>
      <c r="X290719" s="250"/>
      <c r="Y290719" s="250"/>
    </row>
    <row r="290765" spans="19:25" x14ac:dyDescent="0.2">
      <c r="S290765" s="250"/>
      <c r="T290765" s="250"/>
      <c r="U290765" s="250"/>
      <c r="V290765" s="250"/>
      <c r="W290765" s="250"/>
      <c r="X290765" s="250"/>
      <c r="Y290765" s="250"/>
    </row>
    <row r="290811" spans="19:25" x14ac:dyDescent="0.2">
      <c r="S290811" s="250"/>
      <c r="T290811" s="250"/>
      <c r="U290811" s="250"/>
      <c r="V290811" s="250"/>
      <c r="W290811" s="250"/>
      <c r="X290811" s="250"/>
      <c r="Y290811" s="250"/>
    </row>
    <row r="290857" spans="19:25" x14ac:dyDescent="0.2">
      <c r="S290857" s="250"/>
      <c r="T290857" s="250"/>
      <c r="U290857" s="250"/>
      <c r="V290857" s="250"/>
      <c r="W290857" s="250"/>
      <c r="X290857" s="250"/>
      <c r="Y290857" s="250"/>
    </row>
    <row r="290903" spans="19:25" x14ac:dyDescent="0.2">
      <c r="S290903" s="250"/>
      <c r="T290903" s="250"/>
      <c r="U290903" s="250"/>
      <c r="V290903" s="250"/>
      <c r="W290903" s="250"/>
      <c r="X290903" s="250"/>
      <c r="Y290903" s="250"/>
    </row>
    <row r="290949" spans="19:25" x14ac:dyDescent="0.2">
      <c r="S290949" s="250"/>
      <c r="T290949" s="250"/>
      <c r="U290949" s="250"/>
      <c r="V290949" s="250"/>
      <c r="W290949" s="250"/>
      <c r="X290949" s="250"/>
      <c r="Y290949" s="250"/>
    </row>
    <row r="290995" spans="19:25" x14ac:dyDescent="0.2">
      <c r="S290995" s="250"/>
      <c r="T290995" s="250"/>
      <c r="U290995" s="250"/>
      <c r="V290995" s="250"/>
      <c r="W290995" s="250"/>
      <c r="X290995" s="250"/>
      <c r="Y290995" s="250"/>
    </row>
    <row r="291041" spans="19:25" x14ac:dyDescent="0.2">
      <c r="S291041" s="250"/>
      <c r="T291041" s="250"/>
      <c r="U291041" s="250"/>
      <c r="V291041" s="250"/>
      <c r="W291041" s="250"/>
      <c r="X291041" s="250"/>
      <c r="Y291041" s="250"/>
    </row>
    <row r="291087" spans="19:25" x14ac:dyDescent="0.2">
      <c r="S291087" s="250"/>
      <c r="T291087" s="250"/>
      <c r="U291087" s="250"/>
      <c r="V291087" s="250"/>
      <c r="W291087" s="250"/>
      <c r="X291087" s="250"/>
      <c r="Y291087" s="250"/>
    </row>
    <row r="291133" spans="19:25" x14ac:dyDescent="0.2">
      <c r="S291133" s="250"/>
      <c r="T291133" s="250"/>
      <c r="U291133" s="250"/>
      <c r="V291133" s="250"/>
      <c r="W291133" s="250"/>
      <c r="X291133" s="250"/>
      <c r="Y291133" s="250"/>
    </row>
    <row r="291179" spans="19:25" x14ac:dyDescent="0.2">
      <c r="S291179" s="250"/>
      <c r="T291179" s="250"/>
      <c r="U291179" s="250"/>
      <c r="V291179" s="250"/>
      <c r="W291179" s="250"/>
      <c r="X291179" s="250"/>
      <c r="Y291179" s="250"/>
    </row>
    <row r="291225" spans="19:25" x14ac:dyDescent="0.2">
      <c r="S291225" s="250"/>
      <c r="T291225" s="250"/>
      <c r="U291225" s="250"/>
      <c r="V291225" s="250"/>
      <c r="W291225" s="250"/>
      <c r="X291225" s="250"/>
      <c r="Y291225" s="250"/>
    </row>
    <row r="291271" spans="19:25" x14ac:dyDescent="0.2">
      <c r="S291271" s="250"/>
      <c r="T291271" s="250"/>
      <c r="U291271" s="250"/>
      <c r="V291271" s="250"/>
      <c r="W291271" s="250"/>
      <c r="X291271" s="250"/>
      <c r="Y291271" s="250"/>
    </row>
    <row r="291317" spans="19:25" x14ac:dyDescent="0.2">
      <c r="S291317" s="250"/>
      <c r="T291317" s="250"/>
      <c r="U291317" s="250"/>
      <c r="V291317" s="250"/>
      <c r="W291317" s="250"/>
      <c r="X291317" s="250"/>
      <c r="Y291317" s="250"/>
    </row>
    <row r="291363" spans="19:25" x14ac:dyDescent="0.2">
      <c r="S291363" s="250"/>
      <c r="T291363" s="250"/>
      <c r="U291363" s="250"/>
      <c r="V291363" s="250"/>
      <c r="W291363" s="250"/>
      <c r="X291363" s="250"/>
      <c r="Y291363" s="250"/>
    </row>
    <row r="291409" spans="19:25" x14ac:dyDescent="0.2">
      <c r="S291409" s="250"/>
      <c r="T291409" s="250"/>
      <c r="U291409" s="250"/>
      <c r="V291409" s="250"/>
      <c r="W291409" s="250"/>
      <c r="X291409" s="250"/>
      <c r="Y291409" s="250"/>
    </row>
    <row r="291455" spans="19:25" x14ac:dyDescent="0.2">
      <c r="S291455" s="250"/>
      <c r="T291455" s="250"/>
      <c r="U291455" s="250"/>
      <c r="V291455" s="250"/>
      <c r="W291455" s="250"/>
      <c r="X291455" s="250"/>
      <c r="Y291455" s="250"/>
    </row>
    <row r="291501" spans="19:25" x14ac:dyDescent="0.2">
      <c r="S291501" s="250"/>
      <c r="T291501" s="250"/>
      <c r="U291501" s="250"/>
      <c r="V291501" s="250"/>
      <c r="W291501" s="250"/>
      <c r="X291501" s="250"/>
      <c r="Y291501" s="250"/>
    </row>
    <row r="291547" spans="19:25" x14ac:dyDescent="0.2">
      <c r="S291547" s="250"/>
      <c r="T291547" s="250"/>
      <c r="U291547" s="250"/>
      <c r="V291547" s="250"/>
      <c r="W291547" s="250"/>
      <c r="X291547" s="250"/>
      <c r="Y291547" s="250"/>
    </row>
    <row r="291593" spans="19:25" x14ac:dyDescent="0.2">
      <c r="S291593" s="250"/>
      <c r="T291593" s="250"/>
      <c r="U291593" s="250"/>
      <c r="V291593" s="250"/>
      <c r="W291593" s="250"/>
      <c r="X291593" s="250"/>
      <c r="Y291593" s="250"/>
    </row>
    <row r="291639" spans="19:25" x14ac:dyDescent="0.2">
      <c r="S291639" s="250"/>
      <c r="T291639" s="250"/>
      <c r="U291639" s="250"/>
      <c r="V291639" s="250"/>
      <c r="W291639" s="250"/>
      <c r="X291639" s="250"/>
      <c r="Y291639" s="250"/>
    </row>
    <row r="291685" spans="19:25" x14ac:dyDescent="0.2">
      <c r="S291685" s="250"/>
      <c r="T291685" s="250"/>
      <c r="U291685" s="250"/>
      <c r="V291685" s="250"/>
      <c r="W291685" s="250"/>
      <c r="X291685" s="250"/>
      <c r="Y291685" s="250"/>
    </row>
    <row r="291731" spans="19:25" x14ac:dyDescent="0.2">
      <c r="S291731" s="250"/>
      <c r="T291731" s="250"/>
      <c r="U291731" s="250"/>
      <c r="V291731" s="250"/>
      <c r="W291731" s="250"/>
      <c r="X291731" s="250"/>
      <c r="Y291731" s="250"/>
    </row>
    <row r="291777" spans="19:25" x14ac:dyDescent="0.2">
      <c r="S291777" s="250"/>
      <c r="T291777" s="250"/>
      <c r="U291777" s="250"/>
      <c r="V291777" s="250"/>
      <c r="W291777" s="250"/>
      <c r="X291777" s="250"/>
      <c r="Y291777" s="250"/>
    </row>
    <row r="291823" spans="19:25" x14ac:dyDescent="0.2">
      <c r="S291823" s="250"/>
      <c r="T291823" s="250"/>
      <c r="U291823" s="250"/>
      <c r="V291823" s="250"/>
      <c r="W291823" s="250"/>
      <c r="X291823" s="250"/>
      <c r="Y291823" s="250"/>
    </row>
    <row r="291869" spans="19:25" x14ac:dyDescent="0.2">
      <c r="S291869" s="250"/>
      <c r="T291869" s="250"/>
      <c r="U291869" s="250"/>
      <c r="V291869" s="250"/>
      <c r="W291869" s="250"/>
      <c r="X291869" s="250"/>
      <c r="Y291869" s="250"/>
    </row>
    <row r="291915" spans="19:25" x14ac:dyDescent="0.2">
      <c r="S291915" s="250"/>
      <c r="T291915" s="250"/>
      <c r="U291915" s="250"/>
      <c r="V291915" s="250"/>
      <c r="W291915" s="250"/>
      <c r="X291915" s="250"/>
      <c r="Y291915" s="250"/>
    </row>
    <row r="291961" spans="19:25" x14ac:dyDescent="0.2">
      <c r="S291961" s="250"/>
      <c r="T291961" s="250"/>
      <c r="U291961" s="250"/>
      <c r="V291961" s="250"/>
      <c r="W291961" s="250"/>
      <c r="X291961" s="250"/>
      <c r="Y291961" s="250"/>
    </row>
    <row r="292007" spans="19:25" x14ac:dyDescent="0.2">
      <c r="S292007" s="250"/>
      <c r="T292007" s="250"/>
      <c r="U292007" s="250"/>
      <c r="V292007" s="250"/>
      <c r="W292007" s="250"/>
      <c r="X292007" s="250"/>
      <c r="Y292007" s="250"/>
    </row>
    <row r="292053" spans="19:25" x14ac:dyDescent="0.2">
      <c r="S292053" s="250"/>
      <c r="T292053" s="250"/>
      <c r="U292053" s="250"/>
      <c r="V292053" s="250"/>
      <c r="W292053" s="250"/>
      <c r="X292053" s="250"/>
      <c r="Y292053" s="250"/>
    </row>
    <row r="292099" spans="19:25" x14ac:dyDescent="0.2">
      <c r="S292099" s="250"/>
      <c r="T292099" s="250"/>
      <c r="U292099" s="250"/>
      <c r="V292099" s="250"/>
      <c r="W292099" s="250"/>
      <c r="X292099" s="250"/>
      <c r="Y292099" s="250"/>
    </row>
    <row r="292145" spans="19:25" x14ac:dyDescent="0.2">
      <c r="S292145" s="250"/>
      <c r="T292145" s="250"/>
      <c r="U292145" s="250"/>
      <c r="V292145" s="250"/>
      <c r="W292145" s="250"/>
      <c r="X292145" s="250"/>
      <c r="Y292145" s="250"/>
    </row>
    <row r="292191" spans="19:25" x14ac:dyDescent="0.2">
      <c r="S292191" s="250"/>
      <c r="T292191" s="250"/>
      <c r="U292191" s="250"/>
      <c r="V292191" s="250"/>
      <c r="W292191" s="250"/>
      <c r="X292191" s="250"/>
      <c r="Y292191" s="250"/>
    </row>
    <row r="292237" spans="19:25" x14ac:dyDescent="0.2">
      <c r="S292237" s="250"/>
      <c r="T292237" s="250"/>
      <c r="U292237" s="250"/>
      <c r="V292237" s="250"/>
      <c r="W292237" s="250"/>
      <c r="X292237" s="250"/>
      <c r="Y292237" s="250"/>
    </row>
    <row r="292283" spans="19:25" x14ac:dyDescent="0.2">
      <c r="S292283" s="250"/>
      <c r="T292283" s="250"/>
      <c r="U292283" s="250"/>
      <c r="V292283" s="250"/>
      <c r="W292283" s="250"/>
      <c r="X292283" s="250"/>
      <c r="Y292283" s="250"/>
    </row>
    <row r="292329" spans="19:25" x14ac:dyDescent="0.2">
      <c r="S292329" s="250"/>
      <c r="T292329" s="250"/>
      <c r="U292329" s="250"/>
      <c r="V292329" s="250"/>
      <c r="W292329" s="250"/>
      <c r="X292329" s="250"/>
      <c r="Y292329" s="250"/>
    </row>
    <row r="292375" spans="19:25" x14ac:dyDescent="0.2">
      <c r="S292375" s="250"/>
      <c r="T292375" s="250"/>
      <c r="U292375" s="250"/>
      <c r="V292375" s="250"/>
      <c r="W292375" s="250"/>
      <c r="X292375" s="250"/>
      <c r="Y292375" s="250"/>
    </row>
    <row r="292421" spans="19:25" x14ac:dyDescent="0.2">
      <c r="S292421" s="250"/>
      <c r="T292421" s="250"/>
      <c r="U292421" s="250"/>
      <c r="V292421" s="250"/>
      <c r="W292421" s="250"/>
      <c r="X292421" s="250"/>
      <c r="Y292421" s="250"/>
    </row>
    <row r="292467" spans="19:25" x14ac:dyDescent="0.2">
      <c r="S292467" s="250"/>
      <c r="T292467" s="250"/>
      <c r="U292467" s="250"/>
      <c r="V292467" s="250"/>
      <c r="W292467" s="250"/>
      <c r="X292467" s="250"/>
      <c r="Y292467" s="250"/>
    </row>
    <row r="292513" spans="19:25" x14ac:dyDescent="0.2">
      <c r="S292513" s="250"/>
      <c r="T292513" s="250"/>
      <c r="U292513" s="250"/>
      <c r="V292513" s="250"/>
      <c r="W292513" s="250"/>
      <c r="X292513" s="250"/>
      <c r="Y292513" s="250"/>
    </row>
    <row r="292559" spans="19:25" x14ac:dyDescent="0.2">
      <c r="S292559" s="250"/>
      <c r="T292559" s="250"/>
      <c r="U292559" s="250"/>
      <c r="V292559" s="250"/>
      <c r="W292559" s="250"/>
      <c r="X292559" s="250"/>
      <c r="Y292559" s="250"/>
    </row>
    <row r="292605" spans="19:25" x14ac:dyDescent="0.2">
      <c r="S292605" s="250"/>
      <c r="T292605" s="250"/>
      <c r="U292605" s="250"/>
      <c r="V292605" s="250"/>
      <c r="W292605" s="250"/>
      <c r="X292605" s="250"/>
      <c r="Y292605" s="250"/>
    </row>
    <row r="292651" spans="19:25" x14ac:dyDescent="0.2">
      <c r="S292651" s="250"/>
      <c r="T292651" s="250"/>
      <c r="U292651" s="250"/>
      <c r="V292651" s="250"/>
      <c r="W292651" s="250"/>
      <c r="X292651" s="250"/>
      <c r="Y292651" s="250"/>
    </row>
    <row r="292697" spans="19:25" x14ac:dyDescent="0.2">
      <c r="S292697" s="250"/>
      <c r="T292697" s="250"/>
      <c r="U292697" s="250"/>
      <c r="V292697" s="250"/>
      <c r="W292697" s="250"/>
      <c r="X292697" s="250"/>
      <c r="Y292697" s="250"/>
    </row>
    <row r="292743" spans="19:25" x14ac:dyDescent="0.2">
      <c r="S292743" s="250"/>
      <c r="T292743" s="250"/>
      <c r="U292743" s="250"/>
      <c r="V292743" s="250"/>
      <c r="W292743" s="250"/>
      <c r="X292743" s="250"/>
      <c r="Y292743" s="250"/>
    </row>
    <row r="292789" spans="19:25" x14ac:dyDescent="0.2">
      <c r="S292789" s="250"/>
      <c r="T292789" s="250"/>
      <c r="U292789" s="250"/>
      <c r="V292789" s="250"/>
      <c r="W292789" s="250"/>
      <c r="X292789" s="250"/>
      <c r="Y292789" s="250"/>
    </row>
    <row r="292835" spans="19:25" x14ac:dyDescent="0.2">
      <c r="S292835" s="250"/>
      <c r="T292835" s="250"/>
      <c r="U292835" s="250"/>
      <c r="V292835" s="250"/>
      <c r="W292835" s="250"/>
      <c r="X292835" s="250"/>
      <c r="Y292835" s="250"/>
    </row>
    <row r="292881" spans="19:25" x14ac:dyDescent="0.2">
      <c r="S292881" s="250"/>
      <c r="T292881" s="250"/>
      <c r="U292881" s="250"/>
      <c r="V292881" s="250"/>
      <c r="W292881" s="250"/>
      <c r="X292881" s="250"/>
      <c r="Y292881" s="250"/>
    </row>
    <row r="292927" spans="19:25" x14ac:dyDescent="0.2">
      <c r="S292927" s="250"/>
      <c r="T292927" s="250"/>
      <c r="U292927" s="250"/>
      <c r="V292927" s="250"/>
      <c r="W292927" s="250"/>
      <c r="X292927" s="250"/>
      <c r="Y292927" s="250"/>
    </row>
    <row r="292973" spans="19:25" x14ac:dyDescent="0.2">
      <c r="S292973" s="250"/>
      <c r="T292973" s="250"/>
      <c r="U292973" s="250"/>
      <c r="V292973" s="250"/>
      <c r="W292973" s="250"/>
      <c r="X292973" s="250"/>
      <c r="Y292973" s="250"/>
    </row>
    <row r="293019" spans="19:25" x14ac:dyDescent="0.2">
      <c r="S293019" s="250"/>
      <c r="T293019" s="250"/>
      <c r="U293019" s="250"/>
      <c r="V293019" s="250"/>
      <c r="W293019" s="250"/>
      <c r="X293019" s="250"/>
      <c r="Y293019" s="250"/>
    </row>
    <row r="293065" spans="19:25" x14ac:dyDescent="0.2">
      <c r="S293065" s="250"/>
      <c r="T293065" s="250"/>
      <c r="U293065" s="250"/>
      <c r="V293065" s="250"/>
      <c r="W293065" s="250"/>
      <c r="X293065" s="250"/>
      <c r="Y293065" s="250"/>
    </row>
    <row r="293111" spans="19:25" x14ac:dyDescent="0.2">
      <c r="S293111" s="250"/>
      <c r="T293111" s="250"/>
      <c r="U293111" s="250"/>
      <c r="V293111" s="250"/>
      <c r="W293111" s="250"/>
      <c r="X293111" s="250"/>
      <c r="Y293111" s="250"/>
    </row>
    <row r="293157" spans="19:25" x14ac:dyDescent="0.2">
      <c r="S293157" s="250"/>
      <c r="T293157" s="250"/>
      <c r="U293157" s="250"/>
      <c r="V293157" s="250"/>
      <c r="W293157" s="250"/>
      <c r="X293157" s="250"/>
      <c r="Y293157" s="250"/>
    </row>
    <row r="293203" spans="19:25" x14ac:dyDescent="0.2">
      <c r="S293203" s="250"/>
      <c r="T293203" s="250"/>
      <c r="U293203" s="250"/>
      <c r="V293203" s="250"/>
      <c r="W293203" s="250"/>
      <c r="X293203" s="250"/>
      <c r="Y293203" s="250"/>
    </row>
    <row r="293249" spans="19:25" x14ac:dyDescent="0.2">
      <c r="S293249" s="250"/>
      <c r="T293249" s="250"/>
      <c r="U293249" s="250"/>
      <c r="V293249" s="250"/>
      <c r="W293249" s="250"/>
      <c r="X293249" s="250"/>
      <c r="Y293249" s="250"/>
    </row>
    <row r="293295" spans="19:25" x14ac:dyDescent="0.2">
      <c r="S293295" s="250"/>
      <c r="T293295" s="250"/>
      <c r="U293295" s="250"/>
      <c r="V293295" s="250"/>
      <c r="W293295" s="250"/>
      <c r="X293295" s="250"/>
      <c r="Y293295" s="250"/>
    </row>
    <row r="293341" spans="19:25" x14ac:dyDescent="0.2">
      <c r="S293341" s="250"/>
      <c r="T293341" s="250"/>
      <c r="U293341" s="250"/>
      <c r="V293341" s="250"/>
      <c r="W293341" s="250"/>
      <c r="X293341" s="250"/>
      <c r="Y293341" s="250"/>
    </row>
    <row r="293387" spans="19:25" x14ac:dyDescent="0.2">
      <c r="S293387" s="250"/>
      <c r="T293387" s="250"/>
      <c r="U293387" s="250"/>
      <c r="V293387" s="250"/>
      <c r="W293387" s="250"/>
      <c r="X293387" s="250"/>
      <c r="Y293387" s="250"/>
    </row>
    <row r="293433" spans="19:25" x14ac:dyDescent="0.2">
      <c r="S293433" s="250"/>
      <c r="T293433" s="250"/>
      <c r="U293433" s="250"/>
      <c r="V293433" s="250"/>
      <c r="W293433" s="250"/>
      <c r="X293433" s="250"/>
      <c r="Y293433" s="250"/>
    </row>
    <row r="293479" spans="19:25" x14ac:dyDescent="0.2">
      <c r="S293479" s="250"/>
      <c r="T293479" s="250"/>
      <c r="U293479" s="250"/>
      <c r="V293479" s="250"/>
      <c r="W293479" s="250"/>
      <c r="X293479" s="250"/>
      <c r="Y293479" s="250"/>
    </row>
    <row r="293525" spans="19:25" x14ac:dyDescent="0.2">
      <c r="S293525" s="250"/>
      <c r="T293525" s="250"/>
      <c r="U293525" s="250"/>
      <c r="V293525" s="250"/>
      <c r="W293525" s="250"/>
      <c r="X293525" s="250"/>
      <c r="Y293525" s="250"/>
    </row>
    <row r="293571" spans="19:25" x14ac:dyDescent="0.2">
      <c r="S293571" s="250"/>
      <c r="T293571" s="250"/>
      <c r="U293571" s="250"/>
      <c r="V293571" s="250"/>
      <c r="W293571" s="250"/>
      <c r="X293571" s="250"/>
      <c r="Y293571" s="250"/>
    </row>
    <row r="293617" spans="19:25" x14ac:dyDescent="0.2">
      <c r="S293617" s="250"/>
      <c r="T293617" s="250"/>
      <c r="U293617" s="250"/>
      <c r="V293617" s="250"/>
      <c r="W293617" s="250"/>
      <c r="X293617" s="250"/>
      <c r="Y293617" s="250"/>
    </row>
    <row r="293663" spans="19:25" x14ac:dyDescent="0.2">
      <c r="S293663" s="250"/>
      <c r="T293663" s="250"/>
      <c r="U293663" s="250"/>
      <c r="V293663" s="250"/>
      <c r="W293663" s="250"/>
      <c r="X293663" s="250"/>
      <c r="Y293663" s="250"/>
    </row>
    <row r="293709" spans="19:25" x14ac:dyDescent="0.2">
      <c r="S293709" s="250"/>
      <c r="T293709" s="250"/>
      <c r="U293709" s="250"/>
      <c r="V293709" s="250"/>
      <c r="W293709" s="250"/>
      <c r="X293709" s="250"/>
      <c r="Y293709" s="250"/>
    </row>
    <row r="293755" spans="19:25" x14ac:dyDescent="0.2">
      <c r="S293755" s="250"/>
      <c r="T293755" s="250"/>
      <c r="U293755" s="250"/>
      <c r="V293755" s="250"/>
      <c r="W293755" s="250"/>
      <c r="X293755" s="250"/>
      <c r="Y293755" s="250"/>
    </row>
    <row r="293801" spans="19:25" x14ac:dyDescent="0.2">
      <c r="S293801" s="250"/>
      <c r="T293801" s="250"/>
      <c r="U293801" s="250"/>
      <c r="V293801" s="250"/>
      <c r="W293801" s="250"/>
      <c r="X293801" s="250"/>
      <c r="Y293801" s="250"/>
    </row>
    <row r="293847" spans="19:25" x14ac:dyDescent="0.2">
      <c r="S293847" s="250"/>
      <c r="T293847" s="250"/>
      <c r="U293847" s="250"/>
      <c r="V293847" s="250"/>
      <c r="W293847" s="250"/>
      <c r="X293847" s="250"/>
      <c r="Y293847" s="250"/>
    </row>
    <row r="293893" spans="19:25" x14ac:dyDescent="0.2">
      <c r="S293893" s="250"/>
      <c r="T293893" s="250"/>
      <c r="U293893" s="250"/>
      <c r="V293893" s="250"/>
      <c r="W293893" s="250"/>
      <c r="X293893" s="250"/>
      <c r="Y293893" s="250"/>
    </row>
    <row r="293939" spans="19:25" x14ac:dyDescent="0.2">
      <c r="S293939" s="250"/>
      <c r="T293939" s="250"/>
      <c r="U293939" s="250"/>
      <c r="V293939" s="250"/>
      <c r="W293939" s="250"/>
      <c r="X293939" s="250"/>
      <c r="Y293939" s="250"/>
    </row>
    <row r="293985" spans="19:25" x14ac:dyDescent="0.2">
      <c r="S293985" s="250"/>
      <c r="T293985" s="250"/>
      <c r="U293985" s="250"/>
      <c r="V293985" s="250"/>
      <c r="W293985" s="250"/>
      <c r="X293985" s="250"/>
      <c r="Y293985" s="250"/>
    </row>
    <row r="294031" spans="19:25" x14ac:dyDescent="0.2">
      <c r="S294031" s="250"/>
      <c r="T294031" s="250"/>
      <c r="U294031" s="250"/>
      <c r="V294031" s="250"/>
      <c r="W294031" s="250"/>
      <c r="X294031" s="250"/>
      <c r="Y294031" s="250"/>
    </row>
    <row r="294077" spans="19:25" x14ac:dyDescent="0.2">
      <c r="S294077" s="250"/>
      <c r="T294077" s="250"/>
      <c r="U294077" s="250"/>
      <c r="V294077" s="250"/>
      <c r="W294077" s="250"/>
      <c r="X294077" s="250"/>
      <c r="Y294077" s="250"/>
    </row>
    <row r="294123" spans="19:25" x14ac:dyDescent="0.2">
      <c r="S294123" s="250"/>
      <c r="T294123" s="250"/>
      <c r="U294123" s="250"/>
      <c r="V294123" s="250"/>
      <c r="W294123" s="250"/>
      <c r="X294123" s="250"/>
      <c r="Y294123" s="250"/>
    </row>
    <row r="294169" spans="19:25" x14ac:dyDescent="0.2">
      <c r="S294169" s="250"/>
      <c r="T294169" s="250"/>
      <c r="U294169" s="250"/>
      <c r="V294169" s="250"/>
      <c r="W294169" s="250"/>
      <c r="X294169" s="250"/>
      <c r="Y294169" s="250"/>
    </row>
    <row r="294215" spans="19:25" x14ac:dyDescent="0.2">
      <c r="S294215" s="250"/>
      <c r="T294215" s="250"/>
      <c r="U294215" s="250"/>
      <c r="V294215" s="250"/>
      <c r="W294215" s="250"/>
      <c r="X294215" s="250"/>
      <c r="Y294215" s="250"/>
    </row>
    <row r="294261" spans="19:25" x14ac:dyDescent="0.2">
      <c r="S294261" s="250"/>
      <c r="T294261" s="250"/>
      <c r="U294261" s="250"/>
      <c r="V294261" s="250"/>
      <c r="W294261" s="250"/>
      <c r="X294261" s="250"/>
      <c r="Y294261" s="250"/>
    </row>
    <row r="294307" spans="19:25" x14ac:dyDescent="0.2">
      <c r="S294307" s="250"/>
      <c r="T294307" s="250"/>
      <c r="U294307" s="250"/>
      <c r="V294307" s="250"/>
      <c r="W294307" s="250"/>
      <c r="X294307" s="250"/>
      <c r="Y294307" s="250"/>
    </row>
    <row r="294353" spans="19:25" x14ac:dyDescent="0.2">
      <c r="S294353" s="250"/>
      <c r="T294353" s="250"/>
      <c r="U294353" s="250"/>
      <c r="V294353" s="250"/>
      <c r="W294353" s="250"/>
      <c r="X294353" s="250"/>
      <c r="Y294353" s="250"/>
    </row>
    <row r="294399" spans="19:25" x14ac:dyDescent="0.2">
      <c r="S294399" s="250"/>
      <c r="T294399" s="250"/>
      <c r="U294399" s="250"/>
      <c r="V294399" s="250"/>
      <c r="W294399" s="250"/>
      <c r="X294399" s="250"/>
      <c r="Y294399" s="250"/>
    </row>
    <row r="294445" spans="19:25" x14ac:dyDescent="0.2">
      <c r="S294445" s="250"/>
      <c r="T294445" s="250"/>
      <c r="U294445" s="250"/>
      <c r="V294445" s="250"/>
      <c r="W294445" s="250"/>
      <c r="X294445" s="250"/>
      <c r="Y294445" s="250"/>
    </row>
    <row r="294491" spans="19:25" x14ac:dyDescent="0.2">
      <c r="S294491" s="250"/>
      <c r="T294491" s="250"/>
      <c r="U294491" s="250"/>
      <c r="V294491" s="250"/>
      <c r="W294491" s="250"/>
      <c r="X294491" s="250"/>
      <c r="Y294491" s="250"/>
    </row>
    <row r="294537" spans="19:25" x14ac:dyDescent="0.2">
      <c r="S294537" s="250"/>
      <c r="T294537" s="250"/>
      <c r="U294537" s="250"/>
      <c r="V294537" s="250"/>
      <c r="W294537" s="250"/>
      <c r="X294537" s="250"/>
      <c r="Y294537" s="250"/>
    </row>
    <row r="294583" spans="19:25" x14ac:dyDescent="0.2">
      <c r="S294583" s="250"/>
      <c r="T294583" s="250"/>
      <c r="U294583" s="250"/>
      <c r="V294583" s="250"/>
      <c r="W294583" s="250"/>
      <c r="X294583" s="250"/>
      <c r="Y294583" s="250"/>
    </row>
    <row r="294629" spans="19:25" x14ac:dyDescent="0.2">
      <c r="S294629" s="250"/>
      <c r="T294629" s="250"/>
      <c r="U294629" s="250"/>
      <c r="V294629" s="250"/>
      <c r="W294629" s="250"/>
      <c r="X294629" s="250"/>
      <c r="Y294629" s="250"/>
    </row>
    <row r="294675" spans="19:25" x14ac:dyDescent="0.2">
      <c r="S294675" s="250"/>
      <c r="T294675" s="250"/>
      <c r="U294675" s="250"/>
      <c r="V294675" s="250"/>
      <c r="W294675" s="250"/>
      <c r="X294675" s="250"/>
      <c r="Y294675" s="250"/>
    </row>
    <row r="294721" spans="19:25" x14ac:dyDescent="0.2">
      <c r="S294721" s="250"/>
      <c r="T294721" s="250"/>
      <c r="U294721" s="250"/>
      <c r="V294721" s="250"/>
      <c r="W294721" s="250"/>
      <c r="X294721" s="250"/>
      <c r="Y294721" s="250"/>
    </row>
    <row r="294767" spans="19:25" x14ac:dyDescent="0.2">
      <c r="S294767" s="250"/>
      <c r="T294767" s="250"/>
      <c r="U294767" s="250"/>
      <c r="V294767" s="250"/>
      <c r="W294767" s="250"/>
      <c r="X294767" s="250"/>
      <c r="Y294767" s="250"/>
    </row>
    <row r="294813" spans="19:25" x14ac:dyDescent="0.2">
      <c r="S294813" s="250"/>
      <c r="T294813" s="250"/>
      <c r="U294813" s="250"/>
      <c r="V294813" s="250"/>
      <c r="W294813" s="250"/>
      <c r="X294813" s="250"/>
      <c r="Y294813" s="250"/>
    </row>
    <row r="294859" spans="19:25" x14ac:dyDescent="0.2">
      <c r="S294859" s="250"/>
      <c r="T294859" s="250"/>
      <c r="U294859" s="250"/>
      <c r="V294859" s="250"/>
      <c r="W294859" s="250"/>
      <c r="X294859" s="250"/>
      <c r="Y294859" s="250"/>
    </row>
    <row r="294905" spans="19:25" x14ac:dyDescent="0.2">
      <c r="S294905" s="250"/>
      <c r="T294905" s="250"/>
      <c r="U294905" s="250"/>
      <c r="V294905" s="250"/>
      <c r="W294905" s="250"/>
      <c r="X294905" s="250"/>
      <c r="Y294905" s="250"/>
    </row>
    <row r="294951" spans="19:25" x14ac:dyDescent="0.2">
      <c r="S294951" s="250"/>
      <c r="T294951" s="250"/>
      <c r="U294951" s="250"/>
      <c r="V294951" s="250"/>
      <c r="W294951" s="250"/>
      <c r="X294951" s="250"/>
      <c r="Y294951" s="250"/>
    </row>
    <row r="294997" spans="19:25" x14ac:dyDescent="0.2">
      <c r="S294997" s="250"/>
      <c r="T294997" s="250"/>
      <c r="U294997" s="250"/>
      <c r="V294997" s="250"/>
      <c r="W294997" s="250"/>
      <c r="X294997" s="250"/>
      <c r="Y294997" s="250"/>
    </row>
    <row r="295043" spans="19:25" x14ac:dyDescent="0.2">
      <c r="S295043" s="250"/>
      <c r="T295043" s="250"/>
      <c r="U295043" s="250"/>
      <c r="V295043" s="250"/>
      <c r="W295043" s="250"/>
      <c r="X295043" s="250"/>
      <c r="Y295043" s="250"/>
    </row>
    <row r="295089" spans="19:25" x14ac:dyDescent="0.2">
      <c r="S295089" s="250"/>
      <c r="T295089" s="250"/>
      <c r="U295089" s="250"/>
      <c r="V295089" s="250"/>
      <c r="W295089" s="250"/>
      <c r="X295089" s="250"/>
      <c r="Y295089" s="250"/>
    </row>
    <row r="295135" spans="19:25" x14ac:dyDescent="0.2">
      <c r="S295135" s="250"/>
      <c r="T295135" s="250"/>
      <c r="U295135" s="250"/>
      <c r="V295135" s="250"/>
      <c r="W295135" s="250"/>
      <c r="X295135" s="250"/>
      <c r="Y295135" s="250"/>
    </row>
    <row r="295181" spans="19:25" x14ac:dyDescent="0.2">
      <c r="S295181" s="250"/>
      <c r="T295181" s="250"/>
      <c r="U295181" s="250"/>
      <c r="V295181" s="250"/>
      <c r="W295181" s="250"/>
      <c r="X295181" s="250"/>
      <c r="Y295181" s="250"/>
    </row>
    <row r="295227" spans="19:25" x14ac:dyDescent="0.2">
      <c r="S295227" s="250"/>
      <c r="T295227" s="250"/>
      <c r="U295227" s="250"/>
      <c r="V295227" s="250"/>
      <c r="W295227" s="250"/>
      <c r="X295227" s="250"/>
      <c r="Y295227" s="250"/>
    </row>
    <row r="295273" spans="19:25" x14ac:dyDescent="0.2">
      <c r="S295273" s="250"/>
      <c r="T295273" s="250"/>
      <c r="U295273" s="250"/>
      <c r="V295273" s="250"/>
      <c r="W295273" s="250"/>
      <c r="X295273" s="250"/>
      <c r="Y295273" s="250"/>
    </row>
    <row r="295319" spans="19:25" x14ac:dyDescent="0.2">
      <c r="S295319" s="250"/>
      <c r="T295319" s="250"/>
      <c r="U295319" s="250"/>
      <c r="V295319" s="250"/>
      <c r="W295319" s="250"/>
      <c r="X295319" s="250"/>
      <c r="Y295319" s="250"/>
    </row>
    <row r="295365" spans="19:25" x14ac:dyDescent="0.2">
      <c r="S295365" s="250"/>
      <c r="T295365" s="250"/>
      <c r="U295365" s="250"/>
      <c r="V295365" s="250"/>
      <c r="W295365" s="250"/>
      <c r="X295365" s="250"/>
      <c r="Y295365" s="250"/>
    </row>
    <row r="295411" spans="19:25" x14ac:dyDescent="0.2">
      <c r="S295411" s="250"/>
      <c r="T295411" s="250"/>
      <c r="U295411" s="250"/>
      <c r="V295411" s="250"/>
      <c r="W295411" s="250"/>
      <c r="X295411" s="250"/>
      <c r="Y295411" s="250"/>
    </row>
    <row r="295457" spans="19:25" x14ac:dyDescent="0.2">
      <c r="S295457" s="250"/>
      <c r="T295457" s="250"/>
      <c r="U295457" s="250"/>
      <c r="V295457" s="250"/>
      <c r="W295457" s="250"/>
      <c r="X295457" s="250"/>
      <c r="Y295457" s="250"/>
    </row>
    <row r="295503" spans="19:25" x14ac:dyDescent="0.2">
      <c r="S295503" s="250"/>
      <c r="T295503" s="250"/>
      <c r="U295503" s="250"/>
      <c r="V295503" s="250"/>
      <c r="W295503" s="250"/>
      <c r="X295503" s="250"/>
      <c r="Y295503" s="250"/>
    </row>
    <row r="295549" spans="19:25" x14ac:dyDescent="0.2">
      <c r="S295549" s="250"/>
      <c r="T295549" s="250"/>
      <c r="U295549" s="250"/>
      <c r="V295549" s="250"/>
      <c r="W295549" s="250"/>
      <c r="X295549" s="250"/>
      <c r="Y295549" s="250"/>
    </row>
    <row r="295595" spans="19:25" x14ac:dyDescent="0.2">
      <c r="S295595" s="250"/>
      <c r="T295595" s="250"/>
      <c r="U295595" s="250"/>
      <c r="V295595" s="250"/>
      <c r="W295595" s="250"/>
      <c r="X295595" s="250"/>
      <c r="Y295595" s="250"/>
    </row>
    <row r="295641" spans="19:25" x14ac:dyDescent="0.2">
      <c r="S295641" s="250"/>
      <c r="T295641" s="250"/>
      <c r="U295641" s="250"/>
      <c r="V295641" s="250"/>
      <c r="W295641" s="250"/>
      <c r="X295641" s="250"/>
      <c r="Y295641" s="250"/>
    </row>
    <row r="295687" spans="19:25" x14ac:dyDescent="0.2">
      <c r="S295687" s="250"/>
      <c r="T295687" s="250"/>
      <c r="U295687" s="250"/>
      <c r="V295687" s="250"/>
      <c r="W295687" s="250"/>
      <c r="X295687" s="250"/>
      <c r="Y295687" s="250"/>
    </row>
    <row r="295733" spans="19:25" x14ac:dyDescent="0.2">
      <c r="S295733" s="250"/>
      <c r="T295733" s="250"/>
      <c r="U295733" s="250"/>
      <c r="V295733" s="250"/>
      <c r="W295733" s="250"/>
      <c r="X295733" s="250"/>
      <c r="Y295733" s="250"/>
    </row>
    <row r="295779" spans="19:25" x14ac:dyDescent="0.2">
      <c r="S295779" s="250"/>
      <c r="T295779" s="250"/>
      <c r="U295779" s="250"/>
      <c r="V295779" s="250"/>
      <c r="W295779" s="250"/>
      <c r="X295779" s="250"/>
      <c r="Y295779" s="250"/>
    </row>
    <row r="295825" spans="19:25" x14ac:dyDescent="0.2">
      <c r="S295825" s="250"/>
      <c r="T295825" s="250"/>
      <c r="U295825" s="250"/>
      <c r="V295825" s="250"/>
      <c r="W295825" s="250"/>
      <c r="X295825" s="250"/>
      <c r="Y295825" s="250"/>
    </row>
    <row r="295871" spans="19:25" x14ac:dyDescent="0.2">
      <c r="S295871" s="250"/>
      <c r="T295871" s="250"/>
      <c r="U295871" s="250"/>
      <c r="V295871" s="250"/>
      <c r="W295871" s="250"/>
      <c r="X295871" s="250"/>
      <c r="Y295871" s="250"/>
    </row>
    <row r="295917" spans="19:25" x14ac:dyDescent="0.2">
      <c r="S295917" s="250"/>
      <c r="T295917" s="250"/>
      <c r="U295917" s="250"/>
      <c r="V295917" s="250"/>
      <c r="W295917" s="250"/>
      <c r="X295917" s="250"/>
      <c r="Y295917" s="250"/>
    </row>
    <row r="295963" spans="19:25" x14ac:dyDescent="0.2">
      <c r="S295963" s="250"/>
      <c r="T295963" s="250"/>
      <c r="U295963" s="250"/>
      <c r="V295963" s="250"/>
      <c r="W295963" s="250"/>
      <c r="X295963" s="250"/>
      <c r="Y295963" s="250"/>
    </row>
    <row r="296009" spans="19:25" x14ac:dyDescent="0.2">
      <c r="S296009" s="250"/>
      <c r="T296009" s="250"/>
      <c r="U296009" s="250"/>
      <c r="V296009" s="250"/>
      <c r="W296009" s="250"/>
      <c r="X296009" s="250"/>
      <c r="Y296009" s="250"/>
    </row>
    <row r="296055" spans="19:25" x14ac:dyDescent="0.2">
      <c r="S296055" s="250"/>
      <c r="T296055" s="250"/>
      <c r="U296055" s="250"/>
      <c r="V296055" s="250"/>
      <c r="W296055" s="250"/>
      <c r="X296055" s="250"/>
      <c r="Y296055" s="250"/>
    </row>
    <row r="296101" spans="19:25" x14ac:dyDescent="0.2">
      <c r="S296101" s="250"/>
      <c r="T296101" s="250"/>
      <c r="U296101" s="250"/>
      <c r="V296101" s="250"/>
      <c r="W296101" s="250"/>
      <c r="X296101" s="250"/>
      <c r="Y296101" s="250"/>
    </row>
    <row r="296147" spans="19:25" x14ac:dyDescent="0.2">
      <c r="S296147" s="250"/>
      <c r="T296147" s="250"/>
      <c r="U296147" s="250"/>
      <c r="V296147" s="250"/>
      <c r="W296147" s="250"/>
      <c r="X296147" s="250"/>
      <c r="Y296147" s="250"/>
    </row>
    <row r="296193" spans="19:25" x14ac:dyDescent="0.2">
      <c r="S296193" s="250"/>
      <c r="T296193" s="250"/>
      <c r="U296193" s="250"/>
      <c r="V296193" s="250"/>
      <c r="W296193" s="250"/>
      <c r="X296193" s="250"/>
      <c r="Y296193" s="250"/>
    </row>
    <row r="296239" spans="19:25" x14ac:dyDescent="0.2">
      <c r="S296239" s="250"/>
      <c r="T296239" s="250"/>
      <c r="U296239" s="250"/>
      <c r="V296239" s="250"/>
      <c r="W296239" s="250"/>
      <c r="X296239" s="250"/>
      <c r="Y296239" s="250"/>
    </row>
    <row r="296285" spans="19:25" x14ac:dyDescent="0.2">
      <c r="S296285" s="250"/>
      <c r="T296285" s="250"/>
      <c r="U296285" s="250"/>
      <c r="V296285" s="250"/>
      <c r="W296285" s="250"/>
      <c r="X296285" s="250"/>
      <c r="Y296285" s="250"/>
    </row>
    <row r="296331" spans="19:25" x14ac:dyDescent="0.2">
      <c r="S296331" s="250"/>
      <c r="T296331" s="250"/>
      <c r="U296331" s="250"/>
      <c r="V296331" s="250"/>
      <c r="W296331" s="250"/>
      <c r="X296331" s="250"/>
      <c r="Y296331" s="250"/>
    </row>
    <row r="296377" spans="19:25" x14ac:dyDescent="0.2">
      <c r="S296377" s="250"/>
      <c r="T296377" s="250"/>
      <c r="U296377" s="250"/>
      <c r="V296377" s="250"/>
      <c r="W296377" s="250"/>
      <c r="X296377" s="250"/>
      <c r="Y296377" s="250"/>
    </row>
    <row r="296423" spans="19:25" x14ac:dyDescent="0.2">
      <c r="S296423" s="250"/>
      <c r="T296423" s="250"/>
      <c r="U296423" s="250"/>
      <c r="V296423" s="250"/>
      <c r="W296423" s="250"/>
      <c r="X296423" s="250"/>
      <c r="Y296423" s="250"/>
    </row>
    <row r="296469" spans="19:25" x14ac:dyDescent="0.2">
      <c r="S296469" s="250"/>
      <c r="T296469" s="250"/>
      <c r="U296469" s="250"/>
      <c r="V296469" s="250"/>
      <c r="W296469" s="250"/>
      <c r="X296469" s="250"/>
      <c r="Y296469" s="250"/>
    </row>
    <row r="296515" spans="19:25" x14ac:dyDescent="0.2">
      <c r="S296515" s="250"/>
      <c r="T296515" s="250"/>
      <c r="U296515" s="250"/>
      <c r="V296515" s="250"/>
      <c r="W296515" s="250"/>
      <c r="X296515" s="250"/>
      <c r="Y296515" s="250"/>
    </row>
    <row r="296561" spans="19:25" x14ac:dyDescent="0.2">
      <c r="S296561" s="250"/>
      <c r="T296561" s="250"/>
      <c r="U296561" s="250"/>
      <c r="V296561" s="250"/>
      <c r="W296561" s="250"/>
      <c r="X296561" s="250"/>
      <c r="Y296561" s="250"/>
    </row>
    <row r="296607" spans="19:25" x14ac:dyDescent="0.2">
      <c r="S296607" s="250"/>
      <c r="T296607" s="250"/>
      <c r="U296607" s="250"/>
      <c r="V296607" s="250"/>
      <c r="W296607" s="250"/>
      <c r="X296607" s="250"/>
      <c r="Y296607" s="250"/>
    </row>
    <row r="296653" spans="19:25" x14ac:dyDescent="0.2">
      <c r="S296653" s="250"/>
      <c r="T296653" s="250"/>
      <c r="U296653" s="250"/>
      <c r="V296653" s="250"/>
      <c r="W296653" s="250"/>
      <c r="X296653" s="250"/>
      <c r="Y296653" s="250"/>
    </row>
    <row r="296699" spans="19:25" x14ac:dyDescent="0.2">
      <c r="S296699" s="250"/>
      <c r="T296699" s="250"/>
      <c r="U296699" s="250"/>
      <c r="V296699" s="250"/>
      <c r="W296699" s="250"/>
      <c r="X296699" s="250"/>
      <c r="Y296699" s="250"/>
    </row>
    <row r="296745" spans="19:25" x14ac:dyDescent="0.2">
      <c r="S296745" s="250"/>
      <c r="T296745" s="250"/>
      <c r="U296745" s="250"/>
      <c r="V296745" s="250"/>
      <c r="W296745" s="250"/>
      <c r="X296745" s="250"/>
      <c r="Y296745" s="250"/>
    </row>
    <row r="296791" spans="19:25" x14ac:dyDescent="0.2">
      <c r="S296791" s="250"/>
      <c r="T296791" s="250"/>
      <c r="U296791" s="250"/>
      <c r="V296791" s="250"/>
      <c r="W296791" s="250"/>
      <c r="X296791" s="250"/>
      <c r="Y296791" s="250"/>
    </row>
    <row r="296837" spans="19:25" x14ac:dyDescent="0.2">
      <c r="S296837" s="250"/>
      <c r="T296837" s="250"/>
      <c r="U296837" s="250"/>
      <c r="V296837" s="250"/>
      <c r="W296837" s="250"/>
      <c r="X296837" s="250"/>
      <c r="Y296837" s="250"/>
    </row>
    <row r="296883" spans="19:25" x14ac:dyDescent="0.2">
      <c r="S296883" s="250"/>
      <c r="T296883" s="250"/>
      <c r="U296883" s="250"/>
      <c r="V296883" s="250"/>
      <c r="W296883" s="250"/>
      <c r="X296883" s="250"/>
      <c r="Y296883" s="250"/>
    </row>
    <row r="296929" spans="19:25" x14ac:dyDescent="0.2">
      <c r="S296929" s="250"/>
      <c r="T296929" s="250"/>
      <c r="U296929" s="250"/>
      <c r="V296929" s="250"/>
      <c r="W296929" s="250"/>
      <c r="X296929" s="250"/>
      <c r="Y296929" s="250"/>
    </row>
    <row r="296975" spans="19:25" x14ac:dyDescent="0.2">
      <c r="S296975" s="250"/>
      <c r="T296975" s="250"/>
      <c r="U296975" s="250"/>
      <c r="V296975" s="250"/>
      <c r="W296975" s="250"/>
      <c r="X296975" s="250"/>
      <c r="Y296975" s="250"/>
    </row>
    <row r="297021" spans="19:25" x14ac:dyDescent="0.2">
      <c r="S297021" s="250"/>
      <c r="T297021" s="250"/>
      <c r="U297021" s="250"/>
      <c r="V297021" s="250"/>
      <c r="W297021" s="250"/>
      <c r="X297021" s="250"/>
      <c r="Y297021" s="250"/>
    </row>
    <row r="297067" spans="19:25" x14ac:dyDescent="0.2">
      <c r="S297067" s="250"/>
      <c r="T297067" s="250"/>
      <c r="U297067" s="250"/>
      <c r="V297067" s="250"/>
      <c r="W297067" s="250"/>
      <c r="X297067" s="250"/>
      <c r="Y297067" s="250"/>
    </row>
    <row r="297113" spans="19:25" x14ac:dyDescent="0.2">
      <c r="S297113" s="250"/>
      <c r="T297113" s="250"/>
      <c r="U297113" s="250"/>
      <c r="V297113" s="250"/>
      <c r="W297113" s="250"/>
      <c r="X297113" s="250"/>
      <c r="Y297113" s="250"/>
    </row>
    <row r="297159" spans="19:25" x14ac:dyDescent="0.2">
      <c r="S297159" s="250"/>
      <c r="T297159" s="250"/>
      <c r="U297159" s="250"/>
      <c r="V297159" s="250"/>
      <c r="W297159" s="250"/>
      <c r="X297159" s="250"/>
      <c r="Y297159" s="250"/>
    </row>
    <row r="297205" spans="19:25" x14ac:dyDescent="0.2">
      <c r="S297205" s="250"/>
      <c r="T297205" s="250"/>
      <c r="U297205" s="250"/>
      <c r="V297205" s="250"/>
      <c r="W297205" s="250"/>
      <c r="X297205" s="250"/>
      <c r="Y297205" s="250"/>
    </row>
    <row r="297251" spans="19:25" x14ac:dyDescent="0.2">
      <c r="S297251" s="250"/>
      <c r="T297251" s="250"/>
      <c r="U297251" s="250"/>
      <c r="V297251" s="250"/>
      <c r="W297251" s="250"/>
      <c r="X297251" s="250"/>
      <c r="Y297251" s="250"/>
    </row>
    <row r="297297" spans="19:25" x14ac:dyDescent="0.2">
      <c r="S297297" s="250"/>
      <c r="T297297" s="250"/>
      <c r="U297297" s="250"/>
      <c r="V297297" s="250"/>
      <c r="W297297" s="250"/>
      <c r="X297297" s="250"/>
      <c r="Y297297" s="250"/>
    </row>
    <row r="297343" spans="19:25" x14ac:dyDescent="0.2">
      <c r="S297343" s="250"/>
      <c r="T297343" s="250"/>
      <c r="U297343" s="250"/>
      <c r="V297343" s="250"/>
      <c r="W297343" s="250"/>
      <c r="X297343" s="250"/>
      <c r="Y297343" s="250"/>
    </row>
    <row r="297389" spans="19:25" x14ac:dyDescent="0.2">
      <c r="S297389" s="250"/>
      <c r="T297389" s="250"/>
      <c r="U297389" s="250"/>
      <c r="V297389" s="250"/>
      <c r="W297389" s="250"/>
      <c r="X297389" s="250"/>
      <c r="Y297389" s="250"/>
    </row>
    <row r="297435" spans="19:25" x14ac:dyDescent="0.2">
      <c r="S297435" s="250"/>
      <c r="T297435" s="250"/>
      <c r="U297435" s="250"/>
      <c r="V297435" s="250"/>
      <c r="W297435" s="250"/>
      <c r="X297435" s="250"/>
      <c r="Y297435" s="250"/>
    </row>
    <row r="297481" spans="19:25" x14ac:dyDescent="0.2">
      <c r="S297481" s="250"/>
      <c r="T297481" s="250"/>
      <c r="U297481" s="250"/>
      <c r="V297481" s="250"/>
      <c r="W297481" s="250"/>
      <c r="X297481" s="250"/>
      <c r="Y297481" s="250"/>
    </row>
    <row r="297527" spans="19:25" x14ac:dyDescent="0.2">
      <c r="S297527" s="250"/>
      <c r="T297527" s="250"/>
      <c r="U297527" s="250"/>
      <c r="V297527" s="250"/>
      <c r="W297527" s="250"/>
      <c r="X297527" s="250"/>
      <c r="Y297527" s="250"/>
    </row>
    <row r="297573" spans="19:25" x14ac:dyDescent="0.2">
      <c r="S297573" s="250"/>
      <c r="T297573" s="250"/>
      <c r="U297573" s="250"/>
      <c r="V297573" s="250"/>
      <c r="W297573" s="250"/>
      <c r="X297573" s="250"/>
      <c r="Y297573" s="250"/>
    </row>
    <row r="297619" spans="19:25" x14ac:dyDescent="0.2">
      <c r="S297619" s="250"/>
      <c r="T297619" s="250"/>
      <c r="U297619" s="250"/>
      <c r="V297619" s="250"/>
      <c r="W297619" s="250"/>
      <c r="X297619" s="250"/>
      <c r="Y297619" s="250"/>
    </row>
    <row r="297665" spans="19:25" x14ac:dyDescent="0.2">
      <c r="S297665" s="250"/>
      <c r="T297665" s="250"/>
      <c r="U297665" s="250"/>
      <c r="V297665" s="250"/>
      <c r="W297665" s="250"/>
      <c r="X297665" s="250"/>
      <c r="Y297665" s="250"/>
    </row>
    <row r="297711" spans="19:25" x14ac:dyDescent="0.2">
      <c r="S297711" s="250"/>
      <c r="T297711" s="250"/>
      <c r="U297711" s="250"/>
      <c r="V297711" s="250"/>
      <c r="W297711" s="250"/>
      <c r="X297711" s="250"/>
      <c r="Y297711" s="250"/>
    </row>
    <row r="297757" spans="19:25" x14ac:dyDescent="0.2">
      <c r="S297757" s="250"/>
      <c r="T297757" s="250"/>
      <c r="U297757" s="250"/>
      <c r="V297757" s="250"/>
      <c r="W297757" s="250"/>
      <c r="X297757" s="250"/>
      <c r="Y297757" s="250"/>
    </row>
    <row r="297803" spans="19:25" x14ac:dyDescent="0.2">
      <c r="S297803" s="250"/>
      <c r="T297803" s="250"/>
      <c r="U297803" s="250"/>
      <c r="V297803" s="250"/>
      <c r="W297803" s="250"/>
      <c r="X297803" s="250"/>
      <c r="Y297803" s="250"/>
    </row>
    <row r="297849" spans="19:25" x14ac:dyDescent="0.2">
      <c r="S297849" s="250"/>
      <c r="T297849" s="250"/>
      <c r="U297849" s="250"/>
      <c r="V297849" s="250"/>
      <c r="W297849" s="250"/>
      <c r="X297849" s="250"/>
      <c r="Y297849" s="250"/>
    </row>
    <row r="297895" spans="19:25" x14ac:dyDescent="0.2">
      <c r="S297895" s="250"/>
      <c r="T297895" s="250"/>
      <c r="U297895" s="250"/>
      <c r="V297895" s="250"/>
      <c r="W297895" s="250"/>
      <c r="X297895" s="250"/>
      <c r="Y297895" s="250"/>
    </row>
    <row r="297941" spans="19:25" x14ac:dyDescent="0.2">
      <c r="S297941" s="250"/>
      <c r="T297941" s="250"/>
      <c r="U297941" s="250"/>
      <c r="V297941" s="250"/>
      <c r="W297941" s="250"/>
      <c r="X297941" s="250"/>
      <c r="Y297941" s="250"/>
    </row>
    <row r="297987" spans="19:25" x14ac:dyDescent="0.2">
      <c r="S297987" s="250"/>
      <c r="T297987" s="250"/>
      <c r="U297987" s="250"/>
      <c r="V297987" s="250"/>
      <c r="W297987" s="250"/>
      <c r="X297987" s="250"/>
      <c r="Y297987" s="250"/>
    </row>
    <row r="298033" spans="19:25" x14ac:dyDescent="0.2">
      <c r="S298033" s="250"/>
      <c r="T298033" s="250"/>
      <c r="U298033" s="250"/>
      <c r="V298033" s="250"/>
      <c r="W298033" s="250"/>
      <c r="X298033" s="250"/>
      <c r="Y298033" s="250"/>
    </row>
    <row r="298079" spans="19:25" x14ac:dyDescent="0.2">
      <c r="S298079" s="250"/>
      <c r="T298079" s="250"/>
      <c r="U298079" s="250"/>
      <c r="V298079" s="250"/>
      <c r="W298079" s="250"/>
      <c r="X298079" s="250"/>
      <c r="Y298079" s="250"/>
    </row>
    <row r="298125" spans="19:25" x14ac:dyDescent="0.2">
      <c r="S298125" s="250"/>
      <c r="T298125" s="250"/>
      <c r="U298125" s="250"/>
      <c r="V298125" s="250"/>
      <c r="W298125" s="250"/>
      <c r="X298125" s="250"/>
      <c r="Y298125" s="250"/>
    </row>
    <row r="298171" spans="19:25" x14ac:dyDescent="0.2">
      <c r="S298171" s="250"/>
      <c r="T298171" s="250"/>
      <c r="U298171" s="250"/>
      <c r="V298171" s="250"/>
      <c r="W298171" s="250"/>
      <c r="X298171" s="250"/>
      <c r="Y298171" s="250"/>
    </row>
    <row r="298217" spans="19:25" x14ac:dyDescent="0.2">
      <c r="S298217" s="250"/>
      <c r="T298217" s="250"/>
      <c r="U298217" s="250"/>
      <c r="V298217" s="250"/>
      <c r="W298217" s="250"/>
      <c r="X298217" s="250"/>
      <c r="Y298217" s="250"/>
    </row>
    <row r="298263" spans="19:25" x14ac:dyDescent="0.2">
      <c r="S298263" s="250"/>
      <c r="T298263" s="250"/>
      <c r="U298263" s="250"/>
      <c r="V298263" s="250"/>
      <c r="W298263" s="250"/>
      <c r="X298263" s="250"/>
      <c r="Y298263" s="250"/>
    </row>
    <row r="298309" spans="19:25" x14ac:dyDescent="0.2">
      <c r="S298309" s="250"/>
      <c r="T298309" s="250"/>
      <c r="U298309" s="250"/>
      <c r="V298309" s="250"/>
      <c r="W298309" s="250"/>
      <c r="X298309" s="250"/>
      <c r="Y298309" s="250"/>
    </row>
    <row r="298355" spans="19:25" x14ac:dyDescent="0.2">
      <c r="S298355" s="250"/>
      <c r="T298355" s="250"/>
      <c r="U298355" s="250"/>
      <c r="V298355" s="250"/>
      <c r="W298355" s="250"/>
      <c r="X298355" s="250"/>
      <c r="Y298355" s="250"/>
    </row>
    <row r="298401" spans="19:25" x14ac:dyDescent="0.2">
      <c r="S298401" s="250"/>
      <c r="T298401" s="250"/>
      <c r="U298401" s="250"/>
      <c r="V298401" s="250"/>
      <c r="W298401" s="250"/>
      <c r="X298401" s="250"/>
      <c r="Y298401" s="250"/>
    </row>
    <row r="298447" spans="19:25" x14ac:dyDescent="0.2">
      <c r="S298447" s="250"/>
      <c r="T298447" s="250"/>
      <c r="U298447" s="250"/>
      <c r="V298447" s="250"/>
      <c r="W298447" s="250"/>
      <c r="X298447" s="250"/>
      <c r="Y298447" s="250"/>
    </row>
    <row r="298493" spans="19:25" x14ac:dyDescent="0.2">
      <c r="S298493" s="250"/>
      <c r="T298493" s="250"/>
      <c r="U298493" s="250"/>
      <c r="V298493" s="250"/>
      <c r="W298493" s="250"/>
      <c r="X298493" s="250"/>
      <c r="Y298493" s="250"/>
    </row>
    <row r="298539" spans="19:25" x14ac:dyDescent="0.2">
      <c r="S298539" s="250"/>
      <c r="T298539" s="250"/>
      <c r="U298539" s="250"/>
      <c r="V298539" s="250"/>
      <c r="W298539" s="250"/>
      <c r="X298539" s="250"/>
      <c r="Y298539" s="250"/>
    </row>
    <row r="298585" spans="19:25" x14ac:dyDescent="0.2">
      <c r="S298585" s="250"/>
      <c r="T298585" s="250"/>
      <c r="U298585" s="250"/>
      <c r="V298585" s="250"/>
      <c r="W298585" s="250"/>
      <c r="X298585" s="250"/>
      <c r="Y298585" s="250"/>
    </row>
    <row r="298631" spans="19:25" x14ac:dyDescent="0.2">
      <c r="S298631" s="250"/>
      <c r="T298631" s="250"/>
      <c r="U298631" s="250"/>
      <c r="V298631" s="250"/>
      <c r="W298631" s="250"/>
      <c r="X298631" s="250"/>
      <c r="Y298631" s="250"/>
    </row>
    <row r="298677" spans="19:25" x14ac:dyDescent="0.2">
      <c r="S298677" s="250"/>
      <c r="T298677" s="250"/>
      <c r="U298677" s="250"/>
      <c r="V298677" s="250"/>
      <c r="W298677" s="250"/>
      <c r="X298677" s="250"/>
      <c r="Y298677" s="250"/>
    </row>
    <row r="298723" spans="19:25" x14ac:dyDescent="0.2">
      <c r="S298723" s="250"/>
      <c r="T298723" s="250"/>
      <c r="U298723" s="250"/>
      <c r="V298723" s="250"/>
      <c r="W298723" s="250"/>
      <c r="X298723" s="250"/>
      <c r="Y298723" s="250"/>
    </row>
    <row r="298769" spans="19:25" x14ac:dyDescent="0.2">
      <c r="S298769" s="250"/>
      <c r="T298769" s="250"/>
      <c r="U298769" s="250"/>
      <c r="V298769" s="250"/>
      <c r="W298769" s="250"/>
      <c r="X298769" s="250"/>
      <c r="Y298769" s="250"/>
    </row>
    <row r="298815" spans="19:25" x14ac:dyDescent="0.2">
      <c r="S298815" s="250"/>
      <c r="T298815" s="250"/>
      <c r="U298815" s="250"/>
      <c r="V298815" s="250"/>
      <c r="W298815" s="250"/>
      <c r="X298815" s="250"/>
      <c r="Y298815" s="250"/>
    </row>
    <row r="298861" spans="19:25" x14ac:dyDescent="0.2">
      <c r="S298861" s="250"/>
      <c r="T298861" s="250"/>
      <c r="U298861" s="250"/>
      <c r="V298861" s="250"/>
      <c r="W298861" s="250"/>
      <c r="X298861" s="250"/>
      <c r="Y298861" s="250"/>
    </row>
    <row r="298907" spans="19:25" x14ac:dyDescent="0.2">
      <c r="S298907" s="250"/>
      <c r="T298907" s="250"/>
      <c r="U298907" s="250"/>
      <c r="V298907" s="250"/>
      <c r="W298907" s="250"/>
      <c r="X298907" s="250"/>
      <c r="Y298907" s="250"/>
    </row>
    <row r="298953" spans="19:25" x14ac:dyDescent="0.2">
      <c r="S298953" s="250"/>
      <c r="T298953" s="250"/>
      <c r="U298953" s="250"/>
      <c r="V298953" s="250"/>
      <c r="W298953" s="250"/>
      <c r="X298953" s="250"/>
      <c r="Y298953" s="250"/>
    </row>
    <row r="298999" spans="19:25" x14ac:dyDescent="0.2">
      <c r="S298999" s="250"/>
      <c r="T298999" s="250"/>
      <c r="U298999" s="250"/>
      <c r="V298999" s="250"/>
      <c r="W298999" s="250"/>
      <c r="X298999" s="250"/>
      <c r="Y298999" s="250"/>
    </row>
    <row r="299045" spans="19:25" x14ac:dyDescent="0.2">
      <c r="S299045" s="250"/>
      <c r="T299045" s="250"/>
      <c r="U299045" s="250"/>
      <c r="V299045" s="250"/>
      <c r="W299045" s="250"/>
      <c r="X299045" s="250"/>
      <c r="Y299045" s="250"/>
    </row>
    <row r="299091" spans="19:25" x14ac:dyDescent="0.2">
      <c r="S299091" s="250"/>
      <c r="T299091" s="250"/>
      <c r="U299091" s="250"/>
      <c r="V299091" s="250"/>
      <c r="W299091" s="250"/>
      <c r="X299091" s="250"/>
      <c r="Y299091" s="250"/>
    </row>
    <row r="299137" spans="19:25" x14ac:dyDescent="0.2">
      <c r="S299137" s="250"/>
      <c r="T299137" s="250"/>
      <c r="U299137" s="250"/>
      <c r="V299137" s="250"/>
      <c r="W299137" s="250"/>
      <c r="X299137" s="250"/>
      <c r="Y299137" s="250"/>
    </row>
    <row r="299183" spans="19:25" x14ac:dyDescent="0.2">
      <c r="S299183" s="250"/>
      <c r="T299183" s="250"/>
      <c r="U299183" s="250"/>
      <c r="V299183" s="250"/>
      <c r="W299183" s="250"/>
      <c r="X299183" s="250"/>
      <c r="Y299183" s="250"/>
    </row>
    <row r="299229" spans="19:25" x14ac:dyDescent="0.2">
      <c r="S299229" s="250"/>
      <c r="T299229" s="250"/>
      <c r="U299229" s="250"/>
      <c r="V299229" s="250"/>
      <c r="W299229" s="250"/>
      <c r="X299229" s="250"/>
      <c r="Y299229" s="250"/>
    </row>
    <row r="299275" spans="19:25" x14ac:dyDescent="0.2">
      <c r="S299275" s="250"/>
      <c r="T299275" s="250"/>
      <c r="U299275" s="250"/>
      <c r="V299275" s="250"/>
      <c r="W299275" s="250"/>
      <c r="X299275" s="250"/>
      <c r="Y299275" s="250"/>
    </row>
    <row r="299321" spans="19:25" x14ac:dyDescent="0.2">
      <c r="S299321" s="250"/>
      <c r="T299321" s="250"/>
      <c r="U299321" s="250"/>
      <c r="V299321" s="250"/>
      <c r="W299321" s="250"/>
      <c r="X299321" s="250"/>
      <c r="Y299321" s="250"/>
    </row>
    <row r="299367" spans="19:25" x14ac:dyDescent="0.2">
      <c r="S299367" s="250"/>
      <c r="T299367" s="250"/>
      <c r="U299367" s="250"/>
      <c r="V299367" s="250"/>
      <c r="W299367" s="250"/>
      <c r="X299367" s="250"/>
      <c r="Y299367" s="250"/>
    </row>
    <row r="299413" spans="19:25" x14ac:dyDescent="0.2">
      <c r="S299413" s="250"/>
      <c r="T299413" s="250"/>
      <c r="U299413" s="250"/>
      <c r="V299413" s="250"/>
      <c r="W299413" s="250"/>
      <c r="X299413" s="250"/>
      <c r="Y299413" s="250"/>
    </row>
    <row r="299459" spans="19:25" x14ac:dyDescent="0.2">
      <c r="S299459" s="250"/>
      <c r="T299459" s="250"/>
      <c r="U299459" s="250"/>
      <c r="V299459" s="250"/>
      <c r="W299459" s="250"/>
      <c r="X299459" s="250"/>
      <c r="Y299459" s="250"/>
    </row>
    <row r="299505" spans="19:25" x14ac:dyDescent="0.2">
      <c r="S299505" s="250"/>
      <c r="T299505" s="250"/>
      <c r="U299505" s="250"/>
      <c r="V299505" s="250"/>
      <c r="W299505" s="250"/>
      <c r="X299505" s="250"/>
      <c r="Y299505" s="250"/>
    </row>
    <row r="299551" spans="19:25" x14ac:dyDescent="0.2">
      <c r="S299551" s="250"/>
      <c r="T299551" s="250"/>
      <c r="U299551" s="250"/>
      <c r="V299551" s="250"/>
      <c r="W299551" s="250"/>
      <c r="X299551" s="250"/>
      <c r="Y299551" s="250"/>
    </row>
    <row r="299597" spans="19:25" x14ac:dyDescent="0.2">
      <c r="S299597" s="250"/>
      <c r="T299597" s="250"/>
      <c r="U299597" s="250"/>
      <c r="V299597" s="250"/>
      <c r="W299597" s="250"/>
      <c r="X299597" s="250"/>
      <c r="Y299597" s="250"/>
    </row>
    <row r="299643" spans="19:25" x14ac:dyDescent="0.2">
      <c r="S299643" s="250"/>
      <c r="T299643" s="250"/>
      <c r="U299643" s="250"/>
      <c r="V299643" s="250"/>
      <c r="W299643" s="250"/>
      <c r="X299643" s="250"/>
      <c r="Y299643" s="250"/>
    </row>
    <row r="299689" spans="19:25" x14ac:dyDescent="0.2">
      <c r="S299689" s="250"/>
      <c r="T299689" s="250"/>
      <c r="U299689" s="250"/>
      <c r="V299689" s="250"/>
      <c r="W299689" s="250"/>
      <c r="X299689" s="250"/>
      <c r="Y299689" s="250"/>
    </row>
    <row r="299735" spans="19:25" x14ac:dyDescent="0.2">
      <c r="S299735" s="250"/>
      <c r="T299735" s="250"/>
      <c r="U299735" s="250"/>
      <c r="V299735" s="250"/>
      <c r="W299735" s="250"/>
      <c r="X299735" s="250"/>
      <c r="Y299735" s="250"/>
    </row>
    <row r="299781" spans="19:25" x14ac:dyDescent="0.2">
      <c r="S299781" s="250"/>
      <c r="T299781" s="250"/>
      <c r="U299781" s="250"/>
      <c r="V299781" s="250"/>
      <c r="W299781" s="250"/>
      <c r="X299781" s="250"/>
      <c r="Y299781" s="250"/>
    </row>
    <row r="299827" spans="19:25" x14ac:dyDescent="0.2">
      <c r="S299827" s="250"/>
      <c r="T299827" s="250"/>
      <c r="U299827" s="250"/>
      <c r="V299827" s="250"/>
      <c r="W299827" s="250"/>
      <c r="X299827" s="250"/>
      <c r="Y299827" s="250"/>
    </row>
    <row r="299873" spans="19:25" x14ac:dyDescent="0.2">
      <c r="S299873" s="250"/>
      <c r="T299873" s="250"/>
      <c r="U299873" s="250"/>
      <c r="V299873" s="250"/>
      <c r="W299873" s="250"/>
      <c r="X299873" s="250"/>
      <c r="Y299873" s="250"/>
    </row>
    <row r="299919" spans="19:25" x14ac:dyDescent="0.2">
      <c r="S299919" s="250"/>
      <c r="T299919" s="250"/>
      <c r="U299919" s="250"/>
      <c r="V299919" s="250"/>
      <c r="W299919" s="250"/>
      <c r="X299919" s="250"/>
      <c r="Y299919" s="250"/>
    </row>
    <row r="299965" spans="19:25" x14ac:dyDescent="0.2">
      <c r="S299965" s="250"/>
      <c r="T299965" s="250"/>
      <c r="U299965" s="250"/>
      <c r="V299965" s="250"/>
      <c r="W299965" s="250"/>
      <c r="X299965" s="250"/>
      <c r="Y299965" s="250"/>
    </row>
    <row r="300011" spans="19:25" x14ac:dyDescent="0.2">
      <c r="S300011" s="250"/>
      <c r="T300011" s="250"/>
      <c r="U300011" s="250"/>
      <c r="V300011" s="250"/>
      <c r="W300011" s="250"/>
      <c r="X300011" s="250"/>
      <c r="Y300011" s="250"/>
    </row>
    <row r="300057" spans="19:25" x14ac:dyDescent="0.2">
      <c r="S300057" s="250"/>
      <c r="T300057" s="250"/>
      <c r="U300057" s="250"/>
      <c r="V300057" s="250"/>
      <c r="W300057" s="250"/>
      <c r="X300057" s="250"/>
      <c r="Y300057" s="250"/>
    </row>
    <row r="300103" spans="19:25" x14ac:dyDescent="0.2">
      <c r="S300103" s="250"/>
      <c r="T300103" s="250"/>
      <c r="U300103" s="250"/>
      <c r="V300103" s="250"/>
      <c r="W300103" s="250"/>
      <c r="X300103" s="250"/>
      <c r="Y300103" s="250"/>
    </row>
    <row r="300149" spans="19:25" x14ac:dyDescent="0.2">
      <c r="S300149" s="250"/>
      <c r="T300149" s="250"/>
      <c r="U300149" s="250"/>
      <c r="V300149" s="250"/>
      <c r="W300149" s="250"/>
      <c r="X300149" s="250"/>
      <c r="Y300149" s="250"/>
    </row>
    <row r="300195" spans="19:25" x14ac:dyDescent="0.2">
      <c r="S300195" s="250"/>
      <c r="T300195" s="250"/>
      <c r="U300195" s="250"/>
      <c r="V300195" s="250"/>
      <c r="W300195" s="250"/>
      <c r="X300195" s="250"/>
      <c r="Y300195" s="250"/>
    </row>
    <row r="300241" spans="19:25" x14ac:dyDescent="0.2">
      <c r="S300241" s="250"/>
      <c r="T300241" s="250"/>
      <c r="U300241" s="250"/>
      <c r="V300241" s="250"/>
      <c r="W300241" s="250"/>
      <c r="X300241" s="250"/>
      <c r="Y300241" s="250"/>
    </row>
    <row r="300287" spans="19:25" x14ac:dyDescent="0.2">
      <c r="S300287" s="250"/>
      <c r="T300287" s="250"/>
      <c r="U300287" s="250"/>
      <c r="V300287" s="250"/>
      <c r="W300287" s="250"/>
      <c r="X300287" s="250"/>
      <c r="Y300287" s="250"/>
    </row>
    <row r="300333" spans="19:25" x14ac:dyDescent="0.2">
      <c r="S300333" s="250"/>
      <c r="T300333" s="250"/>
      <c r="U300333" s="250"/>
      <c r="V300333" s="250"/>
      <c r="W300333" s="250"/>
      <c r="X300333" s="250"/>
      <c r="Y300333" s="250"/>
    </row>
    <row r="300379" spans="19:25" x14ac:dyDescent="0.2">
      <c r="S300379" s="250"/>
      <c r="T300379" s="250"/>
      <c r="U300379" s="250"/>
      <c r="V300379" s="250"/>
      <c r="W300379" s="250"/>
      <c r="X300379" s="250"/>
      <c r="Y300379" s="250"/>
    </row>
    <row r="300425" spans="19:25" x14ac:dyDescent="0.2">
      <c r="S300425" s="250"/>
      <c r="T300425" s="250"/>
      <c r="U300425" s="250"/>
      <c r="V300425" s="250"/>
      <c r="W300425" s="250"/>
      <c r="X300425" s="250"/>
      <c r="Y300425" s="250"/>
    </row>
    <row r="300471" spans="19:25" x14ac:dyDescent="0.2">
      <c r="S300471" s="250"/>
      <c r="T300471" s="250"/>
      <c r="U300471" s="250"/>
      <c r="V300471" s="250"/>
      <c r="W300471" s="250"/>
      <c r="X300471" s="250"/>
      <c r="Y300471" s="250"/>
    </row>
    <row r="300517" spans="19:25" x14ac:dyDescent="0.2">
      <c r="S300517" s="250"/>
      <c r="T300517" s="250"/>
      <c r="U300517" s="250"/>
      <c r="V300517" s="250"/>
      <c r="W300517" s="250"/>
      <c r="X300517" s="250"/>
      <c r="Y300517" s="250"/>
    </row>
    <row r="300563" spans="19:25" x14ac:dyDescent="0.2">
      <c r="S300563" s="250"/>
      <c r="T300563" s="250"/>
      <c r="U300563" s="250"/>
      <c r="V300563" s="250"/>
      <c r="W300563" s="250"/>
      <c r="X300563" s="250"/>
      <c r="Y300563" s="250"/>
    </row>
    <row r="300609" spans="19:25" x14ac:dyDescent="0.2">
      <c r="S300609" s="250"/>
      <c r="T300609" s="250"/>
      <c r="U300609" s="250"/>
      <c r="V300609" s="250"/>
      <c r="W300609" s="250"/>
      <c r="X300609" s="250"/>
      <c r="Y300609" s="250"/>
    </row>
    <row r="300655" spans="19:25" x14ac:dyDescent="0.2">
      <c r="S300655" s="250"/>
      <c r="T300655" s="250"/>
      <c r="U300655" s="250"/>
      <c r="V300655" s="250"/>
      <c r="W300655" s="250"/>
      <c r="X300655" s="250"/>
      <c r="Y300655" s="250"/>
    </row>
    <row r="300701" spans="19:25" x14ac:dyDescent="0.2">
      <c r="S300701" s="250"/>
      <c r="T300701" s="250"/>
      <c r="U300701" s="250"/>
      <c r="V300701" s="250"/>
      <c r="W300701" s="250"/>
      <c r="X300701" s="250"/>
      <c r="Y300701" s="250"/>
    </row>
    <row r="300747" spans="19:25" x14ac:dyDescent="0.2">
      <c r="S300747" s="250"/>
      <c r="T300747" s="250"/>
      <c r="U300747" s="250"/>
      <c r="V300747" s="250"/>
      <c r="W300747" s="250"/>
      <c r="X300747" s="250"/>
      <c r="Y300747" s="250"/>
    </row>
    <row r="300793" spans="19:25" x14ac:dyDescent="0.2">
      <c r="S300793" s="250"/>
      <c r="T300793" s="250"/>
      <c r="U300793" s="250"/>
      <c r="V300793" s="250"/>
      <c r="W300793" s="250"/>
      <c r="X300793" s="250"/>
      <c r="Y300793" s="250"/>
    </row>
    <row r="300839" spans="19:25" x14ac:dyDescent="0.2">
      <c r="S300839" s="250"/>
      <c r="T300839" s="250"/>
      <c r="U300839" s="250"/>
      <c r="V300839" s="250"/>
      <c r="W300839" s="250"/>
      <c r="X300839" s="250"/>
      <c r="Y300839" s="250"/>
    </row>
    <row r="300885" spans="19:25" x14ac:dyDescent="0.2">
      <c r="S300885" s="250"/>
      <c r="T300885" s="250"/>
      <c r="U300885" s="250"/>
      <c r="V300885" s="250"/>
      <c r="W300885" s="250"/>
      <c r="X300885" s="250"/>
      <c r="Y300885" s="250"/>
    </row>
    <row r="300931" spans="19:25" x14ac:dyDescent="0.2">
      <c r="S300931" s="250"/>
      <c r="T300931" s="250"/>
      <c r="U300931" s="250"/>
      <c r="V300931" s="250"/>
      <c r="W300931" s="250"/>
      <c r="X300931" s="250"/>
      <c r="Y300931" s="250"/>
    </row>
    <row r="300977" spans="19:25" x14ac:dyDescent="0.2">
      <c r="S300977" s="250"/>
      <c r="T300977" s="250"/>
      <c r="U300977" s="250"/>
      <c r="V300977" s="250"/>
      <c r="W300977" s="250"/>
      <c r="X300977" s="250"/>
      <c r="Y300977" s="250"/>
    </row>
    <row r="301023" spans="19:25" x14ac:dyDescent="0.2">
      <c r="S301023" s="250"/>
      <c r="T301023" s="250"/>
      <c r="U301023" s="250"/>
      <c r="V301023" s="250"/>
      <c r="W301023" s="250"/>
      <c r="X301023" s="250"/>
      <c r="Y301023" s="250"/>
    </row>
    <row r="301069" spans="19:25" x14ac:dyDescent="0.2">
      <c r="S301069" s="250"/>
      <c r="T301069" s="250"/>
      <c r="U301069" s="250"/>
      <c r="V301069" s="250"/>
      <c r="W301069" s="250"/>
      <c r="X301069" s="250"/>
      <c r="Y301069" s="250"/>
    </row>
    <row r="301115" spans="19:25" x14ac:dyDescent="0.2">
      <c r="S301115" s="250"/>
      <c r="T301115" s="250"/>
      <c r="U301115" s="250"/>
      <c r="V301115" s="250"/>
      <c r="W301115" s="250"/>
      <c r="X301115" s="250"/>
      <c r="Y301115" s="250"/>
    </row>
    <row r="301161" spans="19:25" x14ac:dyDescent="0.2">
      <c r="S301161" s="250"/>
      <c r="T301161" s="250"/>
      <c r="U301161" s="250"/>
      <c r="V301161" s="250"/>
      <c r="W301161" s="250"/>
      <c r="X301161" s="250"/>
      <c r="Y301161" s="250"/>
    </row>
    <row r="301207" spans="19:25" x14ac:dyDescent="0.2">
      <c r="S301207" s="250"/>
      <c r="T301207" s="250"/>
      <c r="U301207" s="250"/>
      <c r="V301207" s="250"/>
      <c r="W301207" s="250"/>
      <c r="X301207" s="250"/>
      <c r="Y301207" s="250"/>
    </row>
    <row r="301253" spans="19:25" x14ac:dyDescent="0.2">
      <c r="S301253" s="250"/>
      <c r="T301253" s="250"/>
      <c r="U301253" s="250"/>
      <c r="V301253" s="250"/>
      <c r="W301253" s="250"/>
      <c r="X301253" s="250"/>
      <c r="Y301253" s="250"/>
    </row>
    <row r="301299" spans="19:25" x14ac:dyDescent="0.2">
      <c r="S301299" s="250"/>
      <c r="T301299" s="250"/>
      <c r="U301299" s="250"/>
      <c r="V301299" s="250"/>
      <c r="W301299" s="250"/>
      <c r="X301299" s="250"/>
      <c r="Y301299" s="250"/>
    </row>
    <row r="301345" spans="19:25" x14ac:dyDescent="0.2">
      <c r="S301345" s="250"/>
      <c r="T301345" s="250"/>
      <c r="U301345" s="250"/>
      <c r="V301345" s="250"/>
      <c r="W301345" s="250"/>
      <c r="X301345" s="250"/>
      <c r="Y301345" s="250"/>
    </row>
    <row r="301391" spans="19:25" x14ac:dyDescent="0.2">
      <c r="S301391" s="250"/>
      <c r="T301391" s="250"/>
      <c r="U301391" s="250"/>
      <c r="V301391" s="250"/>
      <c r="W301391" s="250"/>
      <c r="X301391" s="250"/>
      <c r="Y301391" s="250"/>
    </row>
    <row r="301437" spans="19:25" x14ac:dyDescent="0.2">
      <c r="S301437" s="250"/>
      <c r="T301437" s="250"/>
      <c r="U301437" s="250"/>
      <c r="V301437" s="250"/>
      <c r="W301437" s="250"/>
      <c r="X301437" s="250"/>
      <c r="Y301437" s="250"/>
    </row>
    <row r="301483" spans="19:25" x14ac:dyDescent="0.2">
      <c r="S301483" s="250"/>
      <c r="T301483" s="250"/>
      <c r="U301483" s="250"/>
      <c r="V301483" s="250"/>
      <c r="W301483" s="250"/>
      <c r="X301483" s="250"/>
      <c r="Y301483" s="250"/>
    </row>
    <row r="301529" spans="19:25" x14ac:dyDescent="0.2">
      <c r="S301529" s="250"/>
      <c r="T301529" s="250"/>
      <c r="U301529" s="250"/>
      <c r="V301529" s="250"/>
      <c r="W301529" s="250"/>
      <c r="X301529" s="250"/>
      <c r="Y301529" s="250"/>
    </row>
    <row r="301575" spans="19:25" x14ac:dyDescent="0.2">
      <c r="S301575" s="250"/>
      <c r="T301575" s="250"/>
      <c r="U301575" s="250"/>
      <c r="V301575" s="250"/>
      <c r="W301575" s="250"/>
      <c r="X301575" s="250"/>
      <c r="Y301575" s="250"/>
    </row>
    <row r="301621" spans="19:25" x14ac:dyDescent="0.2">
      <c r="S301621" s="250"/>
      <c r="T301621" s="250"/>
      <c r="U301621" s="250"/>
      <c r="V301621" s="250"/>
      <c r="W301621" s="250"/>
      <c r="X301621" s="250"/>
      <c r="Y301621" s="250"/>
    </row>
    <row r="301667" spans="19:25" x14ac:dyDescent="0.2">
      <c r="S301667" s="250"/>
      <c r="T301667" s="250"/>
      <c r="U301667" s="250"/>
      <c r="V301667" s="250"/>
      <c r="W301667" s="250"/>
      <c r="X301667" s="250"/>
      <c r="Y301667" s="250"/>
    </row>
    <row r="301713" spans="19:25" x14ac:dyDescent="0.2">
      <c r="S301713" s="250"/>
      <c r="T301713" s="250"/>
      <c r="U301713" s="250"/>
      <c r="V301713" s="250"/>
      <c r="W301713" s="250"/>
      <c r="X301713" s="250"/>
      <c r="Y301713" s="250"/>
    </row>
    <row r="301759" spans="19:25" x14ac:dyDescent="0.2">
      <c r="S301759" s="250"/>
      <c r="T301759" s="250"/>
      <c r="U301759" s="250"/>
      <c r="V301759" s="250"/>
      <c r="W301759" s="250"/>
      <c r="X301759" s="250"/>
      <c r="Y301759" s="250"/>
    </row>
    <row r="301805" spans="19:25" x14ac:dyDescent="0.2">
      <c r="S301805" s="250"/>
      <c r="T301805" s="250"/>
      <c r="U301805" s="250"/>
      <c r="V301805" s="250"/>
      <c r="W301805" s="250"/>
      <c r="X301805" s="250"/>
      <c r="Y301805" s="250"/>
    </row>
    <row r="301851" spans="19:25" x14ac:dyDescent="0.2">
      <c r="S301851" s="250"/>
      <c r="T301851" s="250"/>
      <c r="U301851" s="250"/>
      <c r="V301851" s="250"/>
      <c r="W301851" s="250"/>
      <c r="X301851" s="250"/>
      <c r="Y301851" s="250"/>
    </row>
    <row r="301897" spans="19:25" x14ac:dyDescent="0.2">
      <c r="S301897" s="250"/>
      <c r="T301897" s="250"/>
      <c r="U301897" s="250"/>
      <c r="V301897" s="250"/>
      <c r="W301897" s="250"/>
      <c r="X301897" s="250"/>
      <c r="Y301897" s="250"/>
    </row>
    <row r="301943" spans="19:25" x14ac:dyDescent="0.2">
      <c r="S301943" s="250"/>
      <c r="T301943" s="250"/>
      <c r="U301943" s="250"/>
      <c r="V301943" s="250"/>
      <c r="W301943" s="250"/>
      <c r="X301943" s="250"/>
      <c r="Y301943" s="250"/>
    </row>
    <row r="301989" spans="19:25" x14ac:dyDescent="0.2">
      <c r="S301989" s="250"/>
      <c r="T301989" s="250"/>
      <c r="U301989" s="250"/>
      <c r="V301989" s="250"/>
      <c r="W301989" s="250"/>
      <c r="X301989" s="250"/>
      <c r="Y301989" s="250"/>
    </row>
    <row r="302035" spans="19:25" x14ac:dyDescent="0.2">
      <c r="S302035" s="250"/>
      <c r="T302035" s="250"/>
      <c r="U302035" s="250"/>
      <c r="V302035" s="250"/>
      <c r="W302035" s="250"/>
      <c r="X302035" s="250"/>
      <c r="Y302035" s="250"/>
    </row>
    <row r="302081" spans="19:25" x14ac:dyDescent="0.2">
      <c r="S302081" s="250"/>
      <c r="T302081" s="250"/>
      <c r="U302081" s="250"/>
      <c r="V302081" s="250"/>
      <c r="W302081" s="250"/>
      <c r="X302081" s="250"/>
      <c r="Y302081" s="250"/>
    </row>
    <row r="302127" spans="19:25" x14ac:dyDescent="0.2">
      <c r="S302127" s="250"/>
      <c r="T302127" s="250"/>
      <c r="U302127" s="250"/>
      <c r="V302127" s="250"/>
      <c r="W302127" s="250"/>
      <c r="X302127" s="250"/>
      <c r="Y302127" s="250"/>
    </row>
    <row r="302173" spans="19:25" x14ac:dyDescent="0.2">
      <c r="S302173" s="250"/>
      <c r="T302173" s="250"/>
      <c r="U302173" s="250"/>
      <c r="V302173" s="250"/>
      <c r="W302173" s="250"/>
      <c r="X302173" s="250"/>
      <c r="Y302173" s="250"/>
    </row>
    <row r="302219" spans="19:25" x14ac:dyDescent="0.2">
      <c r="S302219" s="250"/>
      <c r="T302219" s="250"/>
      <c r="U302219" s="250"/>
      <c r="V302219" s="250"/>
      <c r="W302219" s="250"/>
      <c r="X302219" s="250"/>
      <c r="Y302219" s="250"/>
    </row>
    <row r="302265" spans="19:25" x14ac:dyDescent="0.2">
      <c r="S302265" s="250"/>
      <c r="T302265" s="250"/>
      <c r="U302265" s="250"/>
      <c r="V302265" s="250"/>
      <c r="W302265" s="250"/>
      <c r="X302265" s="250"/>
      <c r="Y302265" s="250"/>
    </row>
    <row r="302311" spans="19:25" x14ac:dyDescent="0.2">
      <c r="S302311" s="250"/>
      <c r="T302311" s="250"/>
      <c r="U302311" s="250"/>
      <c r="V302311" s="250"/>
      <c r="W302311" s="250"/>
      <c r="X302311" s="250"/>
      <c r="Y302311" s="250"/>
    </row>
    <row r="302357" spans="19:25" x14ac:dyDescent="0.2">
      <c r="S302357" s="250"/>
      <c r="T302357" s="250"/>
      <c r="U302357" s="250"/>
      <c r="V302357" s="250"/>
      <c r="W302357" s="250"/>
      <c r="X302357" s="250"/>
      <c r="Y302357" s="250"/>
    </row>
    <row r="302403" spans="19:25" x14ac:dyDescent="0.2">
      <c r="S302403" s="250"/>
      <c r="T302403" s="250"/>
      <c r="U302403" s="250"/>
      <c r="V302403" s="250"/>
      <c r="W302403" s="250"/>
      <c r="X302403" s="250"/>
      <c r="Y302403" s="250"/>
    </row>
    <row r="302449" spans="19:25" x14ac:dyDescent="0.2">
      <c r="S302449" s="250"/>
      <c r="T302449" s="250"/>
      <c r="U302449" s="250"/>
      <c r="V302449" s="250"/>
      <c r="W302449" s="250"/>
      <c r="X302449" s="250"/>
      <c r="Y302449" s="250"/>
    </row>
    <row r="302495" spans="19:25" x14ac:dyDescent="0.2">
      <c r="S302495" s="250"/>
      <c r="T302495" s="250"/>
      <c r="U302495" s="250"/>
      <c r="V302495" s="250"/>
      <c r="W302495" s="250"/>
      <c r="X302495" s="250"/>
      <c r="Y302495" s="250"/>
    </row>
    <row r="302541" spans="19:25" x14ac:dyDescent="0.2">
      <c r="S302541" s="250"/>
      <c r="T302541" s="250"/>
      <c r="U302541" s="250"/>
      <c r="V302541" s="250"/>
      <c r="W302541" s="250"/>
      <c r="X302541" s="250"/>
      <c r="Y302541" s="250"/>
    </row>
    <row r="302587" spans="19:25" x14ac:dyDescent="0.2">
      <c r="S302587" s="250"/>
      <c r="T302587" s="250"/>
      <c r="U302587" s="250"/>
      <c r="V302587" s="250"/>
      <c r="W302587" s="250"/>
      <c r="X302587" s="250"/>
      <c r="Y302587" s="250"/>
    </row>
    <row r="302633" spans="19:25" x14ac:dyDescent="0.2">
      <c r="S302633" s="250"/>
      <c r="T302633" s="250"/>
      <c r="U302633" s="250"/>
      <c r="V302633" s="250"/>
      <c r="W302633" s="250"/>
      <c r="X302633" s="250"/>
      <c r="Y302633" s="250"/>
    </row>
    <row r="302679" spans="19:25" x14ac:dyDescent="0.2">
      <c r="S302679" s="250"/>
      <c r="T302679" s="250"/>
      <c r="U302679" s="250"/>
      <c r="V302679" s="250"/>
      <c r="W302679" s="250"/>
      <c r="X302679" s="250"/>
      <c r="Y302679" s="250"/>
    </row>
    <row r="302725" spans="19:25" x14ac:dyDescent="0.2">
      <c r="S302725" s="250"/>
      <c r="T302725" s="250"/>
      <c r="U302725" s="250"/>
      <c r="V302725" s="250"/>
      <c r="W302725" s="250"/>
      <c r="X302725" s="250"/>
      <c r="Y302725" s="250"/>
    </row>
    <row r="302771" spans="19:25" x14ac:dyDescent="0.2">
      <c r="S302771" s="250"/>
      <c r="T302771" s="250"/>
      <c r="U302771" s="250"/>
      <c r="V302771" s="250"/>
      <c r="W302771" s="250"/>
      <c r="X302771" s="250"/>
      <c r="Y302771" s="250"/>
    </row>
    <row r="302817" spans="19:25" x14ac:dyDescent="0.2">
      <c r="S302817" s="250"/>
      <c r="T302817" s="250"/>
      <c r="U302817" s="250"/>
      <c r="V302817" s="250"/>
      <c r="W302817" s="250"/>
      <c r="X302817" s="250"/>
      <c r="Y302817" s="250"/>
    </row>
    <row r="302863" spans="19:25" x14ac:dyDescent="0.2">
      <c r="S302863" s="250"/>
      <c r="T302863" s="250"/>
      <c r="U302863" s="250"/>
      <c r="V302863" s="250"/>
      <c r="W302863" s="250"/>
      <c r="X302863" s="250"/>
      <c r="Y302863" s="250"/>
    </row>
    <row r="302909" spans="19:25" x14ac:dyDescent="0.2">
      <c r="S302909" s="250"/>
      <c r="T302909" s="250"/>
      <c r="U302909" s="250"/>
      <c r="V302909" s="250"/>
      <c r="W302909" s="250"/>
      <c r="X302909" s="250"/>
      <c r="Y302909" s="250"/>
    </row>
    <row r="302955" spans="19:25" x14ac:dyDescent="0.2">
      <c r="S302955" s="250"/>
      <c r="T302955" s="250"/>
      <c r="U302955" s="250"/>
      <c r="V302955" s="250"/>
      <c r="W302955" s="250"/>
      <c r="X302955" s="250"/>
      <c r="Y302955" s="250"/>
    </row>
    <row r="303001" spans="19:25" x14ac:dyDescent="0.2">
      <c r="S303001" s="250"/>
      <c r="T303001" s="250"/>
      <c r="U303001" s="250"/>
      <c r="V303001" s="250"/>
      <c r="W303001" s="250"/>
      <c r="X303001" s="250"/>
      <c r="Y303001" s="250"/>
    </row>
    <row r="303047" spans="19:25" x14ac:dyDescent="0.2">
      <c r="S303047" s="250"/>
      <c r="T303047" s="250"/>
      <c r="U303047" s="250"/>
      <c r="V303047" s="250"/>
      <c r="W303047" s="250"/>
      <c r="X303047" s="250"/>
      <c r="Y303047" s="250"/>
    </row>
    <row r="303093" spans="19:25" x14ac:dyDescent="0.2">
      <c r="S303093" s="250"/>
      <c r="T303093" s="250"/>
      <c r="U303093" s="250"/>
      <c r="V303093" s="250"/>
      <c r="W303093" s="250"/>
      <c r="X303093" s="250"/>
      <c r="Y303093" s="250"/>
    </row>
    <row r="303139" spans="19:25" x14ac:dyDescent="0.2">
      <c r="S303139" s="250"/>
      <c r="T303139" s="250"/>
      <c r="U303139" s="250"/>
      <c r="V303139" s="250"/>
      <c r="W303139" s="250"/>
      <c r="X303139" s="250"/>
      <c r="Y303139" s="250"/>
    </row>
    <row r="303185" spans="19:25" x14ac:dyDescent="0.2">
      <c r="S303185" s="250"/>
      <c r="T303185" s="250"/>
      <c r="U303185" s="250"/>
      <c r="V303185" s="250"/>
      <c r="W303185" s="250"/>
      <c r="X303185" s="250"/>
      <c r="Y303185" s="250"/>
    </row>
    <row r="303231" spans="19:25" x14ac:dyDescent="0.2">
      <c r="S303231" s="250"/>
      <c r="T303231" s="250"/>
      <c r="U303231" s="250"/>
      <c r="V303231" s="250"/>
      <c r="W303231" s="250"/>
      <c r="X303231" s="250"/>
      <c r="Y303231" s="250"/>
    </row>
    <row r="303277" spans="19:25" x14ac:dyDescent="0.2">
      <c r="S303277" s="250"/>
      <c r="T303277" s="250"/>
      <c r="U303277" s="250"/>
      <c r="V303277" s="250"/>
      <c r="W303277" s="250"/>
      <c r="X303277" s="250"/>
      <c r="Y303277" s="250"/>
    </row>
    <row r="303323" spans="19:25" x14ac:dyDescent="0.2">
      <c r="S303323" s="250"/>
      <c r="T303323" s="250"/>
      <c r="U303323" s="250"/>
      <c r="V303323" s="250"/>
      <c r="W303323" s="250"/>
      <c r="X303323" s="250"/>
      <c r="Y303323" s="250"/>
    </row>
    <row r="303369" spans="19:25" x14ac:dyDescent="0.2">
      <c r="S303369" s="250"/>
      <c r="T303369" s="250"/>
      <c r="U303369" s="250"/>
      <c r="V303369" s="250"/>
      <c r="W303369" s="250"/>
      <c r="X303369" s="250"/>
      <c r="Y303369" s="250"/>
    </row>
    <row r="303415" spans="19:25" x14ac:dyDescent="0.2">
      <c r="S303415" s="250"/>
      <c r="T303415" s="250"/>
      <c r="U303415" s="250"/>
      <c r="V303415" s="250"/>
      <c r="W303415" s="250"/>
      <c r="X303415" s="250"/>
      <c r="Y303415" s="250"/>
    </row>
    <row r="303461" spans="19:25" x14ac:dyDescent="0.2">
      <c r="S303461" s="250"/>
      <c r="T303461" s="250"/>
      <c r="U303461" s="250"/>
      <c r="V303461" s="250"/>
      <c r="W303461" s="250"/>
      <c r="X303461" s="250"/>
      <c r="Y303461" s="250"/>
    </row>
    <row r="303507" spans="19:25" x14ac:dyDescent="0.2">
      <c r="S303507" s="250"/>
      <c r="T303507" s="250"/>
      <c r="U303507" s="250"/>
      <c r="V303507" s="250"/>
      <c r="W303507" s="250"/>
      <c r="X303507" s="250"/>
      <c r="Y303507" s="250"/>
    </row>
    <row r="303553" spans="19:25" x14ac:dyDescent="0.2">
      <c r="S303553" s="250"/>
      <c r="T303553" s="250"/>
      <c r="U303553" s="250"/>
      <c r="V303553" s="250"/>
      <c r="W303553" s="250"/>
      <c r="X303553" s="250"/>
      <c r="Y303553" s="250"/>
    </row>
    <row r="303599" spans="19:25" x14ac:dyDescent="0.2">
      <c r="S303599" s="250"/>
      <c r="T303599" s="250"/>
      <c r="U303599" s="250"/>
      <c r="V303599" s="250"/>
      <c r="W303599" s="250"/>
      <c r="X303599" s="250"/>
      <c r="Y303599" s="250"/>
    </row>
    <row r="303645" spans="19:25" x14ac:dyDescent="0.2">
      <c r="S303645" s="250"/>
      <c r="T303645" s="250"/>
      <c r="U303645" s="250"/>
      <c r="V303645" s="250"/>
      <c r="W303645" s="250"/>
      <c r="X303645" s="250"/>
      <c r="Y303645" s="250"/>
    </row>
    <row r="303691" spans="19:25" x14ac:dyDescent="0.2">
      <c r="S303691" s="250"/>
      <c r="T303691" s="250"/>
      <c r="U303691" s="250"/>
      <c r="V303691" s="250"/>
      <c r="W303691" s="250"/>
      <c r="X303691" s="250"/>
      <c r="Y303691" s="250"/>
    </row>
    <row r="303737" spans="19:25" x14ac:dyDescent="0.2">
      <c r="S303737" s="250"/>
      <c r="T303737" s="250"/>
      <c r="U303737" s="250"/>
      <c r="V303737" s="250"/>
      <c r="W303737" s="250"/>
      <c r="X303737" s="250"/>
      <c r="Y303737" s="250"/>
    </row>
    <row r="303783" spans="19:25" x14ac:dyDescent="0.2">
      <c r="S303783" s="250"/>
      <c r="T303783" s="250"/>
      <c r="U303783" s="250"/>
      <c r="V303783" s="250"/>
      <c r="W303783" s="250"/>
      <c r="X303783" s="250"/>
      <c r="Y303783" s="250"/>
    </row>
    <row r="303829" spans="19:25" x14ac:dyDescent="0.2">
      <c r="S303829" s="250"/>
      <c r="T303829" s="250"/>
      <c r="U303829" s="250"/>
      <c r="V303829" s="250"/>
      <c r="W303829" s="250"/>
      <c r="X303829" s="250"/>
      <c r="Y303829" s="250"/>
    </row>
    <row r="303875" spans="19:25" x14ac:dyDescent="0.2">
      <c r="S303875" s="250"/>
      <c r="T303875" s="250"/>
      <c r="U303875" s="250"/>
      <c r="V303875" s="250"/>
      <c r="W303875" s="250"/>
      <c r="X303875" s="250"/>
      <c r="Y303875" s="250"/>
    </row>
    <row r="303921" spans="19:25" x14ac:dyDescent="0.2">
      <c r="S303921" s="250"/>
      <c r="T303921" s="250"/>
      <c r="U303921" s="250"/>
      <c r="V303921" s="250"/>
      <c r="W303921" s="250"/>
      <c r="X303921" s="250"/>
      <c r="Y303921" s="250"/>
    </row>
    <row r="303967" spans="19:25" x14ac:dyDescent="0.2">
      <c r="S303967" s="250"/>
      <c r="T303967" s="250"/>
      <c r="U303967" s="250"/>
      <c r="V303967" s="250"/>
      <c r="W303967" s="250"/>
      <c r="X303967" s="250"/>
      <c r="Y303967" s="250"/>
    </row>
    <row r="304013" spans="19:25" x14ac:dyDescent="0.2">
      <c r="S304013" s="250"/>
      <c r="T304013" s="250"/>
      <c r="U304013" s="250"/>
      <c r="V304013" s="250"/>
      <c r="W304013" s="250"/>
      <c r="X304013" s="250"/>
      <c r="Y304013" s="250"/>
    </row>
    <row r="304059" spans="19:25" x14ac:dyDescent="0.2">
      <c r="S304059" s="250"/>
      <c r="T304059" s="250"/>
      <c r="U304059" s="250"/>
      <c r="V304059" s="250"/>
      <c r="W304059" s="250"/>
      <c r="X304059" s="250"/>
      <c r="Y304059" s="250"/>
    </row>
    <row r="304105" spans="19:25" x14ac:dyDescent="0.2">
      <c r="S304105" s="250"/>
      <c r="T304105" s="250"/>
      <c r="U304105" s="250"/>
      <c r="V304105" s="250"/>
      <c r="W304105" s="250"/>
      <c r="X304105" s="250"/>
      <c r="Y304105" s="250"/>
    </row>
    <row r="304151" spans="19:25" x14ac:dyDescent="0.2">
      <c r="S304151" s="250"/>
      <c r="T304151" s="250"/>
      <c r="U304151" s="250"/>
      <c r="V304151" s="250"/>
      <c r="W304151" s="250"/>
      <c r="X304151" s="250"/>
      <c r="Y304151" s="250"/>
    </row>
    <row r="304197" spans="19:25" x14ac:dyDescent="0.2">
      <c r="S304197" s="250"/>
      <c r="T304197" s="250"/>
      <c r="U304197" s="250"/>
      <c r="V304197" s="250"/>
      <c r="W304197" s="250"/>
      <c r="X304197" s="250"/>
      <c r="Y304197" s="250"/>
    </row>
    <row r="304243" spans="19:25" x14ac:dyDescent="0.2">
      <c r="S304243" s="250"/>
      <c r="T304243" s="250"/>
      <c r="U304243" s="250"/>
      <c r="V304243" s="250"/>
      <c r="W304243" s="250"/>
      <c r="X304243" s="250"/>
      <c r="Y304243" s="250"/>
    </row>
    <row r="304289" spans="19:25" x14ac:dyDescent="0.2">
      <c r="S304289" s="250"/>
      <c r="T304289" s="250"/>
      <c r="U304289" s="250"/>
      <c r="V304289" s="250"/>
      <c r="W304289" s="250"/>
      <c r="X304289" s="250"/>
      <c r="Y304289" s="250"/>
    </row>
    <row r="304335" spans="19:25" x14ac:dyDescent="0.2">
      <c r="S304335" s="250"/>
      <c r="T304335" s="250"/>
      <c r="U304335" s="250"/>
      <c r="V304335" s="250"/>
      <c r="W304335" s="250"/>
      <c r="X304335" s="250"/>
      <c r="Y304335" s="250"/>
    </row>
    <row r="304381" spans="19:25" x14ac:dyDescent="0.2">
      <c r="S304381" s="250"/>
      <c r="T304381" s="250"/>
      <c r="U304381" s="250"/>
      <c r="V304381" s="250"/>
      <c r="W304381" s="250"/>
      <c r="X304381" s="250"/>
      <c r="Y304381" s="250"/>
    </row>
    <row r="304427" spans="19:25" x14ac:dyDescent="0.2">
      <c r="S304427" s="250"/>
      <c r="T304427" s="250"/>
      <c r="U304427" s="250"/>
      <c r="V304427" s="250"/>
      <c r="W304427" s="250"/>
      <c r="X304427" s="250"/>
      <c r="Y304427" s="250"/>
    </row>
    <row r="304473" spans="19:25" x14ac:dyDescent="0.2">
      <c r="S304473" s="250"/>
      <c r="T304473" s="250"/>
      <c r="U304473" s="250"/>
      <c r="V304473" s="250"/>
      <c r="W304473" s="250"/>
      <c r="X304473" s="250"/>
      <c r="Y304473" s="250"/>
    </row>
    <row r="304519" spans="19:25" x14ac:dyDescent="0.2">
      <c r="S304519" s="250"/>
      <c r="T304519" s="250"/>
      <c r="U304519" s="250"/>
      <c r="V304519" s="250"/>
      <c r="W304519" s="250"/>
      <c r="X304519" s="250"/>
      <c r="Y304519" s="250"/>
    </row>
    <row r="304565" spans="19:25" x14ac:dyDescent="0.2">
      <c r="S304565" s="250"/>
      <c r="T304565" s="250"/>
      <c r="U304565" s="250"/>
      <c r="V304565" s="250"/>
      <c r="W304565" s="250"/>
      <c r="X304565" s="250"/>
      <c r="Y304565" s="250"/>
    </row>
    <row r="304611" spans="19:25" x14ac:dyDescent="0.2">
      <c r="S304611" s="250"/>
      <c r="T304611" s="250"/>
      <c r="U304611" s="250"/>
      <c r="V304611" s="250"/>
      <c r="W304611" s="250"/>
      <c r="X304611" s="250"/>
      <c r="Y304611" s="250"/>
    </row>
    <row r="304657" spans="19:25" x14ac:dyDescent="0.2">
      <c r="S304657" s="250"/>
      <c r="T304657" s="250"/>
      <c r="U304657" s="250"/>
      <c r="V304657" s="250"/>
      <c r="W304657" s="250"/>
      <c r="X304657" s="250"/>
      <c r="Y304657" s="250"/>
    </row>
    <row r="304703" spans="19:25" x14ac:dyDescent="0.2">
      <c r="S304703" s="250"/>
      <c r="T304703" s="250"/>
      <c r="U304703" s="250"/>
      <c r="V304703" s="250"/>
      <c r="W304703" s="250"/>
      <c r="X304703" s="250"/>
      <c r="Y304703" s="250"/>
    </row>
    <row r="304749" spans="19:25" x14ac:dyDescent="0.2">
      <c r="S304749" s="250"/>
      <c r="T304749" s="250"/>
      <c r="U304749" s="250"/>
      <c r="V304749" s="250"/>
      <c r="W304749" s="250"/>
      <c r="X304749" s="250"/>
      <c r="Y304749" s="250"/>
    </row>
    <row r="304795" spans="19:25" x14ac:dyDescent="0.2">
      <c r="S304795" s="250"/>
      <c r="T304795" s="250"/>
      <c r="U304795" s="250"/>
      <c r="V304795" s="250"/>
      <c r="W304795" s="250"/>
      <c r="X304795" s="250"/>
      <c r="Y304795" s="250"/>
    </row>
    <row r="304841" spans="19:25" x14ac:dyDescent="0.2">
      <c r="S304841" s="250"/>
      <c r="T304841" s="250"/>
      <c r="U304841" s="250"/>
      <c r="V304841" s="250"/>
      <c r="W304841" s="250"/>
      <c r="X304841" s="250"/>
      <c r="Y304841" s="250"/>
    </row>
    <row r="304887" spans="19:25" x14ac:dyDescent="0.2">
      <c r="S304887" s="250"/>
      <c r="T304887" s="250"/>
      <c r="U304887" s="250"/>
      <c r="V304887" s="250"/>
      <c r="W304887" s="250"/>
      <c r="X304887" s="250"/>
      <c r="Y304887" s="250"/>
    </row>
    <row r="304933" spans="19:25" x14ac:dyDescent="0.2">
      <c r="S304933" s="250"/>
      <c r="T304933" s="250"/>
      <c r="U304933" s="250"/>
      <c r="V304933" s="250"/>
      <c r="W304933" s="250"/>
      <c r="X304933" s="250"/>
      <c r="Y304933" s="250"/>
    </row>
    <row r="304979" spans="19:25" x14ac:dyDescent="0.2">
      <c r="S304979" s="250"/>
      <c r="T304979" s="250"/>
      <c r="U304979" s="250"/>
      <c r="V304979" s="250"/>
      <c r="W304979" s="250"/>
      <c r="X304979" s="250"/>
      <c r="Y304979" s="250"/>
    </row>
    <row r="305025" spans="19:25" x14ac:dyDescent="0.2">
      <c r="S305025" s="250"/>
      <c r="T305025" s="250"/>
      <c r="U305025" s="250"/>
      <c r="V305025" s="250"/>
      <c r="W305025" s="250"/>
      <c r="X305025" s="250"/>
      <c r="Y305025" s="250"/>
    </row>
    <row r="305071" spans="19:25" x14ac:dyDescent="0.2">
      <c r="S305071" s="250"/>
      <c r="T305071" s="250"/>
      <c r="U305071" s="250"/>
      <c r="V305071" s="250"/>
      <c r="W305071" s="250"/>
      <c r="X305071" s="250"/>
      <c r="Y305071" s="250"/>
    </row>
    <row r="305117" spans="19:25" x14ac:dyDescent="0.2">
      <c r="S305117" s="250"/>
      <c r="T305117" s="250"/>
      <c r="U305117" s="250"/>
      <c r="V305117" s="250"/>
      <c r="W305117" s="250"/>
      <c r="X305117" s="250"/>
      <c r="Y305117" s="250"/>
    </row>
    <row r="305163" spans="19:25" x14ac:dyDescent="0.2">
      <c r="S305163" s="250"/>
      <c r="T305163" s="250"/>
      <c r="U305163" s="250"/>
      <c r="V305163" s="250"/>
      <c r="W305163" s="250"/>
      <c r="X305163" s="250"/>
      <c r="Y305163" s="250"/>
    </row>
    <row r="305209" spans="19:25" x14ac:dyDescent="0.2">
      <c r="S305209" s="250"/>
      <c r="T305209" s="250"/>
      <c r="U305209" s="250"/>
      <c r="V305209" s="250"/>
      <c r="W305209" s="250"/>
      <c r="X305209" s="250"/>
      <c r="Y305209" s="250"/>
    </row>
    <row r="305255" spans="19:25" x14ac:dyDescent="0.2">
      <c r="S305255" s="250"/>
      <c r="T305255" s="250"/>
      <c r="U305255" s="250"/>
      <c r="V305255" s="250"/>
      <c r="W305255" s="250"/>
      <c r="X305255" s="250"/>
      <c r="Y305255" s="250"/>
    </row>
    <row r="305301" spans="19:25" x14ac:dyDescent="0.2">
      <c r="S305301" s="250"/>
      <c r="T305301" s="250"/>
      <c r="U305301" s="250"/>
      <c r="V305301" s="250"/>
      <c r="W305301" s="250"/>
      <c r="X305301" s="250"/>
      <c r="Y305301" s="250"/>
    </row>
    <row r="305347" spans="19:25" x14ac:dyDescent="0.2">
      <c r="S305347" s="250"/>
      <c r="T305347" s="250"/>
      <c r="U305347" s="250"/>
      <c r="V305347" s="250"/>
      <c r="W305347" s="250"/>
      <c r="X305347" s="250"/>
      <c r="Y305347" s="250"/>
    </row>
    <row r="305393" spans="19:25" x14ac:dyDescent="0.2">
      <c r="S305393" s="250"/>
      <c r="T305393" s="250"/>
      <c r="U305393" s="250"/>
      <c r="V305393" s="250"/>
      <c r="W305393" s="250"/>
      <c r="X305393" s="250"/>
      <c r="Y305393" s="250"/>
    </row>
    <row r="305439" spans="19:25" x14ac:dyDescent="0.2">
      <c r="S305439" s="250"/>
      <c r="T305439" s="250"/>
      <c r="U305439" s="250"/>
      <c r="V305439" s="250"/>
      <c r="W305439" s="250"/>
      <c r="X305439" s="250"/>
      <c r="Y305439" s="250"/>
    </row>
    <row r="305485" spans="19:25" x14ac:dyDescent="0.2">
      <c r="S305485" s="250"/>
      <c r="T305485" s="250"/>
      <c r="U305485" s="250"/>
      <c r="V305485" s="250"/>
      <c r="W305485" s="250"/>
      <c r="X305485" s="250"/>
      <c r="Y305485" s="250"/>
    </row>
    <row r="305531" spans="19:25" x14ac:dyDescent="0.2">
      <c r="S305531" s="250"/>
      <c r="T305531" s="250"/>
      <c r="U305531" s="250"/>
      <c r="V305531" s="250"/>
      <c r="W305531" s="250"/>
      <c r="X305531" s="250"/>
      <c r="Y305531" s="250"/>
    </row>
    <row r="305577" spans="19:25" x14ac:dyDescent="0.2">
      <c r="S305577" s="250"/>
      <c r="T305577" s="250"/>
      <c r="U305577" s="250"/>
      <c r="V305577" s="250"/>
      <c r="W305577" s="250"/>
      <c r="X305577" s="250"/>
      <c r="Y305577" s="250"/>
    </row>
    <row r="305623" spans="19:25" x14ac:dyDescent="0.2">
      <c r="S305623" s="250"/>
      <c r="T305623" s="250"/>
      <c r="U305623" s="250"/>
      <c r="V305623" s="250"/>
      <c r="W305623" s="250"/>
      <c r="X305623" s="250"/>
      <c r="Y305623" s="250"/>
    </row>
    <row r="305669" spans="19:25" x14ac:dyDescent="0.2">
      <c r="S305669" s="250"/>
      <c r="T305669" s="250"/>
      <c r="U305669" s="250"/>
      <c r="V305669" s="250"/>
      <c r="W305669" s="250"/>
      <c r="X305669" s="250"/>
      <c r="Y305669" s="250"/>
    </row>
    <row r="305715" spans="19:25" x14ac:dyDescent="0.2">
      <c r="S305715" s="250"/>
      <c r="T305715" s="250"/>
      <c r="U305715" s="250"/>
      <c r="V305715" s="250"/>
      <c r="W305715" s="250"/>
      <c r="X305715" s="250"/>
      <c r="Y305715" s="250"/>
    </row>
    <row r="305761" spans="19:25" x14ac:dyDescent="0.2">
      <c r="S305761" s="250"/>
      <c r="T305761" s="250"/>
      <c r="U305761" s="250"/>
      <c r="V305761" s="250"/>
      <c r="W305761" s="250"/>
      <c r="X305761" s="250"/>
      <c r="Y305761" s="250"/>
    </row>
    <row r="305807" spans="19:25" x14ac:dyDescent="0.2">
      <c r="S305807" s="250"/>
      <c r="T305807" s="250"/>
      <c r="U305807" s="250"/>
      <c r="V305807" s="250"/>
      <c r="W305807" s="250"/>
      <c r="X305807" s="250"/>
      <c r="Y305807" s="250"/>
    </row>
    <row r="305853" spans="19:25" x14ac:dyDescent="0.2">
      <c r="S305853" s="250"/>
      <c r="T305853" s="250"/>
      <c r="U305853" s="250"/>
      <c r="V305853" s="250"/>
      <c r="W305853" s="250"/>
      <c r="X305853" s="250"/>
      <c r="Y305853" s="250"/>
    </row>
    <row r="305899" spans="19:25" x14ac:dyDescent="0.2">
      <c r="S305899" s="250"/>
      <c r="T305899" s="250"/>
      <c r="U305899" s="250"/>
      <c r="V305899" s="250"/>
      <c r="W305899" s="250"/>
      <c r="X305899" s="250"/>
      <c r="Y305899" s="250"/>
    </row>
    <row r="305945" spans="19:25" x14ac:dyDescent="0.2">
      <c r="S305945" s="250"/>
      <c r="T305945" s="250"/>
      <c r="U305945" s="250"/>
      <c r="V305945" s="250"/>
      <c r="W305945" s="250"/>
      <c r="X305945" s="250"/>
      <c r="Y305945" s="250"/>
    </row>
    <row r="305991" spans="19:25" x14ac:dyDescent="0.2">
      <c r="S305991" s="250"/>
      <c r="T305991" s="250"/>
      <c r="U305991" s="250"/>
      <c r="V305991" s="250"/>
      <c r="W305991" s="250"/>
      <c r="X305991" s="250"/>
      <c r="Y305991" s="250"/>
    </row>
    <row r="306037" spans="19:25" x14ac:dyDescent="0.2">
      <c r="S306037" s="250"/>
      <c r="T306037" s="250"/>
      <c r="U306037" s="250"/>
      <c r="V306037" s="250"/>
      <c r="W306037" s="250"/>
      <c r="X306037" s="250"/>
      <c r="Y306037" s="250"/>
    </row>
    <row r="306083" spans="19:25" x14ac:dyDescent="0.2">
      <c r="S306083" s="250"/>
      <c r="T306083" s="250"/>
      <c r="U306083" s="250"/>
      <c r="V306083" s="250"/>
      <c r="W306083" s="250"/>
      <c r="X306083" s="250"/>
      <c r="Y306083" s="250"/>
    </row>
    <row r="306129" spans="19:25" x14ac:dyDescent="0.2">
      <c r="S306129" s="250"/>
      <c r="T306129" s="250"/>
      <c r="U306129" s="250"/>
      <c r="V306129" s="250"/>
      <c r="W306129" s="250"/>
      <c r="X306129" s="250"/>
      <c r="Y306129" s="250"/>
    </row>
    <row r="306175" spans="19:25" x14ac:dyDescent="0.2">
      <c r="S306175" s="250"/>
      <c r="T306175" s="250"/>
      <c r="U306175" s="250"/>
      <c r="V306175" s="250"/>
      <c r="W306175" s="250"/>
      <c r="X306175" s="250"/>
      <c r="Y306175" s="250"/>
    </row>
    <row r="306221" spans="19:25" x14ac:dyDescent="0.2">
      <c r="S306221" s="250"/>
      <c r="T306221" s="250"/>
      <c r="U306221" s="250"/>
      <c r="V306221" s="250"/>
      <c r="W306221" s="250"/>
      <c r="X306221" s="250"/>
      <c r="Y306221" s="250"/>
    </row>
    <row r="306267" spans="19:25" x14ac:dyDescent="0.2">
      <c r="S306267" s="250"/>
      <c r="T306267" s="250"/>
      <c r="U306267" s="250"/>
      <c r="V306267" s="250"/>
      <c r="W306267" s="250"/>
      <c r="X306267" s="250"/>
      <c r="Y306267" s="250"/>
    </row>
    <row r="306313" spans="19:25" x14ac:dyDescent="0.2">
      <c r="S306313" s="250"/>
      <c r="T306313" s="250"/>
      <c r="U306313" s="250"/>
      <c r="V306313" s="250"/>
      <c r="W306313" s="250"/>
      <c r="X306313" s="250"/>
      <c r="Y306313" s="250"/>
    </row>
    <row r="306359" spans="19:25" x14ac:dyDescent="0.2">
      <c r="S306359" s="250"/>
      <c r="T306359" s="250"/>
      <c r="U306359" s="250"/>
      <c r="V306359" s="250"/>
      <c r="W306359" s="250"/>
      <c r="X306359" s="250"/>
      <c r="Y306359" s="250"/>
    </row>
    <row r="306405" spans="19:25" x14ac:dyDescent="0.2">
      <c r="S306405" s="250"/>
      <c r="T306405" s="250"/>
      <c r="U306405" s="250"/>
      <c r="V306405" s="250"/>
      <c r="W306405" s="250"/>
      <c r="X306405" s="250"/>
      <c r="Y306405" s="250"/>
    </row>
    <row r="306451" spans="19:25" x14ac:dyDescent="0.2">
      <c r="S306451" s="250"/>
      <c r="T306451" s="250"/>
      <c r="U306451" s="250"/>
      <c r="V306451" s="250"/>
      <c r="W306451" s="250"/>
      <c r="X306451" s="250"/>
      <c r="Y306451" s="250"/>
    </row>
    <row r="306497" spans="19:25" x14ac:dyDescent="0.2">
      <c r="S306497" s="250"/>
      <c r="T306497" s="250"/>
      <c r="U306497" s="250"/>
      <c r="V306497" s="250"/>
      <c r="W306497" s="250"/>
      <c r="X306497" s="250"/>
      <c r="Y306497" s="250"/>
    </row>
    <row r="306543" spans="19:25" x14ac:dyDescent="0.2">
      <c r="S306543" s="250"/>
      <c r="T306543" s="250"/>
      <c r="U306543" s="250"/>
      <c r="V306543" s="250"/>
      <c r="W306543" s="250"/>
      <c r="X306543" s="250"/>
      <c r="Y306543" s="250"/>
    </row>
    <row r="306589" spans="19:25" x14ac:dyDescent="0.2">
      <c r="S306589" s="250"/>
      <c r="T306589" s="250"/>
      <c r="U306589" s="250"/>
      <c r="V306589" s="250"/>
      <c r="W306589" s="250"/>
      <c r="X306589" s="250"/>
      <c r="Y306589" s="250"/>
    </row>
    <row r="306635" spans="19:25" x14ac:dyDescent="0.2">
      <c r="S306635" s="250"/>
      <c r="T306635" s="250"/>
      <c r="U306635" s="250"/>
      <c r="V306635" s="250"/>
      <c r="W306635" s="250"/>
      <c r="X306635" s="250"/>
      <c r="Y306635" s="250"/>
    </row>
    <row r="306681" spans="19:25" x14ac:dyDescent="0.2">
      <c r="S306681" s="250"/>
      <c r="T306681" s="250"/>
      <c r="U306681" s="250"/>
      <c r="V306681" s="250"/>
      <c r="W306681" s="250"/>
      <c r="X306681" s="250"/>
      <c r="Y306681" s="250"/>
    </row>
    <row r="306727" spans="19:25" x14ac:dyDescent="0.2">
      <c r="S306727" s="250"/>
      <c r="T306727" s="250"/>
      <c r="U306727" s="250"/>
      <c r="V306727" s="250"/>
      <c r="W306727" s="250"/>
      <c r="X306727" s="250"/>
      <c r="Y306727" s="250"/>
    </row>
    <row r="306773" spans="19:25" x14ac:dyDescent="0.2">
      <c r="S306773" s="250"/>
      <c r="T306773" s="250"/>
      <c r="U306773" s="250"/>
      <c r="V306773" s="250"/>
      <c r="W306773" s="250"/>
      <c r="X306773" s="250"/>
      <c r="Y306773" s="250"/>
    </row>
    <row r="306819" spans="19:25" x14ac:dyDescent="0.2">
      <c r="S306819" s="250"/>
      <c r="T306819" s="250"/>
      <c r="U306819" s="250"/>
      <c r="V306819" s="250"/>
      <c r="W306819" s="250"/>
      <c r="X306819" s="250"/>
      <c r="Y306819" s="250"/>
    </row>
    <row r="306865" spans="19:25" x14ac:dyDescent="0.2">
      <c r="S306865" s="250"/>
      <c r="T306865" s="250"/>
      <c r="U306865" s="250"/>
      <c r="V306865" s="250"/>
      <c r="W306865" s="250"/>
      <c r="X306865" s="250"/>
      <c r="Y306865" s="250"/>
    </row>
    <row r="306911" spans="19:25" x14ac:dyDescent="0.2">
      <c r="S306911" s="250"/>
      <c r="T306911" s="250"/>
      <c r="U306911" s="250"/>
      <c r="V306911" s="250"/>
      <c r="W306911" s="250"/>
      <c r="X306911" s="250"/>
      <c r="Y306911" s="250"/>
    </row>
    <row r="306957" spans="19:25" x14ac:dyDescent="0.2">
      <c r="S306957" s="250"/>
      <c r="T306957" s="250"/>
      <c r="U306957" s="250"/>
      <c r="V306957" s="250"/>
      <c r="W306957" s="250"/>
      <c r="X306957" s="250"/>
      <c r="Y306957" s="250"/>
    </row>
    <row r="307003" spans="19:25" x14ac:dyDescent="0.2">
      <c r="S307003" s="250"/>
      <c r="T307003" s="250"/>
      <c r="U307003" s="250"/>
      <c r="V307003" s="250"/>
      <c r="W307003" s="250"/>
      <c r="X307003" s="250"/>
      <c r="Y307003" s="250"/>
    </row>
    <row r="307049" spans="19:25" x14ac:dyDescent="0.2">
      <c r="S307049" s="250"/>
      <c r="T307049" s="250"/>
      <c r="U307049" s="250"/>
      <c r="V307049" s="250"/>
      <c r="W307049" s="250"/>
      <c r="X307049" s="250"/>
      <c r="Y307049" s="250"/>
    </row>
    <row r="307095" spans="19:25" x14ac:dyDescent="0.2">
      <c r="S307095" s="250"/>
      <c r="T307095" s="250"/>
      <c r="U307095" s="250"/>
      <c r="V307095" s="250"/>
      <c r="W307095" s="250"/>
      <c r="X307095" s="250"/>
      <c r="Y307095" s="250"/>
    </row>
    <row r="307141" spans="19:25" x14ac:dyDescent="0.2">
      <c r="S307141" s="250"/>
      <c r="T307141" s="250"/>
      <c r="U307141" s="250"/>
      <c r="V307141" s="250"/>
      <c r="W307141" s="250"/>
      <c r="X307141" s="250"/>
      <c r="Y307141" s="250"/>
    </row>
    <row r="307187" spans="19:25" x14ac:dyDescent="0.2">
      <c r="S307187" s="250"/>
      <c r="T307187" s="250"/>
      <c r="U307187" s="250"/>
      <c r="V307187" s="250"/>
      <c r="W307187" s="250"/>
      <c r="X307187" s="250"/>
      <c r="Y307187" s="250"/>
    </row>
    <row r="307233" spans="19:25" x14ac:dyDescent="0.2">
      <c r="S307233" s="250"/>
      <c r="T307233" s="250"/>
      <c r="U307233" s="250"/>
      <c r="V307233" s="250"/>
      <c r="W307233" s="250"/>
      <c r="X307233" s="250"/>
      <c r="Y307233" s="250"/>
    </row>
    <row r="307279" spans="19:25" x14ac:dyDescent="0.2">
      <c r="S307279" s="250"/>
      <c r="T307279" s="250"/>
      <c r="U307279" s="250"/>
      <c r="V307279" s="250"/>
      <c r="W307279" s="250"/>
      <c r="X307279" s="250"/>
      <c r="Y307279" s="250"/>
    </row>
    <row r="307325" spans="19:25" x14ac:dyDescent="0.2">
      <c r="S307325" s="250"/>
      <c r="T307325" s="250"/>
      <c r="U307325" s="250"/>
      <c r="V307325" s="250"/>
      <c r="W307325" s="250"/>
      <c r="X307325" s="250"/>
      <c r="Y307325" s="250"/>
    </row>
    <row r="307371" spans="19:25" x14ac:dyDescent="0.2">
      <c r="S307371" s="250"/>
      <c r="T307371" s="250"/>
      <c r="U307371" s="250"/>
      <c r="V307371" s="250"/>
      <c r="W307371" s="250"/>
      <c r="X307371" s="250"/>
      <c r="Y307371" s="250"/>
    </row>
    <row r="307417" spans="19:25" x14ac:dyDescent="0.2">
      <c r="S307417" s="250"/>
      <c r="T307417" s="250"/>
      <c r="U307417" s="250"/>
      <c r="V307417" s="250"/>
      <c r="W307417" s="250"/>
      <c r="X307417" s="250"/>
      <c r="Y307417" s="250"/>
    </row>
    <row r="307463" spans="19:25" x14ac:dyDescent="0.2">
      <c r="S307463" s="250"/>
      <c r="T307463" s="250"/>
      <c r="U307463" s="250"/>
      <c r="V307463" s="250"/>
      <c r="W307463" s="250"/>
      <c r="X307463" s="250"/>
      <c r="Y307463" s="250"/>
    </row>
    <row r="307509" spans="19:25" x14ac:dyDescent="0.2">
      <c r="S307509" s="250"/>
      <c r="T307509" s="250"/>
      <c r="U307509" s="250"/>
      <c r="V307509" s="250"/>
      <c r="W307509" s="250"/>
      <c r="X307509" s="250"/>
      <c r="Y307509" s="250"/>
    </row>
    <row r="307555" spans="19:25" x14ac:dyDescent="0.2">
      <c r="S307555" s="250"/>
      <c r="T307555" s="250"/>
      <c r="U307555" s="250"/>
      <c r="V307555" s="250"/>
      <c r="W307555" s="250"/>
      <c r="X307555" s="250"/>
      <c r="Y307555" s="250"/>
    </row>
    <row r="307601" spans="19:25" x14ac:dyDescent="0.2">
      <c r="S307601" s="250"/>
      <c r="T307601" s="250"/>
      <c r="U307601" s="250"/>
      <c r="V307601" s="250"/>
      <c r="W307601" s="250"/>
      <c r="X307601" s="250"/>
      <c r="Y307601" s="250"/>
    </row>
    <row r="307647" spans="19:25" x14ac:dyDescent="0.2">
      <c r="S307647" s="250"/>
      <c r="T307647" s="250"/>
      <c r="U307647" s="250"/>
      <c r="V307647" s="250"/>
      <c r="W307647" s="250"/>
      <c r="X307647" s="250"/>
      <c r="Y307647" s="250"/>
    </row>
    <row r="307693" spans="19:25" x14ac:dyDescent="0.2">
      <c r="S307693" s="250"/>
      <c r="T307693" s="250"/>
      <c r="U307693" s="250"/>
      <c r="V307693" s="250"/>
      <c r="W307693" s="250"/>
      <c r="X307693" s="250"/>
      <c r="Y307693" s="250"/>
    </row>
    <row r="307739" spans="19:25" x14ac:dyDescent="0.2">
      <c r="S307739" s="250"/>
      <c r="T307739" s="250"/>
      <c r="U307739" s="250"/>
      <c r="V307739" s="250"/>
      <c r="W307739" s="250"/>
      <c r="X307739" s="250"/>
      <c r="Y307739" s="250"/>
    </row>
    <row r="307785" spans="19:25" x14ac:dyDescent="0.2">
      <c r="S307785" s="250"/>
      <c r="T307785" s="250"/>
      <c r="U307785" s="250"/>
      <c r="V307785" s="250"/>
      <c r="W307785" s="250"/>
      <c r="X307785" s="250"/>
      <c r="Y307785" s="250"/>
    </row>
    <row r="307831" spans="19:25" x14ac:dyDescent="0.2">
      <c r="S307831" s="250"/>
      <c r="T307831" s="250"/>
      <c r="U307831" s="250"/>
      <c r="V307831" s="250"/>
      <c r="W307831" s="250"/>
      <c r="X307831" s="250"/>
      <c r="Y307831" s="250"/>
    </row>
    <row r="307877" spans="19:25" x14ac:dyDescent="0.2">
      <c r="S307877" s="250"/>
      <c r="T307877" s="250"/>
      <c r="U307877" s="250"/>
      <c r="V307877" s="250"/>
      <c r="W307877" s="250"/>
      <c r="X307877" s="250"/>
      <c r="Y307877" s="250"/>
    </row>
    <row r="307923" spans="19:25" x14ac:dyDescent="0.2">
      <c r="S307923" s="250"/>
      <c r="T307923" s="250"/>
      <c r="U307923" s="250"/>
      <c r="V307923" s="250"/>
      <c r="W307923" s="250"/>
      <c r="X307923" s="250"/>
      <c r="Y307923" s="250"/>
    </row>
    <row r="307969" spans="19:25" x14ac:dyDescent="0.2">
      <c r="S307969" s="250"/>
      <c r="T307969" s="250"/>
      <c r="U307969" s="250"/>
      <c r="V307969" s="250"/>
      <c r="W307969" s="250"/>
      <c r="X307969" s="250"/>
      <c r="Y307969" s="250"/>
    </row>
    <row r="308015" spans="19:25" x14ac:dyDescent="0.2">
      <c r="S308015" s="250"/>
      <c r="T308015" s="250"/>
      <c r="U308015" s="250"/>
      <c r="V308015" s="250"/>
      <c r="W308015" s="250"/>
      <c r="X308015" s="250"/>
      <c r="Y308015" s="250"/>
    </row>
    <row r="308061" spans="19:25" x14ac:dyDescent="0.2">
      <c r="S308061" s="250"/>
      <c r="T308061" s="250"/>
      <c r="U308061" s="250"/>
      <c r="V308061" s="250"/>
      <c r="W308061" s="250"/>
      <c r="X308061" s="250"/>
      <c r="Y308061" s="250"/>
    </row>
    <row r="308107" spans="19:25" x14ac:dyDescent="0.2">
      <c r="S308107" s="250"/>
      <c r="T308107" s="250"/>
      <c r="U308107" s="250"/>
      <c r="V308107" s="250"/>
      <c r="W308107" s="250"/>
      <c r="X308107" s="250"/>
      <c r="Y308107" s="250"/>
    </row>
    <row r="308153" spans="19:25" x14ac:dyDescent="0.2">
      <c r="S308153" s="250"/>
      <c r="T308153" s="250"/>
      <c r="U308153" s="250"/>
      <c r="V308153" s="250"/>
      <c r="W308153" s="250"/>
      <c r="X308153" s="250"/>
      <c r="Y308153" s="250"/>
    </row>
    <row r="308199" spans="19:25" x14ac:dyDescent="0.2">
      <c r="S308199" s="250"/>
      <c r="T308199" s="250"/>
      <c r="U308199" s="250"/>
      <c r="V308199" s="250"/>
      <c r="W308199" s="250"/>
      <c r="X308199" s="250"/>
      <c r="Y308199" s="250"/>
    </row>
    <row r="308245" spans="19:25" x14ac:dyDescent="0.2">
      <c r="S308245" s="250"/>
      <c r="T308245" s="250"/>
      <c r="U308245" s="250"/>
      <c r="V308245" s="250"/>
      <c r="W308245" s="250"/>
      <c r="X308245" s="250"/>
      <c r="Y308245" s="250"/>
    </row>
    <row r="308291" spans="19:25" x14ac:dyDescent="0.2">
      <c r="S308291" s="250"/>
      <c r="T308291" s="250"/>
      <c r="U308291" s="250"/>
      <c r="V308291" s="250"/>
      <c r="W308291" s="250"/>
      <c r="X308291" s="250"/>
      <c r="Y308291" s="250"/>
    </row>
    <row r="308337" spans="19:25" x14ac:dyDescent="0.2">
      <c r="S308337" s="250"/>
      <c r="T308337" s="250"/>
      <c r="U308337" s="250"/>
      <c r="V308337" s="250"/>
      <c r="W308337" s="250"/>
      <c r="X308337" s="250"/>
      <c r="Y308337" s="250"/>
    </row>
    <row r="308383" spans="19:25" x14ac:dyDescent="0.2">
      <c r="S308383" s="250"/>
      <c r="T308383" s="250"/>
      <c r="U308383" s="250"/>
      <c r="V308383" s="250"/>
      <c r="W308383" s="250"/>
      <c r="X308383" s="250"/>
      <c r="Y308383" s="250"/>
    </row>
    <row r="308429" spans="19:25" x14ac:dyDescent="0.2">
      <c r="S308429" s="250"/>
      <c r="T308429" s="250"/>
      <c r="U308429" s="250"/>
      <c r="V308429" s="250"/>
      <c r="W308429" s="250"/>
      <c r="X308429" s="250"/>
      <c r="Y308429" s="250"/>
    </row>
    <row r="308475" spans="19:25" x14ac:dyDescent="0.2">
      <c r="S308475" s="250"/>
      <c r="T308475" s="250"/>
      <c r="U308475" s="250"/>
      <c r="V308475" s="250"/>
      <c r="W308475" s="250"/>
      <c r="X308475" s="250"/>
      <c r="Y308475" s="250"/>
    </row>
    <row r="308521" spans="19:25" x14ac:dyDescent="0.2">
      <c r="S308521" s="250"/>
      <c r="T308521" s="250"/>
      <c r="U308521" s="250"/>
      <c r="V308521" s="250"/>
      <c r="W308521" s="250"/>
      <c r="X308521" s="250"/>
      <c r="Y308521" s="250"/>
    </row>
    <row r="308567" spans="19:25" x14ac:dyDescent="0.2">
      <c r="S308567" s="250"/>
      <c r="T308567" s="250"/>
      <c r="U308567" s="250"/>
      <c r="V308567" s="250"/>
      <c r="W308567" s="250"/>
      <c r="X308567" s="250"/>
      <c r="Y308567" s="250"/>
    </row>
    <row r="308613" spans="19:25" x14ac:dyDescent="0.2">
      <c r="S308613" s="250"/>
      <c r="T308613" s="250"/>
      <c r="U308613" s="250"/>
      <c r="V308613" s="250"/>
      <c r="W308613" s="250"/>
      <c r="X308613" s="250"/>
      <c r="Y308613" s="250"/>
    </row>
    <row r="308659" spans="19:25" x14ac:dyDescent="0.2">
      <c r="S308659" s="250"/>
      <c r="T308659" s="250"/>
      <c r="U308659" s="250"/>
      <c r="V308659" s="250"/>
      <c r="W308659" s="250"/>
      <c r="X308659" s="250"/>
      <c r="Y308659" s="250"/>
    </row>
    <row r="308705" spans="19:25" x14ac:dyDescent="0.2">
      <c r="S308705" s="250"/>
      <c r="T308705" s="250"/>
      <c r="U308705" s="250"/>
      <c r="V308705" s="250"/>
      <c r="W308705" s="250"/>
      <c r="X308705" s="250"/>
      <c r="Y308705" s="250"/>
    </row>
    <row r="308751" spans="19:25" x14ac:dyDescent="0.2">
      <c r="S308751" s="250"/>
      <c r="T308751" s="250"/>
      <c r="U308751" s="250"/>
      <c r="V308751" s="250"/>
      <c r="W308751" s="250"/>
      <c r="X308751" s="250"/>
      <c r="Y308751" s="250"/>
    </row>
    <row r="308797" spans="19:25" x14ac:dyDescent="0.2">
      <c r="S308797" s="250"/>
      <c r="T308797" s="250"/>
      <c r="U308797" s="250"/>
      <c r="V308797" s="250"/>
      <c r="W308797" s="250"/>
      <c r="X308797" s="250"/>
      <c r="Y308797" s="250"/>
    </row>
    <row r="308843" spans="19:25" x14ac:dyDescent="0.2">
      <c r="S308843" s="250"/>
      <c r="T308843" s="250"/>
      <c r="U308843" s="250"/>
      <c r="V308843" s="250"/>
      <c r="W308843" s="250"/>
      <c r="X308843" s="250"/>
      <c r="Y308843" s="250"/>
    </row>
    <row r="308889" spans="19:25" x14ac:dyDescent="0.2">
      <c r="S308889" s="250"/>
      <c r="T308889" s="250"/>
      <c r="U308889" s="250"/>
      <c r="V308889" s="250"/>
      <c r="W308889" s="250"/>
      <c r="X308889" s="250"/>
      <c r="Y308889" s="250"/>
    </row>
    <row r="308935" spans="19:25" x14ac:dyDescent="0.2">
      <c r="S308935" s="250"/>
      <c r="T308935" s="250"/>
      <c r="U308935" s="250"/>
      <c r="V308935" s="250"/>
      <c r="W308935" s="250"/>
      <c r="X308935" s="250"/>
      <c r="Y308935" s="250"/>
    </row>
    <row r="308981" spans="19:25" x14ac:dyDescent="0.2">
      <c r="S308981" s="250"/>
      <c r="T308981" s="250"/>
      <c r="U308981" s="250"/>
      <c r="V308981" s="250"/>
      <c r="W308981" s="250"/>
      <c r="X308981" s="250"/>
      <c r="Y308981" s="250"/>
    </row>
    <row r="309027" spans="19:25" x14ac:dyDescent="0.2">
      <c r="S309027" s="250"/>
      <c r="T309027" s="250"/>
      <c r="U309027" s="250"/>
      <c r="V309027" s="250"/>
      <c r="W309027" s="250"/>
      <c r="X309027" s="250"/>
      <c r="Y309027" s="250"/>
    </row>
    <row r="309073" spans="19:25" x14ac:dyDescent="0.2">
      <c r="S309073" s="250"/>
      <c r="T309073" s="250"/>
      <c r="U309073" s="250"/>
      <c r="V309073" s="250"/>
      <c r="W309073" s="250"/>
      <c r="X309073" s="250"/>
      <c r="Y309073" s="250"/>
    </row>
    <row r="309119" spans="19:25" x14ac:dyDescent="0.2">
      <c r="S309119" s="250"/>
      <c r="T309119" s="250"/>
      <c r="U309119" s="250"/>
      <c r="V309119" s="250"/>
      <c r="W309119" s="250"/>
      <c r="X309119" s="250"/>
      <c r="Y309119" s="250"/>
    </row>
    <row r="309165" spans="19:25" x14ac:dyDescent="0.2">
      <c r="S309165" s="250"/>
      <c r="T309165" s="250"/>
      <c r="U309165" s="250"/>
      <c r="V309165" s="250"/>
      <c r="W309165" s="250"/>
      <c r="X309165" s="250"/>
      <c r="Y309165" s="250"/>
    </row>
    <row r="309211" spans="19:25" x14ac:dyDescent="0.2">
      <c r="S309211" s="250"/>
      <c r="T309211" s="250"/>
      <c r="U309211" s="250"/>
      <c r="V309211" s="250"/>
      <c r="W309211" s="250"/>
      <c r="X309211" s="250"/>
      <c r="Y309211" s="250"/>
    </row>
    <row r="309257" spans="19:25" x14ac:dyDescent="0.2">
      <c r="S309257" s="250"/>
      <c r="T309257" s="250"/>
      <c r="U309257" s="250"/>
      <c r="V309257" s="250"/>
      <c r="W309257" s="250"/>
      <c r="X309257" s="250"/>
      <c r="Y309257" s="250"/>
    </row>
    <row r="309303" spans="19:25" x14ac:dyDescent="0.2">
      <c r="S309303" s="250"/>
      <c r="T309303" s="250"/>
      <c r="U309303" s="250"/>
      <c r="V309303" s="250"/>
      <c r="W309303" s="250"/>
      <c r="X309303" s="250"/>
      <c r="Y309303" s="250"/>
    </row>
    <row r="309349" spans="19:25" x14ac:dyDescent="0.2">
      <c r="S309349" s="250"/>
      <c r="T309349" s="250"/>
      <c r="U309349" s="250"/>
      <c r="V309349" s="250"/>
      <c r="W309349" s="250"/>
      <c r="X309349" s="250"/>
      <c r="Y309349" s="250"/>
    </row>
    <row r="309395" spans="19:25" x14ac:dyDescent="0.2">
      <c r="S309395" s="250"/>
      <c r="T309395" s="250"/>
      <c r="U309395" s="250"/>
      <c r="V309395" s="250"/>
      <c r="W309395" s="250"/>
      <c r="X309395" s="250"/>
      <c r="Y309395" s="250"/>
    </row>
    <row r="309441" spans="19:25" x14ac:dyDescent="0.2">
      <c r="S309441" s="250"/>
      <c r="T309441" s="250"/>
      <c r="U309441" s="250"/>
      <c r="V309441" s="250"/>
      <c r="W309441" s="250"/>
      <c r="X309441" s="250"/>
      <c r="Y309441" s="250"/>
    </row>
    <row r="309487" spans="19:25" x14ac:dyDescent="0.2">
      <c r="S309487" s="250"/>
      <c r="T309487" s="250"/>
      <c r="U309487" s="250"/>
      <c r="V309487" s="250"/>
      <c r="W309487" s="250"/>
      <c r="X309487" s="250"/>
      <c r="Y309487" s="250"/>
    </row>
    <row r="309533" spans="19:25" x14ac:dyDescent="0.2">
      <c r="S309533" s="250"/>
      <c r="T309533" s="250"/>
      <c r="U309533" s="250"/>
      <c r="V309533" s="250"/>
      <c r="W309533" s="250"/>
      <c r="X309533" s="250"/>
      <c r="Y309533" s="250"/>
    </row>
    <row r="309579" spans="19:25" x14ac:dyDescent="0.2">
      <c r="S309579" s="250"/>
      <c r="T309579" s="250"/>
      <c r="U309579" s="250"/>
      <c r="V309579" s="250"/>
      <c r="W309579" s="250"/>
      <c r="X309579" s="250"/>
      <c r="Y309579" s="250"/>
    </row>
    <row r="309625" spans="19:25" x14ac:dyDescent="0.2">
      <c r="S309625" s="250"/>
      <c r="T309625" s="250"/>
      <c r="U309625" s="250"/>
      <c r="V309625" s="250"/>
      <c r="W309625" s="250"/>
      <c r="X309625" s="250"/>
      <c r="Y309625" s="250"/>
    </row>
    <row r="309671" spans="19:25" x14ac:dyDescent="0.2">
      <c r="S309671" s="250"/>
      <c r="T309671" s="250"/>
      <c r="U309671" s="250"/>
      <c r="V309671" s="250"/>
      <c r="W309671" s="250"/>
      <c r="X309671" s="250"/>
      <c r="Y309671" s="250"/>
    </row>
    <row r="309717" spans="19:25" x14ac:dyDescent="0.2">
      <c r="S309717" s="250"/>
      <c r="T309717" s="250"/>
      <c r="U309717" s="250"/>
      <c r="V309717" s="250"/>
      <c r="W309717" s="250"/>
      <c r="X309717" s="250"/>
      <c r="Y309717" s="250"/>
    </row>
    <row r="309763" spans="19:25" x14ac:dyDescent="0.2">
      <c r="S309763" s="250"/>
      <c r="T309763" s="250"/>
      <c r="U309763" s="250"/>
      <c r="V309763" s="250"/>
      <c r="W309763" s="250"/>
      <c r="X309763" s="250"/>
      <c r="Y309763" s="250"/>
    </row>
    <row r="309809" spans="19:25" x14ac:dyDescent="0.2">
      <c r="S309809" s="250"/>
      <c r="T309809" s="250"/>
      <c r="U309809" s="250"/>
      <c r="V309809" s="250"/>
      <c r="W309809" s="250"/>
      <c r="X309809" s="250"/>
      <c r="Y309809" s="250"/>
    </row>
    <row r="309855" spans="19:25" x14ac:dyDescent="0.2">
      <c r="S309855" s="250"/>
      <c r="T309855" s="250"/>
      <c r="U309855" s="250"/>
      <c r="V309855" s="250"/>
      <c r="W309855" s="250"/>
      <c r="X309855" s="250"/>
      <c r="Y309855" s="250"/>
    </row>
    <row r="309901" spans="19:25" x14ac:dyDescent="0.2">
      <c r="S309901" s="250"/>
      <c r="T309901" s="250"/>
      <c r="U309901" s="250"/>
      <c r="V309901" s="250"/>
      <c r="W309901" s="250"/>
      <c r="X309901" s="250"/>
      <c r="Y309901" s="250"/>
    </row>
    <row r="309947" spans="19:25" x14ac:dyDescent="0.2">
      <c r="S309947" s="250"/>
      <c r="T309947" s="250"/>
      <c r="U309947" s="250"/>
      <c r="V309947" s="250"/>
      <c r="W309947" s="250"/>
      <c r="X309947" s="250"/>
      <c r="Y309947" s="250"/>
    </row>
    <row r="309993" spans="19:25" x14ac:dyDescent="0.2">
      <c r="S309993" s="250"/>
      <c r="T309993" s="250"/>
      <c r="U309993" s="250"/>
      <c r="V309993" s="250"/>
      <c r="W309993" s="250"/>
      <c r="X309993" s="250"/>
      <c r="Y309993" s="250"/>
    </row>
    <row r="310039" spans="19:25" x14ac:dyDescent="0.2">
      <c r="S310039" s="250"/>
      <c r="T310039" s="250"/>
      <c r="U310039" s="250"/>
      <c r="V310039" s="250"/>
      <c r="W310039" s="250"/>
      <c r="X310039" s="250"/>
      <c r="Y310039" s="250"/>
    </row>
    <row r="310085" spans="19:25" x14ac:dyDescent="0.2">
      <c r="S310085" s="250"/>
      <c r="T310085" s="250"/>
      <c r="U310085" s="250"/>
      <c r="V310085" s="250"/>
      <c r="W310085" s="250"/>
      <c r="X310085" s="250"/>
      <c r="Y310085" s="250"/>
    </row>
    <row r="310131" spans="19:25" x14ac:dyDescent="0.2">
      <c r="S310131" s="250"/>
      <c r="T310131" s="250"/>
      <c r="U310131" s="250"/>
      <c r="V310131" s="250"/>
      <c r="W310131" s="250"/>
      <c r="X310131" s="250"/>
      <c r="Y310131" s="250"/>
    </row>
    <row r="310177" spans="19:25" x14ac:dyDescent="0.2">
      <c r="S310177" s="250"/>
      <c r="T310177" s="250"/>
      <c r="U310177" s="250"/>
      <c r="V310177" s="250"/>
      <c r="W310177" s="250"/>
      <c r="X310177" s="250"/>
      <c r="Y310177" s="250"/>
    </row>
    <row r="310223" spans="19:25" x14ac:dyDescent="0.2">
      <c r="S310223" s="250"/>
      <c r="T310223" s="250"/>
      <c r="U310223" s="250"/>
      <c r="V310223" s="250"/>
      <c r="W310223" s="250"/>
      <c r="X310223" s="250"/>
      <c r="Y310223" s="250"/>
    </row>
    <row r="310269" spans="19:25" x14ac:dyDescent="0.2">
      <c r="S310269" s="250"/>
      <c r="T310269" s="250"/>
      <c r="U310269" s="250"/>
      <c r="V310269" s="250"/>
      <c r="W310269" s="250"/>
      <c r="X310269" s="250"/>
      <c r="Y310269" s="250"/>
    </row>
    <row r="310315" spans="19:25" x14ac:dyDescent="0.2">
      <c r="S310315" s="250"/>
      <c r="T310315" s="250"/>
      <c r="U310315" s="250"/>
      <c r="V310315" s="250"/>
      <c r="W310315" s="250"/>
      <c r="X310315" s="250"/>
      <c r="Y310315" s="250"/>
    </row>
    <row r="310361" spans="19:25" x14ac:dyDescent="0.2">
      <c r="S310361" s="250"/>
      <c r="T310361" s="250"/>
      <c r="U310361" s="250"/>
      <c r="V310361" s="250"/>
      <c r="W310361" s="250"/>
      <c r="X310361" s="250"/>
      <c r="Y310361" s="250"/>
    </row>
    <row r="310407" spans="19:25" x14ac:dyDescent="0.2">
      <c r="S310407" s="250"/>
      <c r="T310407" s="250"/>
      <c r="U310407" s="250"/>
      <c r="V310407" s="250"/>
      <c r="W310407" s="250"/>
      <c r="X310407" s="250"/>
      <c r="Y310407" s="250"/>
    </row>
    <row r="310453" spans="19:25" x14ac:dyDescent="0.2">
      <c r="S310453" s="250"/>
      <c r="T310453" s="250"/>
      <c r="U310453" s="250"/>
      <c r="V310453" s="250"/>
      <c r="W310453" s="250"/>
      <c r="X310453" s="250"/>
      <c r="Y310453" s="250"/>
    </row>
    <row r="310499" spans="19:25" x14ac:dyDescent="0.2">
      <c r="S310499" s="250"/>
      <c r="T310499" s="250"/>
      <c r="U310499" s="250"/>
      <c r="V310499" s="250"/>
      <c r="W310499" s="250"/>
      <c r="X310499" s="250"/>
      <c r="Y310499" s="250"/>
    </row>
    <row r="310545" spans="19:25" x14ac:dyDescent="0.2">
      <c r="S310545" s="250"/>
      <c r="T310545" s="250"/>
      <c r="U310545" s="250"/>
      <c r="V310545" s="250"/>
      <c r="W310545" s="250"/>
      <c r="X310545" s="250"/>
      <c r="Y310545" s="250"/>
    </row>
    <row r="310591" spans="19:25" x14ac:dyDescent="0.2">
      <c r="S310591" s="250"/>
      <c r="T310591" s="250"/>
      <c r="U310591" s="250"/>
      <c r="V310591" s="250"/>
      <c r="W310591" s="250"/>
      <c r="X310591" s="250"/>
      <c r="Y310591" s="250"/>
    </row>
    <row r="310637" spans="19:25" x14ac:dyDescent="0.2">
      <c r="S310637" s="250"/>
      <c r="T310637" s="250"/>
      <c r="U310637" s="250"/>
      <c r="V310637" s="250"/>
      <c r="W310637" s="250"/>
      <c r="X310637" s="250"/>
      <c r="Y310637" s="250"/>
    </row>
    <row r="310683" spans="19:25" x14ac:dyDescent="0.2">
      <c r="S310683" s="250"/>
      <c r="T310683" s="250"/>
      <c r="U310683" s="250"/>
      <c r="V310683" s="250"/>
      <c r="W310683" s="250"/>
      <c r="X310683" s="250"/>
      <c r="Y310683" s="250"/>
    </row>
    <row r="310729" spans="19:25" x14ac:dyDescent="0.2">
      <c r="S310729" s="250"/>
      <c r="T310729" s="250"/>
      <c r="U310729" s="250"/>
      <c r="V310729" s="250"/>
      <c r="W310729" s="250"/>
      <c r="X310729" s="250"/>
      <c r="Y310729" s="250"/>
    </row>
    <row r="310775" spans="19:25" x14ac:dyDescent="0.2">
      <c r="S310775" s="250"/>
      <c r="T310775" s="250"/>
      <c r="U310775" s="250"/>
      <c r="V310775" s="250"/>
      <c r="W310775" s="250"/>
      <c r="X310775" s="250"/>
      <c r="Y310775" s="250"/>
    </row>
    <row r="310821" spans="19:25" x14ac:dyDescent="0.2">
      <c r="S310821" s="250"/>
      <c r="T310821" s="250"/>
      <c r="U310821" s="250"/>
      <c r="V310821" s="250"/>
      <c r="W310821" s="250"/>
      <c r="X310821" s="250"/>
      <c r="Y310821" s="250"/>
    </row>
    <row r="310867" spans="19:25" x14ac:dyDescent="0.2">
      <c r="S310867" s="250"/>
      <c r="T310867" s="250"/>
      <c r="U310867" s="250"/>
      <c r="V310867" s="250"/>
      <c r="W310867" s="250"/>
      <c r="X310867" s="250"/>
      <c r="Y310867" s="250"/>
    </row>
    <row r="310913" spans="19:25" x14ac:dyDescent="0.2">
      <c r="S310913" s="250"/>
      <c r="T310913" s="250"/>
      <c r="U310913" s="250"/>
      <c r="V310913" s="250"/>
      <c r="W310913" s="250"/>
      <c r="X310913" s="250"/>
      <c r="Y310913" s="250"/>
    </row>
    <row r="310959" spans="19:25" x14ac:dyDescent="0.2">
      <c r="S310959" s="250"/>
      <c r="T310959" s="250"/>
      <c r="U310959" s="250"/>
      <c r="V310959" s="250"/>
      <c r="W310959" s="250"/>
      <c r="X310959" s="250"/>
      <c r="Y310959" s="250"/>
    </row>
    <row r="311005" spans="19:25" x14ac:dyDescent="0.2">
      <c r="S311005" s="250"/>
      <c r="T311005" s="250"/>
      <c r="U311005" s="250"/>
      <c r="V311005" s="250"/>
      <c r="W311005" s="250"/>
      <c r="X311005" s="250"/>
      <c r="Y311005" s="250"/>
    </row>
    <row r="311051" spans="19:25" x14ac:dyDescent="0.2">
      <c r="S311051" s="250"/>
      <c r="T311051" s="250"/>
      <c r="U311051" s="250"/>
      <c r="V311051" s="250"/>
      <c r="W311051" s="250"/>
      <c r="X311051" s="250"/>
      <c r="Y311051" s="250"/>
    </row>
    <row r="311097" spans="19:25" x14ac:dyDescent="0.2">
      <c r="S311097" s="250"/>
      <c r="T311097" s="250"/>
      <c r="U311097" s="250"/>
      <c r="V311097" s="250"/>
      <c r="W311097" s="250"/>
      <c r="X311097" s="250"/>
      <c r="Y311097" s="250"/>
    </row>
    <row r="311143" spans="19:25" x14ac:dyDescent="0.2">
      <c r="S311143" s="250"/>
      <c r="T311143" s="250"/>
      <c r="U311143" s="250"/>
      <c r="V311143" s="250"/>
      <c r="W311143" s="250"/>
      <c r="X311143" s="250"/>
      <c r="Y311143" s="250"/>
    </row>
    <row r="311189" spans="19:25" x14ac:dyDescent="0.2">
      <c r="S311189" s="250"/>
      <c r="T311189" s="250"/>
      <c r="U311189" s="250"/>
      <c r="V311189" s="250"/>
      <c r="W311189" s="250"/>
      <c r="X311189" s="250"/>
      <c r="Y311189" s="250"/>
    </row>
    <row r="311235" spans="19:25" x14ac:dyDescent="0.2">
      <c r="S311235" s="250"/>
      <c r="T311235" s="250"/>
      <c r="U311235" s="250"/>
      <c r="V311235" s="250"/>
      <c r="W311235" s="250"/>
      <c r="X311235" s="250"/>
      <c r="Y311235" s="250"/>
    </row>
    <row r="311281" spans="19:25" x14ac:dyDescent="0.2">
      <c r="S311281" s="250"/>
      <c r="T311281" s="250"/>
      <c r="U311281" s="250"/>
      <c r="V311281" s="250"/>
      <c r="W311281" s="250"/>
      <c r="X311281" s="250"/>
      <c r="Y311281" s="250"/>
    </row>
    <row r="311327" spans="19:25" x14ac:dyDescent="0.2">
      <c r="S311327" s="250"/>
      <c r="T311327" s="250"/>
      <c r="U311327" s="250"/>
      <c r="V311327" s="250"/>
      <c r="W311327" s="250"/>
      <c r="X311327" s="250"/>
      <c r="Y311327" s="250"/>
    </row>
    <row r="311373" spans="19:25" x14ac:dyDescent="0.2">
      <c r="S311373" s="250"/>
      <c r="T311373" s="250"/>
      <c r="U311373" s="250"/>
      <c r="V311373" s="250"/>
      <c r="W311373" s="250"/>
      <c r="X311373" s="250"/>
      <c r="Y311373" s="250"/>
    </row>
    <row r="311419" spans="19:25" x14ac:dyDescent="0.2">
      <c r="S311419" s="250"/>
      <c r="T311419" s="250"/>
      <c r="U311419" s="250"/>
      <c r="V311419" s="250"/>
      <c r="W311419" s="250"/>
      <c r="X311419" s="250"/>
      <c r="Y311419" s="250"/>
    </row>
    <row r="311465" spans="19:25" x14ac:dyDescent="0.2">
      <c r="S311465" s="250"/>
      <c r="T311465" s="250"/>
      <c r="U311465" s="250"/>
      <c r="V311465" s="250"/>
      <c r="W311465" s="250"/>
      <c r="X311465" s="250"/>
      <c r="Y311465" s="250"/>
    </row>
    <row r="311511" spans="19:25" x14ac:dyDescent="0.2">
      <c r="S311511" s="250"/>
      <c r="T311511" s="250"/>
      <c r="U311511" s="250"/>
      <c r="V311511" s="250"/>
      <c r="W311511" s="250"/>
      <c r="X311511" s="250"/>
      <c r="Y311511" s="250"/>
    </row>
    <row r="311557" spans="19:25" x14ac:dyDescent="0.2">
      <c r="S311557" s="250"/>
      <c r="T311557" s="250"/>
      <c r="U311557" s="250"/>
      <c r="V311557" s="250"/>
      <c r="W311557" s="250"/>
      <c r="X311557" s="250"/>
      <c r="Y311557" s="250"/>
    </row>
    <row r="311603" spans="19:25" x14ac:dyDescent="0.2">
      <c r="S311603" s="250"/>
      <c r="T311603" s="250"/>
      <c r="U311603" s="250"/>
      <c r="V311603" s="250"/>
      <c r="W311603" s="250"/>
      <c r="X311603" s="250"/>
      <c r="Y311603" s="250"/>
    </row>
    <row r="311649" spans="19:25" x14ac:dyDescent="0.2">
      <c r="S311649" s="250"/>
      <c r="T311649" s="250"/>
      <c r="U311649" s="250"/>
      <c r="V311649" s="250"/>
      <c r="W311649" s="250"/>
      <c r="X311649" s="250"/>
      <c r="Y311649" s="250"/>
    </row>
    <row r="311695" spans="19:25" x14ac:dyDescent="0.2">
      <c r="S311695" s="250"/>
      <c r="T311695" s="250"/>
      <c r="U311695" s="250"/>
      <c r="V311695" s="250"/>
      <c r="W311695" s="250"/>
      <c r="X311695" s="250"/>
      <c r="Y311695" s="250"/>
    </row>
    <row r="311741" spans="19:25" x14ac:dyDescent="0.2">
      <c r="S311741" s="250"/>
      <c r="T311741" s="250"/>
      <c r="U311741" s="250"/>
      <c r="V311741" s="250"/>
      <c r="W311741" s="250"/>
      <c r="X311741" s="250"/>
      <c r="Y311741" s="250"/>
    </row>
    <row r="311787" spans="19:25" x14ac:dyDescent="0.2">
      <c r="S311787" s="250"/>
      <c r="T311787" s="250"/>
      <c r="U311787" s="250"/>
      <c r="V311787" s="250"/>
      <c r="W311787" s="250"/>
      <c r="X311787" s="250"/>
      <c r="Y311787" s="250"/>
    </row>
    <row r="311833" spans="19:25" x14ac:dyDescent="0.2">
      <c r="S311833" s="250"/>
      <c r="T311833" s="250"/>
      <c r="U311833" s="250"/>
      <c r="V311833" s="250"/>
      <c r="W311833" s="250"/>
      <c r="X311833" s="250"/>
      <c r="Y311833" s="250"/>
    </row>
    <row r="311879" spans="19:25" x14ac:dyDescent="0.2">
      <c r="S311879" s="250"/>
      <c r="T311879" s="250"/>
      <c r="U311879" s="250"/>
      <c r="V311879" s="250"/>
      <c r="W311879" s="250"/>
      <c r="X311879" s="250"/>
      <c r="Y311879" s="250"/>
    </row>
    <row r="311925" spans="19:25" x14ac:dyDescent="0.2">
      <c r="S311925" s="250"/>
      <c r="T311925" s="250"/>
      <c r="U311925" s="250"/>
      <c r="V311925" s="250"/>
      <c r="W311925" s="250"/>
      <c r="X311925" s="250"/>
      <c r="Y311925" s="250"/>
    </row>
    <row r="311971" spans="19:25" x14ac:dyDescent="0.2">
      <c r="S311971" s="250"/>
      <c r="T311971" s="250"/>
      <c r="U311971" s="250"/>
      <c r="V311971" s="250"/>
      <c r="W311971" s="250"/>
      <c r="X311971" s="250"/>
      <c r="Y311971" s="250"/>
    </row>
    <row r="312017" spans="19:25" x14ac:dyDescent="0.2">
      <c r="S312017" s="250"/>
      <c r="T312017" s="250"/>
      <c r="U312017" s="250"/>
      <c r="V312017" s="250"/>
      <c r="W312017" s="250"/>
      <c r="X312017" s="250"/>
      <c r="Y312017" s="250"/>
    </row>
    <row r="312063" spans="19:25" x14ac:dyDescent="0.2">
      <c r="S312063" s="250"/>
      <c r="T312063" s="250"/>
      <c r="U312063" s="250"/>
      <c r="V312063" s="250"/>
      <c r="W312063" s="250"/>
      <c r="X312063" s="250"/>
      <c r="Y312063" s="250"/>
    </row>
    <row r="312109" spans="19:25" x14ac:dyDescent="0.2">
      <c r="S312109" s="250"/>
      <c r="T312109" s="250"/>
      <c r="U312109" s="250"/>
      <c r="V312109" s="250"/>
      <c r="W312109" s="250"/>
      <c r="X312109" s="250"/>
      <c r="Y312109" s="250"/>
    </row>
    <row r="312155" spans="19:25" x14ac:dyDescent="0.2">
      <c r="S312155" s="250"/>
      <c r="T312155" s="250"/>
      <c r="U312155" s="250"/>
      <c r="V312155" s="250"/>
      <c r="W312155" s="250"/>
      <c r="X312155" s="250"/>
      <c r="Y312155" s="250"/>
    </row>
    <row r="312201" spans="19:25" x14ac:dyDescent="0.2">
      <c r="S312201" s="250"/>
      <c r="T312201" s="250"/>
      <c r="U312201" s="250"/>
      <c r="V312201" s="250"/>
      <c r="W312201" s="250"/>
      <c r="X312201" s="250"/>
      <c r="Y312201" s="250"/>
    </row>
    <row r="312247" spans="19:25" x14ac:dyDescent="0.2">
      <c r="S312247" s="250"/>
      <c r="T312247" s="250"/>
      <c r="U312247" s="250"/>
      <c r="V312247" s="250"/>
      <c r="W312247" s="250"/>
      <c r="X312247" s="250"/>
      <c r="Y312247" s="250"/>
    </row>
    <row r="312293" spans="19:25" x14ac:dyDescent="0.2">
      <c r="S312293" s="250"/>
      <c r="T312293" s="250"/>
      <c r="U312293" s="250"/>
      <c r="V312293" s="250"/>
      <c r="W312293" s="250"/>
      <c r="X312293" s="250"/>
      <c r="Y312293" s="250"/>
    </row>
    <row r="312339" spans="19:25" x14ac:dyDescent="0.2">
      <c r="S312339" s="250"/>
      <c r="T312339" s="250"/>
      <c r="U312339" s="250"/>
      <c r="V312339" s="250"/>
      <c r="W312339" s="250"/>
      <c r="X312339" s="250"/>
      <c r="Y312339" s="250"/>
    </row>
    <row r="312385" spans="19:25" x14ac:dyDescent="0.2">
      <c r="S312385" s="250"/>
      <c r="T312385" s="250"/>
      <c r="U312385" s="250"/>
      <c r="V312385" s="250"/>
      <c r="W312385" s="250"/>
      <c r="X312385" s="250"/>
      <c r="Y312385" s="250"/>
    </row>
    <row r="312431" spans="19:25" x14ac:dyDescent="0.2">
      <c r="S312431" s="250"/>
      <c r="T312431" s="250"/>
      <c r="U312431" s="250"/>
      <c r="V312431" s="250"/>
      <c r="W312431" s="250"/>
      <c r="X312431" s="250"/>
      <c r="Y312431" s="250"/>
    </row>
    <row r="312477" spans="19:25" x14ac:dyDescent="0.2">
      <c r="S312477" s="250"/>
      <c r="T312477" s="250"/>
      <c r="U312477" s="250"/>
      <c r="V312477" s="250"/>
      <c r="W312477" s="250"/>
      <c r="X312477" s="250"/>
      <c r="Y312477" s="250"/>
    </row>
    <row r="312523" spans="19:25" x14ac:dyDescent="0.2">
      <c r="S312523" s="250"/>
      <c r="T312523" s="250"/>
      <c r="U312523" s="250"/>
      <c r="V312523" s="250"/>
      <c r="W312523" s="250"/>
      <c r="X312523" s="250"/>
      <c r="Y312523" s="250"/>
    </row>
    <row r="312569" spans="19:25" x14ac:dyDescent="0.2">
      <c r="S312569" s="250"/>
      <c r="T312569" s="250"/>
      <c r="U312569" s="250"/>
      <c r="V312569" s="250"/>
      <c r="W312569" s="250"/>
      <c r="X312569" s="250"/>
      <c r="Y312569" s="250"/>
    </row>
    <row r="312615" spans="19:25" x14ac:dyDescent="0.2">
      <c r="S312615" s="250"/>
      <c r="T312615" s="250"/>
      <c r="U312615" s="250"/>
      <c r="V312615" s="250"/>
      <c r="W312615" s="250"/>
      <c r="X312615" s="250"/>
      <c r="Y312615" s="250"/>
    </row>
    <row r="312661" spans="19:25" x14ac:dyDescent="0.2">
      <c r="S312661" s="250"/>
      <c r="T312661" s="250"/>
      <c r="U312661" s="250"/>
      <c r="V312661" s="250"/>
      <c r="W312661" s="250"/>
      <c r="X312661" s="250"/>
      <c r="Y312661" s="250"/>
    </row>
    <row r="312707" spans="19:25" x14ac:dyDescent="0.2">
      <c r="S312707" s="250"/>
      <c r="T312707" s="250"/>
      <c r="U312707" s="250"/>
      <c r="V312707" s="250"/>
      <c r="W312707" s="250"/>
      <c r="X312707" s="250"/>
      <c r="Y312707" s="250"/>
    </row>
    <row r="312753" spans="19:25" x14ac:dyDescent="0.2">
      <c r="S312753" s="250"/>
      <c r="T312753" s="250"/>
      <c r="U312753" s="250"/>
      <c r="V312753" s="250"/>
      <c r="W312753" s="250"/>
      <c r="X312753" s="250"/>
      <c r="Y312753" s="250"/>
    </row>
    <row r="312799" spans="19:25" x14ac:dyDescent="0.2">
      <c r="S312799" s="250"/>
      <c r="T312799" s="250"/>
      <c r="U312799" s="250"/>
      <c r="V312799" s="250"/>
      <c r="W312799" s="250"/>
      <c r="X312799" s="250"/>
      <c r="Y312799" s="250"/>
    </row>
    <row r="312845" spans="19:25" x14ac:dyDescent="0.2">
      <c r="S312845" s="250"/>
      <c r="T312845" s="250"/>
      <c r="U312845" s="250"/>
      <c r="V312845" s="250"/>
      <c r="W312845" s="250"/>
      <c r="X312845" s="250"/>
      <c r="Y312845" s="250"/>
    </row>
    <row r="312891" spans="19:25" x14ac:dyDescent="0.2">
      <c r="S312891" s="250"/>
      <c r="T312891" s="250"/>
      <c r="U312891" s="250"/>
      <c r="V312891" s="250"/>
      <c r="W312891" s="250"/>
      <c r="X312891" s="250"/>
      <c r="Y312891" s="250"/>
    </row>
    <row r="312937" spans="19:25" x14ac:dyDescent="0.2">
      <c r="S312937" s="250"/>
      <c r="T312937" s="250"/>
      <c r="U312937" s="250"/>
      <c r="V312937" s="250"/>
      <c r="W312937" s="250"/>
      <c r="X312937" s="250"/>
      <c r="Y312937" s="250"/>
    </row>
    <row r="312983" spans="19:25" x14ac:dyDescent="0.2">
      <c r="S312983" s="250"/>
      <c r="T312983" s="250"/>
      <c r="U312983" s="250"/>
      <c r="V312983" s="250"/>
      <c r="W312983" s="250"/>
      <c r="X312983" s="250"/>
      <c r="Y312983" s="250"/>
    </row>
    <row r="313029" spans="19:25" x14ac:dyDescent="0.2">
      <c r="S313029" s="250"/>
      <c r="T313029" s="250"/>
      <c r="U313029" s="250"/>
      <c r="V313029" s="250"/>
      <c r="W313029" s="250"/>
      <c r="X313029" s="250"/>
      <c r="Y313029" s="250"/>
    </row>
    <row r="313075" spans="19:25" x14ac:dyDescent="0.2">
      <c r="S313075" s="250"/>
      <c r="T313075" s="250"/>
      <c r="U313075" s="250"/>
      <c r="V313075" s="250"/>
      <c r="W313075" s="250"/>
      <c r="X313075" s="250"/>
      <c r="Y313075" s="250"/>
    </row>
    <row r="313121" spans="19:25" x14ac:dyDescent="0.2">
      <c r="S313121" s="250"/>
      <c r="T313121" s="250"/>
      <c r="U313121" s="250"/>
      <c r="V313121" s="250"/>
      <c r="W313121" s="250"/>
      <c r="X313121" s="250"/>
      <c r="Y313121" s="250"/>
    </row>
    <row r="313167" spans="19:25" x14ac:dyDescent="0.2">
      <c r="S313167" s="250"/>
      <c r="T313167" s="250"/>
      <c r="U313167" s="250"/>
      <c r="V313167" s="250"/>
      <c r="W313167" s="250"/>
      <c r="X313167" s="250"/>
      <c r="Y313167" s="250"/>
    </row>
    <row r="313213" spans="19:25" x14ac:dyDescent="0.2">
      <c r="S313213" s="250"/>
      <c r="T313213" s="250"/>
      <c r="U313213" s="250"/>
      <c r="V313213" s="250"/>
      <c r="W313213" s="250"/>
      <c r="X313213" s="250"/>
      <c r="Y313213" s="250"/>
    </row>
    <row r="313259" spans="19:25" x14ac:dyDescent="0.2">
      <c r="S313259" s="250"/>
      <c r="T313259" s="250"/>
      <c r="U313259" s="250"/>
      <c r="V313259" s="250"/>
      <c r="W313259" s="250"/>
      <c r="X313259" s="250"/>
      <c r="Y313259" s="250"/>
    </row>
    <row r="313305" spans="19:25" x14ac:dyDescent="0.2">
      <c r="S313305" s="250"/>
      <c r="T313305" s="250"/>
      <c r="U313305" s="250"/>
      <c r="V313305" s="250"/>
      <c r="W313305" s="250"/>
      <c r="X313305" s="250"/>
      <c r="Y313305" s="250"/>
    </row>
    <row r="313351" spans="19:25" x14ac:dyDescent="0.2">
      <c r="S313351" s="250"/>
      <c r="T313351" s="250"/>
      <c r="U313351" s="250"/>
      <c r="V313351" s="250"/>
      <c r="W313351" s="250"/>
      <c r="X313351" s="250"/>
      <c r="Y313351" s="250"/>
    </row>
    <row r="313397" spans="19:25" x14ac:dyDescent="0.2">
      <c r="S313397" s="250"/>
      <c r="T313397" s="250"/>
      <c r="U313397" s="250"/>
      <c r="V313397" s="250"/>
      <c r="W313397" s="250"/>
      <c r="X313397" s="250"/>
      <c r="Y313397" s="250"/>
    </row>
    <row r="313443" spans="19:25" x14ac:dyDescent="0.2">
      <c r="S313443" s="250"/>
      <c r="T313443" s="250"/>
      <c r="U313443" s="250"/>
      <c r="V313443" s="250"/>
      <c r="W313443" s="250"/>
      <c r="X313443" s="250"/>
      <c r="Y313443" s="250"/>
    </row>
    <row r="313489" spans="19:25" x14ac:dyDescent="0.2">
      <c r="S313489" s="250"/>
      <c r="T313489" s="250"/>
      <c r="U313489" s="250"/>
      <c r="V313489" s="250"/>
      <c r="W313489" s="250"/>
      <c r="X313489" s="250"/>
      <c r="Y313489" s="250"/>
    </row>
    <row r="313535" spans="19:25" x14ac:dyDescent="0.2">
      <c r="S313535" s="250"/>
      <c r="T313535" s="250"/>
      <c r="U313535" s="250"/>
      <c r="V313535" s="250"/>
      <c r="W313535" s="250"/>
      <c r="X313535" s="250"/>
      <c r="Y313535" s="250"/>
    </row>
    <row r="313581" spans="19:25" x14ac:dyDescent="0.2">
      <c r="S313581" s="250"/>
      <c r="T313581" s="250"/>
      <c r="U313581" s="250"/>
      <c r="V313581" s="250"/>
      <c r="W313581" s="250"/>
      <c r="X313581" s="250"/>
      <c r="Y313581" s="250"/>
    </row>
    <row r="313627" spans="19:25" x14ac:dyDescent="0.2">
      <c r="S313627" s="250"/>
      <c r="T313627" s="250"/>
      <c r="U313627" s="250"/>
      <c r="V313627" s="250"/>
      <c r="W313627" s="250"/>
      <c r="X313627" s="250"/>
      <c r="Y313627" s="250"/>
    </row>
    <row r="313673" spans="19:25" x14ac:dyDescent="0.2">
      <c r="S313673" s="250"/>
      <c r="T313673" s="250"/>
      <c r="U313673" s="250"/>
      <c r="V313673" s="250"/>
      <c r="W313673" s="250"/>
      <c r="X313673" s="250"/>
      <c r="Y313673" s="250"/>
    </row>
    <row r="313719" spans="19:25" x14ac:dyDescent="0.2">
      <c r="S313719" s="250"/>
      <c r="T313719" s="250"/>
      <c r="U313719" s="250"/>
      <c r="V313719" s="250"/>
      <c r="W313719" s="250"/>
      <c r="X313719" s="250"/>
      <c r="Y313719" s="250"/>
    </row>
    <row r="313765" spans="19:25" x14ac:dyDescent="0.2">
      <c r="S313765" s="250"/>
      <c r="T313765" s="250"/>
      <c r="U313765" s="250"/>
      <c r="V313765" s="250"/>
      <c r="W313765" s="250"/>
      <c r="X313765" s="250"/>
      <c r="Y313765" s="250"/>
    </row>
    <row r="313811" spans="19:25" x14ac:dyDescent="0.2">
      <c r="S313811" s="250"/>
      <c r="T313811" s="250"/>
      <c r="U313811" s="250"/>
      <c r="V313811" s="250"/>
      <c r="W313811" s="250"/>
      <c r="X313811" s="250"/>
      <c r="Y313811" s="250"/>
    </row>
    <row r="313857" spans="19:25" x14ac:dyDescent="0.2">
      <c r="S313857" s="250"/>
      <c r="T313857" s="250"/>
      <c r="U313857" s="250"/>
      <c r="V313857" s="250"/>
      <c r="W313857" s="250"/>
      <c r="X313857" s="250"/>
      <c r="Y313857" s="250"/>
    </row>
    <row r="313903" spans="19:25" x14ac:dyDescent="0.2">
      <c r="S313903" s="250"/>
      <c r="T313903" s="250"/>
      <c r="U313903" s="250"/>
      <c r="V313903" s="250"/>
      <c r="W313903" s="250"/>
      <c r="X313903" s="250"/>
      <c r="Y313903" s="250"/>
    </row>
    <row r="313949" spans="19:25" x14ac:dyDescent="0.2">
      <c r="S313949" s="250"/>
      <c r="T313949" s="250"/>
      <c r="U313949" s="250"/>
      <c r="V313949" s="250"/>
      <c r="W313949" s="250"/>
      <c r="X313949" s="250"/>
      <c r="Y313949" s="250"/>
    </row>
    <row r="313995" spans="19:25" x14ac:dyDescent="0.2">
      <c r="S313995" s="250"/>
      <c r="T313995" s="250"/>
      <c r="U313995" s="250"/>
      <c r="V313995" s="250"/>
      <c r="W313995" s="250"/>
      <c r="X313995" s="250"/>
      <c r="Y313995" s="250"/>
    </row>
    <row r="314041" spans="19:25" x14ac:dyDescent="0.2">
      <c r="S314041" s="250"/>
      <c r="T314041" s="250"/>
      <c r="U314041" s="250"/>
      <c r="V314041" s="250"/>
      <c r="W314041" s="250"/>
      <c r="X314041" s="250"/>
      <c r="Y314041" s="250"/>
    </row>
    <row r="314087" spans="19:25" x14ac:dyDescent="0.2">
      <c r="S314087" s="250"/>
      <c r="T314087" s="250"/>
      <c r="U314087" s="250"/>
      <c r="V314087" s="250"/>
      <c r="W314087" s="250"/>
      <c r="X314087" s="250"/>
      <c r="Y314087" s="250"/>
    </row>
    <row r="314133" spans="19:25" x14ac:dyDescent="0.2">
      <c r="S314133" s="250"/>
      <c r="T314133" s="250"/>
      <c r="U314133" s="250"/>
      <c r="V314133" s="250"/>
      <c r="W314133" s="250"/>
      <c r="X314133" s="250"/>
      <c r="Y314133" s="250"/>
    </row>
    <row r="314179" spans="19:25" x14ac:dyDescent="0.2">
      <c r="S314179" s="250"/>
      <c r="T314179" s="250"/>
      <c r="U314179" s="250"/>
      <c r="V314179" s="250"/>
      <c r="W314179" s="250"/>
      <c r="X314179" s="250"/>
      <c r="Y314179" s="250"/>
    </row>
    <row r="314225" spans="19:25" x14ac:dyDescent="0.2">
      <c r="S314225" s="250"/>
      <c r="T314225" s="250"/>
      <c r="U314225" s="250"/>
      <c r="V314225" s="250"/>
      <c r="W314225" s="250"/>
      <c r="X314225" s="250"/>
      <c r="Y314225" s="250"/>
    </row>
    <row r="314271" spans="19:25" x14ac:dyDescent="0.2">
      <c r="S314271" s="250"/>
      <c r="T314271" s="250"/>
      <c r="U314271" s="250"/>
      <c r="V314271" s="250"/>
      <c r="W314271" s="250"/>
      <c r="X314271" s="250"/>
      <c r="Y314271" s="250"/>
    </row>
    <row r="314317" spans="19:25" x14ac:dyDescent="0.2">
      <c r="S314317" s="250"/>
      <c r="T314317" s="250"/>
      <c r="U314317" s="250"/>
      <c r="V314317" s="250"/>
      <c r="W314317" s="250"/>
      <c r="X314317" s="250"/>
      <c r="Y314317" s="250"/>
    </row>
    <row r="314363" spans="19:25" x14ac:dyDescent="0.2">
      <c r="S314363" s="250"/>
      <c r="T314363" s="250"/>
      <c r="U314363" s="250"/>
      <c r="V314363" s="250"/>
      <c r="W314363" s="250"/>
      <c r="X314363" s="250"/>
      <c r="Y314363" s="250"/>
    </row>
    <row r="314409" spans="19:25" x14ac:dyDescent="0.2">
      <c r="S314409" s="250"/>
      <c r="T314409" s="250"/>
      <c r="U314409" s="250"/>
      <c r="V314409" s="250"/>
      <c r="W314409" s="250"/>
      <c r="X314409" s="250"/>
      <c r="Y314409" s="250"/>
    </row>
    <row r="314455" spans="19:25" x14ac:dyDescent="0.2">
      <c r="S314455" s="250"/>
      <c r="T314455" s="250"/>
      <c r="U314455" s="250"/>
      <c r="V314455" s="250"/>
      <c r="W314455" s="250"/>
      <c r="X314455" s="250"/>
      <c r="Y314455" s="250"/>
    </row>
    <row r="314501" spans="19:25" x14ac:dyDescent="0.2">
      <c r="S314501" s="250"/>
      <c r="T314501" s="250"/>
      <c r="U314501" s="250"/>
      <c r="V314501" s="250"/>
      <c r="W314501" s="250"/>
      <c r="X314501" s="250"/>
      <c r="Y314501" s="250"/>
    </row>
    <row r="314547" spans="19:25" x14ac:dyDescent="0.2">
      <c r="S314547" s="250"/>
      <c r="T314547" s="250"/>
      <c r="U314547" s="250"/>
      <c r="V314547" s="250"/>
      <c r="W314547" s="250"/>
      <c r="X314547" s="250"/>
      <c r="Y314547" s="250"/>
    </row>
    <row r="314593" spans="19:25" x14ac:dyDescent="0.2">
      <c r="S314593" s="250"/>
      <c r="T314593" s="250"/>
      <c r="U314593" s="250"/>
      <c r="V314593" s="250"/>
      <c r="W314593" s="250"/>
      <c r="X314593" s="250"/>
      <c r="Y314593" s="250"/>
    </row>
    <row r="314639" spans="19:25" x14ac:dyDescent="0.2">
      <c r="S314639" s="250"/>
      <c r="T314639" s="250"/>
      <c r="U314639" s="250"/>
      <c r="V314639" s="250"/>
      <c r="W314639" s="250"/>
      <c r="X314639" s="250"/>
      <c r="Y314639" s="250"/>
    </row>
    <row r="314685" spans="19:25" x14ac:dyDescent="0.2">
      <c r="S314685" s="250"/>
      <c r="T314685" s="250"/>
      <c r="U314685" s="250"/>
      <c r="V314685" s="250"/>
      <c r="W314685" s="250"/>
      <c r="X314685" s="250"/>
      <c r="Y314685" s="250"/>
    </row>
    <row r="314731" spans="19:25" x14ac:dyDescent="0.2">
      <c r="S314731" s="250"/>
      <c r="T314731" s="250"/>
      <c r="U314731" s="250"/>
      <c r="V314731" s="250"/>
      <c r="W314731" s="250"/>
      <c r="X314731" s="250"/>
      <c r="Y314731" s="250"/>
    </row>
    <row r="314777" spans="19:25" x14ac:dyDescent="0.2">
      <c r="S314777" s="250"/>
      <c r="T314777" s="250"/>
      <c r="U314777" s="250"/>
      <c r="V314777" s="250"/>
      <c r="W314777" s="250"/>
      <c r="X314777" s="250"/>
      <c r="Y314777" s="250"/>
    </row>
    <row r="314823" spans="19:25" x14ac:dyDescent="0.2">
      <c r="S314823" s="250"/>
      <c r="T314823" s="250"/>
      <c r="U314823" s="250"/>
      <c r="V314823" s="250"/>
      <c r="W314823" s="250"/>
      <c r="X314823" s="250"/>
      <c r="Y314823" s="250"/>
    </row>
    <row r="314869" spans="19:25" x14ac:dyDescent="0.2">
      <c r="S314869" s="250"/>
      <c r="T314869" s="250"/>
      <c r="U314869" s="250"/>
      <c r="V314869" s="250"/>
      <c r="W314869" s="250"/>
      <c r="X314869" s="250"/>
      <c r="Y314869" s="250"/>
    </row>
    <row r="314915" spans="19:25" x14ac:dyDescent="0.2">
      <c r="S314915" s="250"/>
      <c r="T314915" s="250"/>
      <c r="U314915" s="250"/>
      <c r="V314915" s="250"/>
      <c r="W314915" s="250"/>
      <c r="X314915" s="250"/>
      <c r="Y314915" s="250"/>
    </row>
    <row r="314961" spans="19:25" x14ac:dyDescent="0.2">
      <c r="S314961" s="250"/>
      <c r="T314961" s="250"/>
      <c r="U314961" s="250"/>
      <c r="V314961" s="250"/>
      <c r="W314961" s="250"/>
      <c r="X314961" s="250"/>
      <c r="Y314961" s="250"/>
    </row>
    <row r="315007" spans="19:25" x14ac:dyDescent="0.2">
      <c r="S315007" s="250"/>
      <c r="T315007" s="250"/>
      <c r="U315007" s="250"/>
      <c r="V315007" s="250"/>
      <c r="W315007" s="250"/>
      <c r="X315007" s="250"/>
      <c r="Y315007" s="250"/>
    </row>
    <row r="315053" spans="19:25" x14ac:dyDescent="0.2">
      <c r="S315053" s="250"/>
      <c r="T315053" s="250"/>
      <c r="U315053" s="250"/>
      <c r="V315053" s="250"/>
      <c r="W315053" s="250"/>
      <c r="X315053" s="250"/>
      <c r="Y315053" s="250"/>
    </row>
    <row r="315099" spans="19:25" x14ac:dyDescent="0.2">
      <c r="S315099" s="250"/>
      <c r="T315099" s="250"/>
      <c r="U315099" s="250"/>
      <c r="V315099" s="250"/>
      <c r="W315099" s="250"/>
      <c r="X315099" s="250"/>
      <c r="Y315099" s="250"/>
    </row>
    <row r="315145" spans="19:25" x14ac:dyDescent="0.2">
      <c r="S315145" s="250"/>
      <c r="T315145" s="250"/>
      <c r="U315145" s="250"/>
      <c r="V315145" s="250"/>
      <c r="W315145" s="250"/>
      <c r="X315145" s="250"/>
      <c r="Y315145" s="250"/>
    </row>
    <row r="315191" spans="19:25" x14ac:dyDescent="0.2">
      <c r="S315191" s="250"/>
      <c r="T315191" s="250"/>
      <c r="U315191" s="250"/>
      <c r="V315191" s="250"/>
      <c r="W315191" s="250"/>
      <c r="X315191" s="250"/>
      <c r="Y315191" s="250"/>
    </row>
    <row r="315237" spans="19:25" x14ac:dyDescent="0.2">
      <c r="S315237" s="250"/>
      <c r="T315237" s="250"/>
      <c r="U315237" s="250"/>
      <c r="V315237" s="250"/>
      <c r="W315237" s="250"/>
      <c r="X315237" s="250"/>
      <c r="Y315237" s="250"/>
    </row>
    <row r="315283" spans="19:25" x14ac:dyDescent="0.2">
      <c r="S315283" s="250"/>
      <c r="T315283" s="250"/>
      <c r="U315283" s="250"/>
      <c r="V315283" s="250"/>
      <c r="W315283" s="250"/>
      <c r="X315283" s="250"/>
      <c r="Y315283" s="250"/>
    </row>
    <row r="315329" spans="19:25" x14ac:dyDescent="0.2">
      <c r="S315329" s="250"/>
      <c r="T315329" s="250"/>
      <c r="U315329" s="250"/>
      <c r="V315329" s="250"/>
      <c r="W315329" s="250"/>
      <c r="X315329" s="250"/>
      <c r="Y315329" s="250"/>
    </row>
    <row r="315375" spans="19:25" x14ac:dyDescent="0.2">
      <c r="S315375" s="250"/>
      <c r="T315375" s="250"/>
      <c r="U315375" s="250"/>
      <c r="V315375" s="250"/>
      <c r="W315375" s="250"/>
      <c r="X315375" s="250"/>
      <c r="Y315375" s="250"/>
    </row>
    <row r="315421" spans="19:25" x14ac:dyDescent="0.2">
      <c r="S315421" s="250"/>
      <c r="T315421" s="250"/>
      <c r="U315421" s="250"/>
      <c r="V315421" s="250"/>
      <c r="W315421" s="250"/>
      <c r="X315421" s="250"/>
      <c r="Y315421" s="250"/>
    </row>
    <row r="315467" spans="19:25" x14ac:dyDescent="0.2">
      <c r="S315467" s="250"/>
      <c r="T315467" s="250"/>
      <c r="U315467" s="250"/>
      <c r="V315467" s="250"/>
      <c r="W315467" s="250"/>
      <c r="X315467" s="250"/>
      <c r="Y315467" s="250"/>
    </row>
    <row r="315513" spans="19:25" x14ac:dyDescent="0.2">
      <c r="S315513" s="250"/>
      <c r="T315513" s="250"/>
      <c r="U315513" s="250"/>
      <c r="V315513" s="250"/>
      <c r="W315513" s="250"/>
      <c r="X315513" s="250"/>
      <c r="Y315513" s="250"/>
    </row>
    <row r="315559" spans="19:25" x14ac:dyDescent="0.2">
      <c r="S315559" s="250"/>
      <c r="T315559" s="250"/>
      <c r="U315559" s="250"/>
      <c r="V315559" s="250"/>
      <c r="W315559" s="250"/>
      <c r="X315559" s="250"/>
      <c r="Y315559" s="250"/>
    </row>
    <row r="315605" spans="19:25" x14ac:dyDescent="0.2">
      <c r="S315605" s="250"/>
      <c r="T315605" s="250"/>
      <c r="U315605" s="250"/>
      <c r="V315605" s="250"/>
      <c r="W315605" s="250"/>
      <c r="X315605" s="250"/>
      <c r="Y315605" s="250"/>
    </row>
    <row r="315651" spans="19:25" x14ac:dyDescent="0.2">
      <c r="S315651" s="250"/>
      <c r="T315651" s="250"/>
      <c r="U315651" s="250"/>
      <c r="V315651" s="250"/>
      <c r="W315651" s="250"/>
      <c r="X315651" s="250"/>
      <c r="Y315651" s="250"/>
    </row>
    <row r="315697" spans="19:25" x14ac:dyDescent="0.2">
      <c r="S315697" s="250"/>
      <c r="T315697" s="250"/>
      <c r="U315697" s="250"/>
      <c r="V315697" s="250"/>
      <c r="W315697" s="250"/>
      <c r="X315697" s="250"/>
      <c r="Y315697" s="250"/>
    </row>
    <row r="315743" spans="19:25" x14ac:dyDescent="0.2">
      <c r="S315743" s="250"/>
      <c r="T315743" s="250"/>
      <c r="U315743" s="250"/>
      <c r="V315743" s="250"/>
      <c r="W315743" s="250"/>
      <c r="X315743" s="250"/>
      <c r="Y315743" s="250"/>
    </row>
    <row r="315789" spans="19:25" x14ac:dyDescent="0.2">
      <c r="S315789" s="250"/>
      <c r="T315789" s="250"/>
      <c r="U315789" s="250"/>
      <c r="V315789" s="250"/>
      <c r="W315789" s="250"/>
      <c r="X315789" s="250"/>
      <c r="Y315789" s="250"/>
    </row>
    <row r="315835" spans="19:25" x14ac:dyDescent="0.2">
      <c r="S315835" s="250"/>
      <c r="T315835" s="250"/>
      <c r="U315835" s="250"/>
      <c r="V315835" s="250"/>
      <c r="W315835" s="250"/>
      <c r="X315835" s="250"/>
      <c r="Y315835" s="250"/>
    </row>
    <row r="315881" spans="19:25" x14ac:dyDescent="0.2">
      <c r="S315881" s="250"/>
      <c r="T315881" s="250"/>
      <c r="U315881" s="250"/>
      <c r="V315881" s="250"/>
      <c r="W315881" s="250"/>
      <c r="X315881" s="250"/>
      <c r="Y315881" s="250"/>
    </row>
    <row r="315927" spans="19:25" x14ac:dyDescent="0.2">
      <c r="S315927" s="250"/>
      <c r="T315927" s="250"/>
      <c r="U315927" s="250"/>
      <c r="V315927" s="250"/>
      <c r="W315927" s="250"/>
      <c r="X315927" s="250"/>
      <c r="Y315927" s="250"/>
    </row>
    <row r="315973" spans="19:25" x14ac:dyDescent="0.2">
      <c r="S315973" s="250"/>
      <c r="T315973" s="250"/>
      <c r="U315973" s="250"/>
      <c r="V315973" s="250"/>
      <c r="W315973" s="250"/>
      <c r="X315973" s="250"/>
      <c r="Y315973" s="250"/>
    </row>
    <row r="316019" spans="19:25" x14ac:dyDescent="0.2">
      <c r="S316019" s="250"/>
      <c r="T316019" s="250"/>
      <c r="U316019" s="250"/>
      <c r="V316019" s="250"/>
      <c r="W316019" s="250"/>
      <c r="X316019" s="250"/>
      <c r="Y316019" s="250"/>
    </row>
    <row r="316065" spans="19:25" x14ac:dyDescent="0.2">
      <c r="S316065" s="250"/>
      <c r="T316065" s="250"/>
      <c r="U316065" s="250"/>
      <c r="V316065" s="250"/>
      <c r="W316065" s="250"/>
      <c r="X316065" s="250"/>
      <c r="Y316065" s="250"/>
    </row>
    <row r="316111" spans="19:25" x14ac:dyDescent="0.2">
      <c r="S316111" s="250"/>
      <c r="T316111" s="250"/>
      <c r="U316111" s="250"/>
      <c r="V316111" s="250"/>
      <c r="W316111" s="250"/>
      <c r="X316111" s="250"/>
      <c r="Y316111" s="250"/>
    </row>
    <row r="316157" spans="19:25" x14ac:dyDescent="0.2">
      <c r="S316157" s="250"/>
      <c r="T316157" s="250"/>
      <c r="U316157" s="250"/>
      <c r="V316157" s="250"/>
      <c r="W316157" s="250"/>
      <c r="X316157" s="250"/>
      <c r="Y316157" s="250"/>
    </row>
    <row r="316203" spans="19:25" x14ac:dyDescent="0.2">
      <c r="S316203" s="250"/>
      <c r="T316203" s="250"/>
      <c r="U316203" s="250"/>
      <c r="V316203" s="250"/>
      <c r="W316203" s="250"/>
      <c r="X316203" s="250"/>
      <c r="Y316203" s="250"/>
    </row>
    <row r="316249" spans="19:25" x14ac:dyDescent="0.2">
      <c r="S316249" s="250"/>
      <c r="T316249" s="250"/>
      <c r="U316249" s="250"/>
      <c r="V316249" s="250"/>
      <c r="W316249" s="250"/>
      <c r="X316249" s="250"/>
      <c r="Y316249" s="250"/>
    </row>
    <row r="316295" spans="19:25" x14ac:dyDescent="0.2">
      <c r="S316295" s="250"/>
      <c r="T316295" s="250"/>
      <c r="U316295" s="250"/>
      <c r="V316295" s="250"/>
      <c r="W316295" s="250"/>
      <c r="X316295" s="250"/>
      <c r="Y316295" s="250"/>
    </row>
    <row r="316341" spans="19:25" x14ac:dyDescent="0.2">
      <c r="S316341" s="250"/>
      <c r="T316341" s="250"/>
      <c r="U316341" s="250"/>
      <c r="V316341" s="250"/>
      <c r="W316341" s="250"/>
      <c r="X316341" s="250"/>
      <c r="Y316341" s="250"/>
    </row>
    <row r="316387" spans="19:25" x14ac:dyDescent="0.2">
      <c r="S316387" s="250"/>
      <c r="T316387" s="250"/>
      <c r="U316387" s="250"/>
      <c r="V316387" s="250"/>
      <c r="W316387" s="250"/>
      <c r="X316387" s="250"/>
      <c r="Y316387" s="250"/>
    </row>
    <row r="316433" spans="19:25" x14ac:dyDescent="0.2">
      <c r="S316433" s="250"/>
      <c r="T316433" s="250"/>
      <c r="U316433" s="250"/>
      <c r="V316433" s="250"/>
      <c r="W316433" s="250"/>
      <c r="X316433" s="250"/>
      <c r="Y316433" s="250"/>
    </row>
    <row r="316479" spans="19:25" x14ac:dyDescent="0.2">
      <c r="S316479" s="250"/>
      <c r="T316479" s="250"/>
      <c r="U316479" s="250"/>
      <c r="V316479" s="250"/>
      <c r="W316479" s="250"/>
      <c r="X316479" s="250"/>
      <c r="Y316479" s="250"/>
    </row>
    <row r="316525" spans="19:25" x14ac:dyDescent="0.2">
      <c r="S316525" s="250"/>
      <c r="T316525" s="250"/>
      <c r="U316525" s="250"/>
      <c r="V316525" s="250"/>
      <c r="W316525" s="250"/>
      <c r="X316525" s="250"/>
      <c r="Y316525" s="250"/>
    </row>
    <row r="316571" spans="19:25" x14ac:dyDescent="0.2">
      <c r="S316571" s="250"/>
      <c r="T316571" s="250"/>
      <c r="U316571" s="250"/>
      <c r="V316571" s="250"/>
      <c r="W316571" s="250"/>
      <c r="X316571" s="250"/>
      <c r="Y316571" s="250"/>
    </row>
    <row r="316617" spans="19:25" x14ac:dyDescent="0.2">
      <c r="S316617" s="250"/>
      <c r="T316617" s="250"/>
      <c r="U316617" s="250"/>
      <c r="V316617" s="250"/>
      <c r="W316617" s="250"/>
      <c r="X316617" s="250"/>
      <c r="Y316617" s="250"/>
    </row>
    <row r="316663" spans="19:25" x14ac:dyDescent="0.2">
      <c r="S316663" s="250"/>
      <c r="T316663" s="250"/>
      <c r="U316663" s="250"/>
      <c r="V316663" s="250"/>
      <c r="W316663" s="250"/>
      <c r="X316663" s="250"/>
      <c r="Y316663" s="250"/>
    </row>
    <row r="316709" spans="19:25" x14ac:dyDescent="0.2">
      <c r="S316709" s="250"/>
      <c r="T316709" s="250"/>
      <c r="U316709" s="250"/>
      <c r="V316709" s="250"/>
      <c r="W316709" s="250"/>
      <c r="X316709" s="250"/>
      <c r="Y316709" s="250"/>
    </row>
    <row r="316755" spans="19:25" x14ac:dyDescent="0.2">
      <c r="S316755" s="250"/>
      <c r="T316755" s="250"/>
      <c r="U316755" s="250"/>
      <c r="V316755" s="250"/>
      <c r="W316755" s="250"/>
      <c r="X316755" s="250"/>
      <c r="Y316755" s="250"/>
    </row>
    <row r="316801" spans="19:25" x14ac:dyDescent="0.2">
      <c r="S316801" s="250"/>
      <c r="T316801" s="250"/>
      <c r="U316801" s="250"/>
      <c r="V316801" s="250"/>
      <c r="W316801" s="250"/>
      <c r="X316801" s="250"/>
      <c r="Y316801" s="250"/>
    </row>
    <row r="316847" spans="19:25" x14ac:dyDescent="0.2">
      <c r="S316847" s="250"/>
      <c r="T316847" s="250"/>
      <c r="U316847" s="250"/>
      <c r="V316847" s="250"/>
      <c r="W316847" s="250"/>
      <c r="X316847" s="250"/>
      <c r="Y316847" s="250"/>
    </row>
    <row r="316893" spans="19:25" x14ac:dyDescent="0.2">
      <c r="S316893" s="250"/>
      <c r="T316893" s="250"/>
      <c r="U316893" s="250"/>
      <c r="V316893" s="250"/>
      <c r="W316893" s="250"/>
      <c r="X316893" s="250"/>
      <c r="Y316893" s="250"/>
    </row>
    <row r="316939" spans="19:25" x14ac:dyDescent="0.2">
      <c r="S316939" s="250"/>
      <c r="T316939" s="250"/>
      <c r="U316939" s="250"/>
      <c r="V316939" s="250"/>
      <c r="W316939" s="250"/>
      <c r="X316939" s="250"/>
      <c r="Y316939" s="250"/>
    </row>
    <row r="316985" spans="19:25" x14ac:dyDescent="0.2">
      <c r="S316985" s="250"/>
      <c r="T316985" s="250"/>
      <c r="U316985" s="250"/>
      <c r="V316985" s="250"/>
      <c r="W316985" s="250"/>
      <c r="X316985" s="250"/>
      <c r="Y316985" s="250"/>
    </row>
    <row r="317031" spans="19:25" x14ac:dyDescent="0.2">
      <c r="S317031" s="250"/>
      <c r="T317031" s="250"/>
      <c r="U317031" s="250"/>
      <c r="V317031" s="250"/>
      <c r="W317031" s="250"/>
      <c r="X317031" s="250"/>
      <c r="Y317031" s="250"/>
    </row>
    <row r="317077" spans="19:25" x14ac:dyDescent="0.2">
      <c r="S317077" s="250"/>
      <c r="T317077" s="250"/>
      <c r="U317077" s="250"/>
      <c r="V317077" s="250"/>
      <c r="W317077" s="250"/>
      <c r="X317077" s="250"/>
      <c r="Y317077" s="250"/>
    </row>
    <row r="317123" spans="19:25" x14ac:dyDescent="0.2">
      <c r="S317123" s="250"/>
      <c r="T317123" s="250"/>
      <c r="U317123" s="250"/>
      <c r="V317123" s="250"/>
      <c r="W317123" s="250"/>
      <c r="X317123" s="250"/>
      <c r="Y317123" s="250"/>
    </row>
    <row r="317169" spans="19:25" x14ac:dyDescent="0.2">
      <c r="S317169" s="250"/>
      <c r="T317169" s="250"/>
      <c r="U317169" s="250"/>
      <c r="V317169" s="250"/>
      <c r="W317169" s="250"/>
      <c r="X317169" s="250"/>
      <c r="Y317169" s="250"/>
    </row>
    <row r="317215" spans="19:25" x14ac:dyDescent="0.2">
      <c r="S317215" s="250"/>
      <c r="T317215" s="250"/>
      <c r="U317215" s="250"/>
      <c r="V317215" s="250"/>
      <c r="W317215" s="250"/>
      <c r="X317215" s="250"/>
      <c r="Y317215" s="250"/>
    </row>
    <row r="317261" spans="19:25" x14ac:dyDescent="0.2">
      <c r="S317261" s="250"/>
      <c r="T317261" s="250"/>
      <c r="U317261" s="250"/>
      <c r="V317261" s="250"/>
      <c r="W317261" s="250"/>
      <c r="X317261" s="250"/>
      <c r="Y317261" s="250"/>
    </row>
    <row r="317307" spans="19:25" x14ac:dyDescent="0.2">
      <c r="S317307" s="250"/>
      <c r="T317307" s="250"/>
      <c r="U317307" s="250"/>
      <c r="V317307" s="250"/>
      <c r="W317307" s="250"/>
      <c r="X317307" s="250"/>
      <c r="Y317307" s="250"/>
    </row>
    <row r="317353" spans="19:25" x14ac:dyDescent="0.2">
      <c r="S317353" s="250"/>
      <c r="T317353" s="250"/>
      <c r="U317353" s="250"/>
      <c r="V317353" s="250"/>
      <c r="W317353" s="250"/>
      <c r="X317353" s="250"/>
      <c r="Y317353" s="250"/>
    </row>
    <row r="317399" spans="19:25" x14ac:dyDescent="0.2">
      <c r="S317399" s="250"/>
      <c r="T317399" s="250"/>
      <c r="U317399" s="250"/>
      <c r="V317399" s="250"/>
      <c r="W317399" s="250"/>
      <c r="X317399" s="250"/>
      <c r="Y317399" s="250"/>
    </row>
    <row r="317445" spans="19:25" x14ac:dyDescent="0.2">
      <c r="S317445" s="250"/>
      <c r="T317445" s="250"/>
      <c r="U317445" s="250"/>
      <c r="V317445" s="250"/>
      <c r="W317445" s="250"/>
      <c r="X317445" s="250"/>
      <c r="Y317445" s="250"/>
    </row>
    <row r="317491" spans="19:25" x14ac:dyDescent="0.2">
      <c r="S317491" s="250"/>
      <c r="T317491" s="250"/>
      <c r="U317491" s="250"/>
      <c r="V317491" s="250"/>
      <c r="W317491" s="250"/>
      <c r="X317491" s="250"/>
      <c r="Y317491" s="250"/>
    </row>
    <row r="317537" spans="19:25" x14ac:dyDescent="0.2">
      <c r="S317537" s="250"/>
      <c r="T317537" s="250"/>
      <c r="U317537" s="250"/>
      <c r="V317537" s="250"/>
      <c r="W317537" s="250"/>
      <c r="X317537" s="250"/>
      <c r="Y317537" s="250"/>
    </row>
    <row r="317583" spans="19:25" x14ac:dyDescent="0.2">
      <c r="S317583" s="250"/>
      <c r="T317583" s="250"/>
      <c r="U317583" s="250"/>
      <c r="V317583" s="250"/>
      <c r="W317583" s="250"/>
      <c r="X317583" s="250"/>
      <c r="Y317583" s="250"/>
    </row>
    <row r="317629" spans="19:25" x14ac:dyDescent="0.2">
      <c r="S317629" s="250"/>
      <c r="T317629" s="250"/>
      <c r="U317629" s="250"/>
      <c r="V317629" s="250"/>
      <c r="W317629" s="250"/>
      <c r="X317629" s="250"/>
      <c r="Y317629" s="250"/>
    </row>
    <row r="317675" spans="19:25" x14ac:dyDescent="0.2">
      <c r="S317675" s="250"/>
      <c r="T317675" s="250"/>
      <c r="U317675" s="250"/>
      <c r="V317675" s="250"/>
      <c r="W317675" s="250"/>
      <c r="X317675" s="250"/>
      <c r="Y317675" s="250"/>
    </row>
    <row r="317721" spans="19:25" x14ac:dyDescent="0.2">
      <c r="S317721" s="250"/>
      <c r="T317721" s="250"/>
      <c r="U317721" s="250"/>
      <c r="V317721" s="250"/>
      <c r="W317721" s="250"/>
      <c r="X317721" s="250"/>
      <c r="Y317721" s="250"/>
    </row>
    <row r="317767" spans="19:25" x14ac:dyDescent="0.2">
      <c r="S317767" s="250"/>
      <c r="T317767" s="250"/>
      <c r="U317767" s="250"/>
      <c r="V317767" s="250"/>
      <c r="W317767" s="250"/>
      <c r="X317767" s="250"/>
      <c r="Y317767" s="250"/>
    </row>
    <row r="317813" spans="19:25" x14ac:dyDescent="0.2">
      <c r="S317813" s="250"/>
      <c r="T317813" s="250"/>
      <c r="U317813" s="250"/>
      <c r="V317813" s="250"/>
      <c r="W317813" s="250"/>
      <c r="X317813" s="250"/>
      <c r="Y317813" s="250"/>
    </row>
    <row r="317859" spans="19:25" x14ac:dyDescent="0.2">
      <c r="S317859" s="250"/>
      <c r="T317859" s="250"/>
      <c r="U317859" s="250"/>
      <c r="V317859" s="250"/>
      <c r="W317859" s="250"/>
      <c r="X317859" s="250"/>
      <c r="Y317859" s="250"/>
    </row>
    <row r="317905" spans="19:25" x14ac:dyDescent="0.2">
      <c r="S317905" s="250"/>
      <c r="T317905" s="250"/>
      <c r="U317905" s="250"/>
      <c r="V317905" s="250"/>
      <c r="W317905" s="250"/>
      <c r="X317905" s="250"/>
      <c r="Y317905" s="250"/>
    </row>
    <row r="317951" spans="19:25" x14ac:dyDescent="0.2">
      <c r="S317951" s="250"/>
      <c r="T317951" s="250"/>
      <c r="U317951" s="250"/>
      <c r="V317951" s="250"/>
      <c r="W317951" s="250"/>
      <c r="X317951" s="250"/>
      <c r="Y317951" s="250"/>
    </row>
    <row r="317997" spans="19:25" x14ac:dyDescent="0.2">
      <c r="S317997" s="250"/>
      <c r="T317997" s="250"/>
      <c r="U317997" s="250"/>
      <c r="V317997" s="250"/>
      <c r="W317997" s="250"/>
      <c r="X317997" s="250"/>
      <c r="Y317997" s="250"/>
    </row>
    <row r="318043" spans="19:25" x14ac:dyDescent="0.2">
      <c r="S318043" s="250"/>
      <c r="T318043" s="250"/>
      <c r="U318043" s="250"/>
      <c r="V318043" s="250"/>
      <c r="W318043" s="250"/>
      <c r="X318043" s="250"/>
      <c r="Y318043" s="250"/>
    </row>
    <row r="318089" spans="19:25" x14ac:dyDescent="0.2">
      <c r="S318089" s="250"/>
      <c r="T318089" s="250"/>
      <c r="U318089" s="250"/>
      <c r="V318089" s="250"/>
      <c r="W318089" s="250"/>
      <c r="X318089" s="250"/>
      <c r="Y318089" s="250"/>
    </row>
    <row r="318135" spans="19:25" x14ac:dyDescent="0.2">
      <c r="S318135" s="250"/>
      <c r="T318135" s="250"/>
      <c r="U318135" s="250"/>
      <c r="V318135" s="250"/>
      <c r="W318135" s="250"/>
      <c r="X318135" s="250"/>
      <c r="Y318135" s="250"/>
    </row>
    <row r="318181" spans="19:25" x14ac:dyDescent="0.2">
      <c r="S318181" s="250"/>
      <c r="T318181" s="250"/>
      <c r="U318181" s="250"/>
      <c r="V318181" s="250"/>
      <c r="W318181" s="250"/>
      <c r="X318181" s="250"/>
      <c r="Y318181" s="250"/>
    </row>
    <row r="318227" spans="19:25" x14ac:dyDescent="0.2">
      <c r="S318227" s="250"/>
      <c r="T318227" s="250"/>
      <c r="U318227" s="250"/>
      <c r="V318227" s="250"/>
      <c r="W318227" s="250"/>
      <c r="X318227" s="250"/>
      <c r="Y318227" s="250"/>
    </row>
    <row r="318273" spans="19:25" x14ac:dyDescent="0.2">
      <c r="S318273" s="250"/>
      <c r="T318273" s="250"/>
      <c r="U318273" s="250"/>
      <c r="V318273" s="250"/>
      <c r="W318273" s="250"/>
      <c r="X318273" s="250"/>
      <c r="Y318273" s="250"/>
    </row>
    <row r="318319" spans="19:25" x14ac:dyDescent="0.2">
      <c r="S318319" s="250"/>
      <c r="T318319" s="250"/>
      <c r="U318319" s="250"/>
      <c r="V318319" s="250"/>
      <c r="W318319" s="250"/>
      <c r="X318319" s="250"/>
      <c r="Y318319" s="250"/>
    </row>
    <row r="318365" spans="19:25" x14ac:dyDescent="0.2">
      <c r="S318365" s="250"/>
      <c r="T318365" s="250"/>
      <c r="U318365" s="250"/>
      <c r="V318365" s="250"/>
      <c r="W318365" s="250"/>
      <c r="X318365" s="250"/>
      <c r="Y318365" s="250"/>
    </row>
    <row r="318411" spans="19:25" x14ac:dyDescent="0.2">
      <c r="S318411" s="250"/>
      <c r="T318411" s="250"/>
      <c r="U318411" s="250"/>
      <c r="V318411" s="250"/>
      <c r="W318411" s="250"/>
      <c r="X318411" s="250"/>
      <c r="Y318411" s="250"/>
    </row>
    <row r="318457" spans="19:25" x14ac:dyDescent="0.2">
      <c r="S318457" s="250"/>
      <c r="T318457" s="250"/>
      <c r="U318457" s="250"/>
      <c r="V318457" s="250"/>
      <c r="W318457" s="250"/>
      <c r="X318457" s="250"/>
      <c r="Y318457" s="250"/>
    </row>
    <row r="318503" spans="19:25" x14ac:dyDescent="0.2">
      <c r="S318503" s="250"/>
      <c r="T318503" s="250"/>
      <c r="U318503" s="250"/>
      <c r="V318503" s="250"/>
      <c r="W318503" s="250"/>
      <c r="X318503" s="250"/>
      <c r="Y318503" s="250"/>
    </row>
    <row r="318549" spans="19:25" x14ac:dyDescent="0.2">
      <c r="S318549" s="250"/>
      <c r="T318549" s="250"/>
      <c r="U318549" s="250"/>
      <c r="V318549" s="250"/>
      <c r="W318549" s="250"/>
      <c r="X318549" s="250"/>
      <c r="Y318549" s="250"/>
    </row>
    <row r="318595" spans="19:25" x14ac:dyDescent="0.2">
      <c r="S318595" s="250"/>
      <c r="T318595" s="250"/>
      <c r="U318595" s="250"/>
      <c r="V318595" s="250"/>
      <c r="W318595" s="250"/>
      <c r="X318595" s="250"/>
      <c r="Y318595" s="250"/>
    </row>
    <row r="318641" spans="19:25" x14ac:dyDescent="0.2">
      <c r="S318641" s="250"/>
      <c r="T318641" s="250"/>
      <c r="U318641" s="250"/>
      <c r="V318641" s="250"/>
      <c r="W318641" s="250"/>
      <c r="X318641" s="250"/>
      <c r="Y318641" s="250"/>
    </row>
    <row r="318687" spans="19:25" x14ac:dyDescent="0.2">
      <c r="S318687" s="250"/>
      <c r="T318687" s="250"/>
      <c r="U318687" s="250"/>
      <c r="V318687" s="250"/>
      <c r="W318687" s="250"/>
      <c r="X318687" s="250"/>
      <c r="Y318687" s="250"/>
    </row>
    <row r="318733" spans="19:25" x14ac:dyDescent="0.2">
      <c r="S318733" s="250"/>
      <c r="T318733" s="250"/>
      <c r="U318733" s="250"/>
      <c r="V318733" s="250"/>
      <c r="W318733" s="250"/>
      <c r="X318733" s="250"/>
      <c r="Y318733" s="250"/>
    </row>
    <row r="318779" spans="19:25" x14ac:dyDescent="0.2">
      <c r="S318779" s="250"/>
      <c r="T318779" s="250"/>
      <c r="U318779" s="250"/>
      <c r="V318779" s="250"/>
      <c r="W318779" s="250"/>
      <c r="X318779" s="250"/>
      <c r="Y318779" s="250"/>
    </row>
    <row r="318825" spans="19:25" x14ac:dyDescent="0.2">
      <c r="S318825" s="250"/>
      <c r="T318825" s="250"/>
      <c r="U318825" s="250"/>
      <c r="V318825" s="250"/>
      <c r="W318825" s="250"/>
      <c r="X318825" s="250"/>
      <c r="Y318825" s="250"/>
    </row>
    <row r="318871" spans="19:25" x14ac:dyDescent="0.2">
      <c r="S318871" s="250"/>
      <c r="T318871" s="250"/>
      <c r="U318871" s="250"/>
      <c r="V318871" s="250"/>
      <c r="W318871" s="250"/>
      <c r="X318871" s="250"/>
      <c r="Y318871" s="250"/>
    </row>
    <row r="318917" spans="19:25" x14ac:dyDescent="0.2">
      <c r="S318917" s="250"/>
      <c r="T318917" s="250"/>
      <c r="U318917" s="250"/>
      <c r="V318917" s="250"/>
      <c r="W318917" s="250"/>
      <c r="X318917" s="250"/>
      <c r="Y318917" s="250"/>
    </row>
    <row r="318963" spans="19:25" x14ac:dyDescent="0.2">
      <c r="S318963" s="250"/>
      <c r="T318963" s="250"/>
      <c r="U318963" s="250"/>
      <c r="V318963" s="250"/>
      <c r="W318963" s="250"/>
      <c r="X318963" s="250"/>
      <c r="Y318963" s="250"/>
    </row>
    <row r="319009" spans="19:25" x14ac:dyDescent="0.2">
      <c r="S319009" s="250"/>
      <c r="T319009" s="250"/>
      <c r="U319009" s="250"/>
      <c r="V319009" s="250"/>
      <c r="W319009" s="250"/>
      <c r="X319009" s="250"/>
      <c r="Y319009" s="250"/>
    </row>
    <row r="319055" spans="19:25" x14ac:dyDescent="0.2">
      <c r="S319055" s="250"/>
      <c r="T319055" s="250"/>
      <c r="U319055" s="250"/>
      <c r="V319055" s="250"/>
      <c r="W319055" s="250"/>
      <c r="X319055" s="250"/>
      <c r="Y319055" s="250"/>
    </row>
    <row r="319101" spans="19:25" x14ac:dyDescent="0.2">
      <c r="S319101" s="250"/>
      <c r="T319101" s="250"/>
      <c r="U319101" s="250"/>
      <c r="V319101" s="250"/>
      <c r="W319101" s="250"/>
      <c r="X319101" s="250"/>
      <c r="Y319101" s="250"/>
    </row>
    <row r="319147" spans="19:25" x14ac:dyDescent="0.2">
      <c r="S319147" s="250"/>
      <c r="T319147" s="250"/>
      <c r="U319147" s="250"/>
      <c r="V319147" s="250"/>
      <c r="W319147" s="250"/>
      <c r="X319147" s="250"/>
      <c r="Y319147" s="250"/>
    </row>
    <row r="319193" spans="19:25" x14ac:dyDescent="0.2">
      <c r="S319193" s="250"/>
      <c r="T319193" s="250"/>
      <c r="U319193" s="250"/>
      <c r="V319193" s="250"/>
      <c r="W319193" s="250"/>
      <c r="X319193" s="250"/>
      <c r="Y319193" s="250"/>
    </row>
    <row r="319239" spans="19:25" x14ac:dyDescent="0.2">
      <c r="S319239" s="250"/>
      <c r="T319239" s="250"/>
      <c r="U319239" s="250"/>
      <c r="V319239" s="250"/>
      <c r="W319239" s="250"/>
      <c r="X319239" s="250"/>
      <c r="Y319239" s="250"/>
    </row>
    <row r="319285" spans="19:25" x14ac:dyDescent="0.2">
      <c r="S319285" s="250"/>
      <c r="T319285" s="250"/>
      <c r="U319285" s="250"/>
      <c r="V319285" s="250"/>
      <c r="W319285" s="250"/>
      <c r="X319285" s="250"/>
      <c r="Y319285" s="250"/>
    </row>
    <row r="319331" spans="19:25" x14ac:dyDescent="0.2">
      <c r="S319331" s="250"/>
      <c r="T319331" s="250"/>
      <c r="U319331" s="250"/>
      <c r="V319331" s="250"/>
      <c r="W319331" s="250"/>
      <c r="X319331" s="250"/>
      <c r="Y319331" s="250"/>
    </row>
    <row r="319377" spans="19:25" x14ac:dyDescent="0.2">
      <c r="S319377" s="250"/>
      <c r="T319377" s="250"/>
      <c r="U319377" s="250"/>
      <c r="V319377" s="250"/>
      <c r="W319377" s="250"/>
      <c r="X319377" s="250"/>
      <c r="Y319377" s="250"/>
    </row>
    <row r="319423" spans="19:25" x14ac:dyDescent="0.2">
      <c r="S319423" s="250"/>
      <c r="T319423" s="250"/>
      <c r="U319423" s="250"/>
      <c r="V319423" s="250"/>
      <c r="W319423" s="250"/>
      <c r="X319423" s="250"/>
      <c r="Y319423" s="250"/>
    </row>
    <row r="319469" spans="19:25" x14ac:dyDescent="0.2">
      <c r="S319469" s="250"/>
      <c r="T319469" s="250"/>
      <c r="U319469" s="250"/>
      <c r="V319469" s="250"/>
      <c r="W319469" s="250"/>
      <c r="X319469" s="250"/>
      <c r="Y319469" s="250"/>
    </row>
    <row r="319515" spans="19:25" x14ac:dyDescent="0.2">
      <c r="S319515" s="250"/>
      <c r="T319515" s="250"/>
      <c r="U319515" s="250"/>
      <c r="V319515" s="250"/>
      <c r="W319515" s="250"/>
      <c r="X319515" s="250"/>
      <c r="Y319515" s="250"/>
    </row>
    <row r="319561" spans="19:25" x14ac:dyDescent="0.2">
      <c r="S319561" s="250"/>
      <c r="T319561" s="250"/>
      <c r="U319561" s="250"/>
      <c r="V319561" s="250"/>
      <c r="W319561" s="250"/>
      <c r="X319561" s="250"/>
      <c r="Y319561" s="250"/>
    </row>
    <row r="319607" spans="19:25" x14ac:dyDescent="0.2">
      <c r="S319607" s="250"/>
      <c r="T319607" s="250"/>
      <c r="U319607" s="250"/>
      <c r="V319607" s="250"/>
      <c r="W319607" s="250"/>
      <c r="X319607" s="250"/>
      <c r="Y319607" s="250"/>
    </row>
    <row r="319653" spans="19:25" x14ac:dyDescent="0.2">
      <c r="S319653" s="250"/>
      <c r="T319653" s="250"/>
      <c r="U319653" s="250"/>
      <c r="V319653" s="250"/>
      <c r="W319653" s="250"/>
      <c r="X319653" s="250"/>
      <c r="Y319653" s="250"/>
    </row>
    <row r="319699" spans="19:25" x14ac:dyDescent="0.2">
      <c r="S319699" s="250"/>
      <c r="T319699" s="250"/>
      <c r="U319699" s="250"/>
      <c r="V319699" s="250"/>
      <c r="W319699" s="250"/>
      <c r="X319699" s="250"/>
      <c r="Y319699" s="250"/>
    </row>
    <row r="319745" spans="19:25" x14ac:dyDescent="0.2">
      <c r="S319745" s="250"/>
      <c r="T319745" s="250"/>
      <c r="U319745" s="250"/>
      <c r="V319745" s="250"/>
      <c r="W319745" s="250"/>
      <c r="X319745" s="250"/>
      <c r="Y319745" s="250"/>
    </row>
    <row r="319791" spans="19:25" x14ac:dyDescent="0.2">
      <c r="S319791" s="250"/>
      <c r="T319791" s="250"/>
      <c r="U319791" s="250"/>
      <c r="V319791" s="250"/>
      <c r="W319791" s="250"/>
      <c r="X319791" s="250"/>
      <c r="Y319791" s="250"/>
    </row>
    <row r="319837" spans="19:25" x14ac:dyDescent="0.2">
      <c r="S319837" s="250"/>
      <c r="T319837" s="250"/>
      <c r="U319837" s="250"/>
      <c r="V319837" s="250"/>
      <c r="W319837" s="250"/>
      <c r="X319837" s="250"/>
      <c r="Y319837" s="250"/>
    </row>
    <row r="319883" spans="19:25" x14ac:dyDescent="0.2">
      <c r="S319883" s="250"/>
      <c r="T319883" s="250"/>
      <c r="U319883" s="250"/>
      <c r="V319883" s="250"/>
      <c r="W319883" s="250"/>
      <c r="X319883" s="250"/>
      <c r="Y319883" s="250"/>
    </row>
    <row r="319929" spans="19:25" x14ac:dyDescent="0.2">
      <c r="S319929" s="250"/>
      <c r="T319929" s="250"/>
      <c r="U319929" s="250"/>
      <c r="V319929" s="250"/>
      <c r="W319929" s="250"/>
      <c r="X319929" s="250"/>
      <c r="Y319929" s="250"/>
    </row>
    <row r="319975" spans="19:25" x14ac:dyDescent="0.2">
      <c r="S319975" s="250"/>
      <c r="T319975" s="250"/>
      <c r="U319975" s="250"/>
      <c r="V319975" s="250"/>
      <c r="W319975" s="250"/>
      <c r="X319975" s="250"/>
      <c r="Y319975" s="250"/>
    </row>
    <row r="320021" spans="19:25" x14ac:dyDescent="0.2">
      <c r="S320021" s="250"/>
      <c r="T320021" s="250"/>
      <c r="U320021" s="250"/>
      <c r="V320021" s="250"/>
      <c r="W320021" s="250"/>
      <c r="X320021" s="250"/>
      <c r="Y320021" s="250"/>
    </row>
    <row r="320067" spans="19:25" x14ac:dyDescent="0.2">
      <c r="S320067" s="250"/>
      <c r="T320067" s="250"/>
      <c r="U320067" s="250"/>
      <c r="V320067" s="250"/>
      <c r="W320067" s="250"/>
      <c r="X320067" s="250"/>
      <c r="Y320067" s="250"/>
    </row>
    <row r="320113" spans="19:25" x14ac:dyDescent="0.2">
      <c r="S320113" s="250"/>
      <c r="T320113" s="250"/>
      <c r="U320113" s="250"/>
      <c r="V320113" s="250"/>
      <c r="W320113" s="250"/>
      <c r="X320113" s="250"/>
      <c r="Y320113" s="250"/>
    </row>
    <row r="320159" spans="19:25" x14ac:dyDescent="0.2">
      <c r="S320159" s="250"/>
      <c r="T320159" s="250"/>
      <c r="U320159" s="250"/>
      <c r="V320159" s="250"/>
      <c r="W320159" s="250"/>
      <c r="X320159" s="250"/>
      <c r="Y320159" s="250"/>
    </row>
    <row r="320205" spans="19:25" x14ac:dyDescent="0.2">
      <c r="S320205" s="250"/>
      <c r="T320205" s="250"/>
      <c r="U320205" s="250"/>
      <c r="V320205" s="250"/>
      <c r="W320205" s="250"/>
      <c r="X320205" s="250"/>
      <c r="Y320205" s="250"/>
    </row>
    <row r="320251" spans="19:25" x14ac:dyDescent="0.2">
      <c r="S320251" s="250"/>
      <c r="T320251" s="250"/>
      <c r="U320251" s="250"/>
      <c r="V320251" s="250"/>
      <c r="W320251" s="250"/>
      <c r="X320251" s="250"/>
      <c r="Y320251" s="250"/>
    </row>
    <row r="320297" spans="19:25" x14ac:dyDescent="0.2">
      <c r="S320297" s="250"/>
      <c r="T320297" s="250"/>
      <c r="U320297" s="250"/>
      <c r="V320297" s="250"/>
      <c r="W320297" s="250"/>
      <c r="X320297" s="250"/>
      <c r="Y320297" s="250"/>
    </row>
    <row r="320343" spans="19:25" x14ac:dyDescent="0.2">
      <c r="S320343" s="250"/>
      <c r="T320343" s="250"/>
      <c r="U320343" s="250"/>
      <c r="V320343" s="250"/>
      <c r="W320343" s="250"/>
      <c r="X320343" s="250"/>
      <c r="Y320343" s="250"/>
    </row>
    <row r="320389" spans="19:25" x14ac:dyDescent="0.2">
      <c r="S320389" s="250"/>
      <c r="T320389" s="250"/>
      <c r="U320389" s="250"/>
      <c r="V320389" s="250"/>
      <c r="W320389" s="250"/>
      <c r="X320389" s="250"/>
      <c r="Y320389" s="250"/>
    </row>
    <row r="320435" spans="19:25" x14ac:dyDescent="0.2">
      <c r="S320435" s="250"/>
      <c r="T320435" s="250"/>
      <c r="U320435" s="250"/>
      <c r="V320435" s="250"/>
      <c r="W320435" s="250"/>
      <c r="X320435" s="250"/>
      <c r="Y320435" s="250"/>
    </row>
    <row r="320481" spans="19:25" x14ac:dyDescent="0.2">
      <c r="S320481" s="250"/>
      <c r="T320481" s="250"/>
      <c r="U320481" s="250"/>
      <c r="V320481" s="250"/>
      <c r="W320481" s="250"/>
      <c r="X320481" s="250"/>
      <c r="Y320481" s="250"/>
    </row>
    <row r="320527" spans="19:25" x14ac:dyDescent="0.2">
      <c r="S320527" s="250"/>
      <c r="T320527" s="250"/>
      <c r="U320527" s="250"/>
      <c r="V320527" s="250"/>
      <c r="W320527" s="250"/>
      <c r="X320527" s="250"/>
      <c r="Y320527" s="250"/>
    </row>
    <row r="320573" spans="19:25" x14ac:dyDescent="0.2">
      <c r="S320573" s="250"/>
      <c r="T320573" s="250"/>
      <c r="U320573" s="250"/>
      <c r="V320573" s="250"/>
      <c r="W320573" s="250"/>
      <c r="X320573" s="250"/>
      <c r="Y320573" s="250"/>
    </row>
    <row r="320619" spans="19:25" x14ac:dyDescent="0.2">
      <c r="S320619" s="250"/>
      <c r="T320619" s="250"/>
      <c r="U320619" s="250"/>
      <c r="V320619" s="250"/>
      <c r="W320619" s="250"/>
      <c r="X320619" s="250"/>
      <c r="Y320619" s="250"/>
    </row>
    <row r="320665" spans="19:25" x14ac:dyDescent="0.2">
      <c r="S320665" s="250"/>
      <c r="T320665" s="250"/>
      <c r="U320665" s="250"/>
      <c r="V320665" s="250"/>
      <c r="W320665" s="250"/>
      <c r="X320665" s="250"/>
      <c r="Y320665" s="250"/>
    </row>
    <row r="320711" spans="19:25" x14ac:dyDescent="0.2">
      <c r="S320711" s="250"/>
      <c r="T320711" s="250"/>
      <c r="U320711" s="250"/>
      <c r="V320711" s="250"/>
      <c r="W320711" s="250"/>
      <c r="X320711" s="250"/>
      <c r="Y320711" s="250"/>
    </row>
    <row r="320757" spans="19:25" x14ac:dyDescent="0.2">
      <c r="S320757" s="250"/>
      <c r="T320757" s="250"/>
      <c r="U320757" s="250"/>
      <c r="V320757" s="250"/>
      <c r="W320757" s="250"/>
      <c r="X320757" s="250"/>
      <c r="Y320757" s="250"/>
    </row>
    <row r="320803" spans="19:25" x14ac:dyDescent="0.2">
      <c r="S320803" s="250"/>
      <c r="T320803" s="250"/>
      <c r="U320803" s="250"/>
      <c r="V320803" s="250"/>
      <c r="W320803" s="250"/>
      <c r="X320803" s="250"/>
      <c r="Y320803" s="250"/>
    </row>
    <row r="320849" spans="19:25" x14ac:dyDescent="0.2">
      <c r="S320849" s="250"/>
      <c r="T320849" s="250"/>
      <c r="U320849" s="250"/>
      <c r="V320849" s="250"/>
      <c r="W320849" s="250"/>
      <c r="X320849" s="250"/>
      <c r="Y320849" s="250"/>
    </row>
    <row r="320895" spans="19:25" x14ac:dyDescent="0.2">
      <c r="S320895" s="250"/>
      <c r="T320895" s="250"/>
      <c r="U320895" s="250"/>
      <c r="V320895" s="250"/>
      <c r="W320895" s="250"/>
      <c r="X320895" s="250"/>
      <c r="Y320895" s="250"/>
    </row>
    <row r="320941" spans="19:25" x14ac:dyDescent="0.2">
      <c r="S320941" s="250"/>
      <c r="T320941" s="250"/>
      <c r="U320941" s="250"/>
      <c r="V320941" s="250"/>
      <c r="W320941" s="250"/>
      <c r="X320941" s="250"/>
      <c r="Y320941" s="250"/>
    </row>
    <row r="320987" spans="19:25" x14ac:dyDescent="0.2">
      <c r="S320987" s="250"/>
      <c r="T320987" s="250"/>
      <c r="U320987" s="250"/>
      <c r="V320987" s="250"/>
      <c r="W320987" s="250"/>
      <c r="X320987" s="250"/>
      <c r="Y320987" s="250"/>
    </row>
    <row r="321033" spans="19:25" x14ac:dyDescent="0.2">
      <c r="S321033" s="250"/>
      <c r="T321033" s="250"/>
      <c r="U321033" s="250"/>
      <c r="V321033" s="250"/>
      <c r="W321033" s="250"/>
      <c r="X321033" s="250"/>
      <c r="Y321033" s="250"/>
    </row>
    <row r="321079" spans="19:25" x14ac:dyDescent="0.2">
      <c r="S321079" s="250"/>
      <c r="T321079" s="250"/>
      <c r="U321079" s="250"/>
      <c r="V321079" s="250"/>
      <c r="W321079" s="250"/>
      <c r="X321079" s="250"/>
      <c r="Y321079" s="250"/>
    </row>
    <row r="321125" spans="19:25" x14ac:dyDescent="0.2">
      <c r="S321125" s="250"/>
      <c r="T321125" s="250"/>
      <c r="U321125" s="250"/>
      <c r="V321125" s="250"/>
      <c r="W321125" s="250"/>
      <c r="X321125" s="250"/>
      <c r="Y321125" s="250"/>
    </row>
    <row r="321171" spans="19:25" x14ac:dyDescent="0.2">
      <c r="S321171" s="250"/>
      <c r="T321171" s="250"/>
      <c r="U321171" s="250"/>
      <c r="V321171" s="250"/>
      <c r="W321171" s="250"/>
      <c r="X321171" s="250"/>
      <c r="Y321171" s="250"/>
    </row>
    <row r="321217" spans="19:25" x14ac:dyDescent="0.2">
      <c r="S321217" s="250"/>
      <c r="T321217" s="250"/>
      <c r="U321217" s="250"/>
      <c r="V321217" s="250"/>
      <c r="W321217" s="250"/>
      <c r="X321217" s="250"/>
      <c r="Y321217" s="250"/>
    </row>
    <row r="321263" spans="19:25" x14ac:dyDescent="0.2">
      <c r="S321263" s="250"/>
      <c r="T321263" s="250"/>
      <c r="U321263" s="250"/>
      <c r="V321263" s="250"/>
      <c r="W321263" s="250"/>
      <c r="X321263" s="250"/>
      <c r="Y321263" s="250"/>
    </row>
    <row r="321309" spans="19:25" x14ac:dyDescent="0.2">
      <c r="S321309" s="250"/>
      <c r="T321309" s="250"/>
      <c r="U321309" s="250"/>
      <c r="V321309" s="250"/>
      <c r="W321309" s="250"/>
      <c r="X321309" s="250"/>
      <c r="Y321309" s="250"/>
    </row>
    <row r="321355" spans="19:25" x14ac:dyDescent="0.2">
      <c r="S321355" s="250"/>
      <c r="T321355" s="250"/>
      <c r="U321355" s="250"/>
      <c r="V321355" s="250"/>
      <c r="W321355" s="250"/>
      <c r="X321355" s="250"/>
      <c r="Y321355" s="250"/>
    </row>
    <row r="321401" spans="19:25" x14ac:dyDescent="0.2">
      <c r="S321401" s="250"/>
      <c r="T321401" s="250"/>
      <c r="U321401" s="250"/>
      <c r="V321401" s="250"/>
      <c r="W321401" s="250"/>
      <c r="X321401" s="250"/>
      <c r="Y321401" s="250"/>
    </row>
    <row r="321447" spans="19:25" x14ac:dyDescent="0.2">
      <c r="S321447" s="250"/>
      <c r="T321447" s="250"/>
      <c r="U321447" s="250"/>
      <c r="V321447" s="250"/>
      <c r="W321447" s="250"/>
      <c r="X321447" s="250"/>
      <c r="Y321447" s="250"/>
    </row>
    <row r="321493" spans="19:25" x14ac:dyDescent="0.2">
      <c r="S321493" s="250"/>
      <c r="T321493" s="250"/>
      <c r="U321493" s="250"/>
      <c r="V321493" s="250"/>
      <c r="W321493" s="250"/>
      <c r="X321493" s="250"/>
      <c r="Y321493" s="250"/>
    </row>
    <row r="321539" spans="19:25" x14ac:dyDescent="0.2">
      <c r="S321539" s="250"/>
      <c r="T321539" s="250"/>
      <c r="U321539" s="250"/>
      <c r="V321539" s="250"/>
      <c r="W321539" s="250"/>
      <c r="X321539" s="250"/>
      <c r="Y321539" s="250"/>
    </row>
    <row r="321585" spans="19:25" x14ac:dyDescent="0.2">
      <c r="S321585" s="250"/>
      <c r="T321585" s="250"/>
      <c r="U321585" s="250"/>
      <c r="V321585" s="250"/>
      <c r="W321585" s="250"/>
      <c r="X321585" s="250"/>
      <c r="Y321585" s="250"/>
    </row>
    <row r="321631" spans="19:25" x14ac:dyDescent="0.2">
      <c r="S321631" s="250"/>
      <c r="T321631" s="250"/>
      <c r="U321631" s="250"/>
      <c r="V321631" s="250"/>
      <c r="W321631" s="250"/>
      <c r="X321631" s="250"/>
      <c r="Y321631" s="250"/>
    </row>
    <row r="321677" spans="19:25" x14ac:dyDescent="0.2">
      <c r="S321677" s="250"/>
      <c r="T321677" s="250"/>
      <c r="U321677" s="250"/>
      <c r="V321677" s="250"/>
      <c r="W321677" s="250"/>
      <c r="X321677" s="250"/>
      <c r="Y321677" s="250"/>
    </row>
    <row r="321723" spans="19:25" x14ac:dyDescent="0.2">
      <c r="S321723" s="250"/>
      <c r="T321723" s="250"/>
      <c r="U321723" s="250"/>
      <c r="V321723" s="250"/>
      <c r="W321723" s="250"/>
      <c r="X321723" s="250"/>
      <c r="Y321723" s="250"/>
    </row>
    <row r="321769" spans="19:25" x14ac:dyDescent="0.2">
      <c r="S321769" s="250"/>
      <c r="T321769" s="250"/>
      <c r="U321769" s="250"/>
      <c r="V321769" s="250"/>
      <c r="W321769" s="250"/>
      <c r="X321769" s="250"/>
      <c r="Y321769" s="250"/>
    </row>
    <row r="321815" spans="19:25" x14ac:dyDescent="0.2">
      <c r="S321815" s="250"/>
      <c r="T321815" s="250"/>
      <c r="U321815" s="250"/>
      <c r="V321815" s="250"/>
      <c r="W321815" s="250"/>
      <c r="X321815" s="250"/>
      <c r="Y321815" s="250"/>
    </row>
    <row r="321861" spans="19:25" x14ac:dyDescent="0.2">
      <c r="S321861" s="250"/>
      <c r="T321861" s="250"/>
      <c r="U321861" s="250"/>
      <c r="V321861" s="250"/>
      <c r="W321861" s="250"/>
      <c r="X321861" s="250"/>
      <c r="Y321861" s="250"/>
    </row>
    <row r="321907" spans="19:25" x14ac:dyDescent="0.2">
      <c r="S321907" s="250"/>
      <c r="T321907" s="250"/>
      <c r="U321907" s="250"/>
      <c r="V321907" s="250"/>
      <c r="W321907" s="250"/>
      <c r="X321907" s="250"/>
      <c r="Y321907" s="250"/>
    </row>
    <row r="321953" spans="19:25" x14ac:dyDescent="0.2">
      <c r="S321953" s="250"/>
      <c r="T321953" s="250"/>
      <c r="U321953" s="250"/>
      <c r="V321953" s="250"/>
      <c r="W321953" s="250"/>
      <c r="X321953" s="250"/>
      <c r="Y321953" s="250"/>
    </row>
    <row r="321999" spans="19:25" x14ac:dyDescent="0.2">
      <c r="S321999" s="250"/>
      <c r="T321999" s="250"/>
      <c r="U321999" s="250"/>
      <c r="V321999" s="250"/>
      <c r="W321999" s="250"/>
      <c r="X321999" s="250"/>
      <c r="Y321999" s="250"/>
    </row>
    <row r="322045" spans="19:25" x14ac:dyDescent="0.2">
      <c r="S322045" s="250"/>
      <c r="T322045" s="250"/>
      <c r="U322045" s="250"/>
      <c r="V322045" s="250"/>
      <c r="W322045" s="250"/>
      <c r="X322045" s="250"/>
      <c r="Y322045" s="250"/>
    </row>
    <row r="322091" spans="19:25" x14ac:dyDescent="0.2">
      <c r="S322091" s="250"/>
      <c r="T322091" s="250"/>
      <c r="U322091" s="250"/>
      <c r="V322091" s="250"/>
      <c r="W322091" s="250"/>
      <c r="X322091" s="250"/>
      <c r="Y322091" s="250"/>
    </row>
    <row r="322137" spans="19:25" x14ac:dyDescent="0.2">
      <c r="S322137" s="250"/>
      <c r="T322137" s="250"/>
      <c r="U322137" s="250"/>
      <c r="V322137" s="250"/>
      <c r="W322137" s="250"/>
      <c r="X322137" s="250"/>
      <c r="Y322137" s="250"/>
    </row>
    <row r="322183" spans="19:25" x14ac:dyDescent="0.2">
      <c r="S322183" s="250"/>
      <c r="T322183" s="250"/>
      <c r="U322183" s="250"/>
      <c r="V322183" s="250"/>
      <c r="W322183" s="250"/>
      <c r="X322183" s="250"/>
      <c r="Y322183" s="250"/>
    </row>
    <row r="322229" spans="19:25" x14ac:dyDescent="0.2">
      <c r="S322229" s="250"/>
      <c r="T322229" s="250"/>
      <c r="U322229" s="250"/>
      <c r="V322229" s="250"/>
      <c r="W322229" s="250"/>
      <c r="X322229" s="250"/>
      <c r="Y322229" s="250"/>
    </row>
    <row r="322275" spans="19:25" x14ac:dyDescent="0.2">
      <c r="S322275" s="250"/>
      <c r="T322275" s="250"/>
      <c r="U322275" s="250"/>
      <c r="V322275" s="250"/>
      <c r="W322275" s="250"/>
      <c r="X322275" s="250"/>
      <c r="Y322275" s="250"/>
    </row>
    <row r="322321" spans="19:25" x14ac:dyDescent="0.2">
      <c r="S322321" s="250"/>
      <c r="T322321" s="250"/>
      <c r="U322321" s="250"/>
      <c r="V322321" s="250"/>
      <c r="W322321" s="250"/>
      <c r="X322321" s="250"/>
      <c r="Y322321" s="250"/>
    </row>
    <row r="322367" spans="19:25" x14ac:dyDescent="0.2">
      <c r="S322367" s="250"/>
      <c r="T322367" s="250"/>
      <c r="U322367" s="250"/>
      <c r="V322367" s="250"/>
      <c r="W322367" s="250"/>
      <c r="X322367" s="250"/>
      <c r="Y322367" s="250"/>
    </row>
    <row r="322413" spans="19:25" x14ac:dyDescent="0.2">
      <c r="S322413" s="250"/>
      <c r="T322413" s="250"/>
      <c r="U322413" s="250"/>
      <c r="V322413" s="250"/>
      <c r="W322413" s="250"/>
      <c r="X322413" s="250"/>
      <c r="Y322413" s="250"/>
    </row>
    <row r="322459" spans="19:25" x14ac:dyDescent="0.2">
      <c r="S322459" s="250"/>
      <c r="T322459" s="250"/>
      <c r="U322459" s="250"/>
      <c r="V322459" s="250"/>
      <c r="W322459" s="250"/>
      <c r="X322459" s="250"/>
      <c r="Y322459" s="250"/>
    </row>
    <row r="322505" spans="19:25" x14ac:dyDescent="0.2">
      <c r="S322505" s="250"/>
      <c r="T322505" s="250"/>
      <c r="U322505" s="250"/>
      <c r="V322505" s="250"/>
      <c r="W322505" s="250"/>
      <c r="X322505" s="250"/>
      <c r="Y322505" s="250"/>
    </row>
    <row r="322551" spans="19:25" x14ac:dyDescent="0.2">
      <c r="S322551" s="250"/>
      <c r="T322551" s="250"/>
      <c r="U322551" s="250"/>
      <c r="V322551" s="250"/>
      <c r="W322551" s="250"/>
      <c r="X322551" s="250"/>
      <c r="Y322551" s="250"/>
    </row>
    <row r="322597" spans="19:25" x14ac:dyDescent="0.2">
      <c r="S322597" s="250"/>
      <c r="T322597" s="250"/>
      <c r="U322597" s="250"/>
      <c r="V322597" s="250"/>
      <c r="W322597" s="250"/>
      <c r="X322597" s="250"/>
      <c r="Y322597" s="250"/>
    </row>
    <row r="322643" spans="19:25" x14ac:dyDescent="0.2">
      <c r="S322643" s="250"/>
      <c r="T322643" s="250"/>
      <c r="U322643" s="250"/>
      <c r="V322643" s="250"/>
      <c r="W322643" s="250"/>
      <c r="X322643" s="250"/>
      <c r="Y322643" s="250"/>
    </row>
    <row r="322689" spans="19:25" x14ac:dyDescent="0.2">
      <c r="S322689" s="250"/>
      <c r="T322689" s="250"/>
      <c r="U322689" s="250"/>
      <c r="V322689" s="250"/>
      <c r="W322689" s="250"/>
      <c r="X322689" s="250"/>
      <c r="Y322689" s="250"/>
    </row>
    <row r="322735" spans="19:25" x14ac:dyDescent="0.2">
      <c r="S322735" s="250"/>
      <c r="T322735" s="250"/>
      <c r="U322735" s="250"/>
      <c r="V322735" s="250"/>
      <c r="W322735" s="250"/>
      <c r="X322735" s="250"/>
      <c r="Y322735" s="250"/>
    </row>
    <row r="322781" spans="19:25" x14ac:dyDescent="0.2">
      <c r="S322781" s="250"/>
      <c r="T322781" s="250"/>
      <c r="U322781" s="250"/>
      <c r="V322781" s="250"/>
      <c r="W322781" s="250"/>
      <c r="X322781" s="250"/>
      <c r="Y322781" s="250"/>
    </row>
    <row r="322827" spans="19:25" x14ac:dyDescent="0.2">
      <c r="S322827" s="250"/>
      <c r="T322827" s="250"/>
      <c r="U322827" s="250"/>
      <c r="V322827" s="250"/>
      <c r="W322827" s="250"/>
      <c r="X322827" s="250"/>
      <c r="Y322827" s="250"/>
    </row>
    <row r="322873" spans="19:25" x14ac:dyDescent="0.2">
      <c r="S322873" s="250"/>
      <c r="T322873" s="250"/>
      <c r="U322873" s="250"/>
      <c r="V322873" s="250"/>
      <c r="W322873" s="250"/>
      <c r="X322873" s="250"/>
      <c r="Y322873" s="250"/>
    </row>
    <row r="322919" spans="19:25" x14ac:dyDescent="0.2">
      <c r="S322919" s="250"/>
      <c r="T322919" s="250"/>
      <c r="U322919" s="250"/>
      <c r="V322919" s="250"/>
      <c r="W322919" s="250"/>
      <c r="X322919" s="250"/>
      <c r="Y322919" s="250"/>
    </row>
    <row r="322965" spans="19:25" x14ac:dyDescent="0.2">
      <c r="S322965" s="250"/>
      <c r="T322965" s="250"/>
      <c r="U322965" s="250"/>
      <c r="V322965" s="250"/>
      <c r="W322965" s="250"/>
      <c r="X322965" s="250"/>
      <c r="Y322965" s="250"/>
    </row>
    <row r="323011" spans="19:25" x14ac:dyDescent="0.2">
      <c r="S323011" s="250"/>
      <c r="T323011" s="250"/>
      <c r="U323011" s="250"/>
      <c r="V323011" s="250"/>
      <c r="W323011" s="250"/>
      <c r="X323011" s="250"/>
      <c r="Y323011" s="250"/>
    </row>
    <row r="323057" spans="19:25" x14ac:dyDescent="0.2">
      <c r="S323057" s="250"/>
      <c r="T323057" s="250"/>
      <c r="U323057" s="250"/>
      <c r="V323057" s="250"/>
      <c r="W323057" s="250"/>
      <c r="X323057" s="250"/>
      <c r="Y323057" s="250"/>
    </row>
    <row r="323103" spans="19:25" x14ac:dyDescent="0.2">
      <c r="S323103" s="250"/>
      <c r="T323103" s="250"/>
      <c r="U323103" s="250"/>
      <c r="V323103" s="250"/>
      <c r="W323103" s="250"/>
      <c r="X323103" s="250"/>
      <c r="Y323103" s="250"/>
    </row>
    <row r="323149" spans="19:25" x14ac:dyDescent="0.2">
      <c r="S323149" s="250"/>
      <c r="T323149" s="250"/>
      <c r="U323149" s="250"/>
      <c r="V323149" s="250"/>
      <c r="W323149" s="250"/>
      <c r="X323149" s="250"/>
      <c r="Y323149" s="250"/>
    </row>
    <row r="323195" spans="19:25" x14ac:dyDescent="0.2">
      <c r="S323195" s="250"/>
      <c r="T323195" s="250"/>
      <c r="U323195" s="250"/>
      <c r="V323195" s="250"/>
      <c r="W323195" s="250"/>
      <c r="X323195" s="250"/>
      <c r="Y323195" s="250"/>
    </row>
    <row r="323241" spans="19:25" x14ac:dyDescent="0.2">
      <c r="S323241" s="250"/>
      <c r="T323241" s="250"/>
      <c r="U323241" s="250"/>
      <c r="V323241" s="250"/>
      <c r="W323241" s="250"/>
      <c r="X323241" s="250"/>
      <c r="Y323241" s="250"/>
    </row>
    <row r="323287" spans="19:25" x14ac:dyDescent="0.2">
      <c r="S323287" s="250"/>
      <c r="T323287" s="250"/>
      <c r="U323287" s="250"/>
      <c r="V323287" s="250"/>
      <c r="W323287" s="250"/>
      <c r="X323287" s="250"/>
      <c r="Y323287" s="250"/>
    </row>
    <row r="323333" spans="19:25" x14ac:dyDescent="0.2">
      <c r="S323333" s="250"/>
      <c r="T323333" s="250"/>
      <c r="U323333" s="250"/>
      <c r="V323333" s="250"/>
      <c r="W323333" s="250"/>
      <c r="X323333" s="250"/>
      <c r="Y323333" s="250"/>
    </row>
    <row r="323379" spans="19:25" x14ac:dyDescent="0.2">
      <c r="S323379" s="250"/>
      <c r="T323379" s="250"/>
      <c r="U323379" s="250"/>
      <c r="V323379" s="250"/>
      <c r="W323379" s="250"/>
      <c r="X323379" s="250"/>
      <c r="Y323379" s="250"/>
    </row>
    <row r="323425" spans="19:25" x14ac:dyDescent="0.2">
      <c r="S323425" s="250"/>
      <c r="T323425" s="250"/>
      <c r="U323425" s="250"/>
      <c r="V323425" s="250"/>
      <c r="W323425" s="250"/>
      <c r="X323425" s="250"/>
      <c r="Y323425" s="250"/>
    </row>
    <row r="323471" spans="19:25" x14ac:dyDescent="0.2">
      <c r="S323471" s="250"/>
      <c r="T323471" s="250"/>
      <c r="U323471" s="250"/>
      <c r="V323471" s="250"/>
      <c r="W323471" s="250"/>
      <c r="X323471" s="250"/>
      <c r="Y323471" s="250"/>
    </row>
    <row r="323517" spans="19:25" x14ac:dyDescent="0.2">
      <c r="S323517" s="250"/>
      <c r="T323517" s="250"/>
      <c r="U323517" s="250"/>
      <c r="V323517" s="250"/>
      <c r="W323517" s="250"/>
      <c r="X323517" s="250"/>
      <c r="Y323517" s="250"/>
    </row>
    <row r="323563" spans="19:25" x14ac:dyDescent="0.2">
      <c r="S323563" s="250"/>
      <c r="T323563" s="250"/>
      <c r="U323563" s="250"/>
      <c r="V323563" s="250"/>
      <c r="W323563" s="250"/>
      <c r="X323563" s="250"/>
      <c r="Y323563" s="250"/>
    </row>
    <row r="323609" spans="19:25" x14ac:dyDescent="0.2">
      <c r="S323609" s="250"/>
      <c r="T323609" s="250"/>
      <c r="U323609" s="250"/>
      <c r="V323609" s="250"/>
      <c r="W323609" s="250"/>
      <c r="X323609" s="250"/>
      <c r="Y323609" s="250"/>
    </row>
    <row r="323655" spans="19:25" x14ac:dyDescent="0.2">
      <c r="S323655" s="250"/>
      <c r="T323655" s="250"/>
      <c r="U323655" s="250"/>
      <c r="V323655" s="250"/>
      <c r="W323655" s="250"/>
      <c r="X323655" s="250"/>
      <c r="Y323655" s="250"/>
    </row>
    <row r="323701" spans="19:25" x14ac:dyDescent="0.2">
      <c r="S323701" s="250"/>
      <c r="T323701" s="250"/>
      <c r="U323701" s="250"/>
      <c r="V323701" s="250"/>
      <c r="W323701" s="250"/>
      <c r="X323701" s="250"/>
      <c r="Y323701" s="250"/>
    </row>
    <row r="323747" spans="19:25" x14ac:dyDescent="0.2">
      <c r="S323747" s="250"/>
      <c r="T323747" s="250"/>
      <c r="U323747" s="250"/>
      <c r="V323747" s="250"/>
      <c r="W323747" s="250"/>
      <c r="X323747" s="250"/>
      <c r="Y323747" s="250"/>
    </row>
    <row r="323793" spans="19:25" x14ac:dyDescent="0.2">
      <c r="S323793" s="250"/>
      <c r="T323793" s="250"/>
      <c r="U323793" s="250"/>
      <c r="V323793" s="250"/>
      <c r="W323793" s="250"/>
      <c r="X323793" s="250"/>
      <c r="Y323793" s="250"/>
    </row>
    <row r="323839" spans="19:25" x14ac:dyDescent="0.2">
      <c r="S323839" s="250"/>
      <c r="T323839" s="250"/>
      <c r="U323839" s="250"/>
      <c r="V323839" s="250"/>
      <c r="W323839" s="250"/>
      <c r="X323839" s="250"/>
      <c r="Y323839" s="250"/>
    </row>
    <row r="323885" spans="19:25" x14ac:dyDescent="0.2">
      <c r="S323885" s="250"/>
      <c r="T323885" s="250"/>
      <c r="U323885" s="250"/>
      <c r="V323885" s="250"/>
      <c r="W323885" s="250"/>
      <c r="X323885" s="250"/>
      <c r="Y323885" s="250"/>
    </row>
    <row r="323931" spans="19:25" x14ac:dyDescent="0.2">
      <c r="S323931" s="250"/>
      <c r="T323931" s="250"/>
      <c r="U323931" s="250"/>
      <c r="V323931" s="250"/>
      <c r="W323931" s="250"/>
      <c r="X323931" s="250"/>
      <c r="Y323931" s="250"/>
    </row>
    <row r="323977" spans="19:25" x14ac:dyDescent="0.2">
      <c r="S323977" s="250"/>
      <c r="T323977" s="250"/>
      <c r="U323977" s="250"/>
      <c r="V323977" s="250"/>
      <c r="W323977" s="250"/>
      <c r="X323977" s="250"/>
      <c r="Y323977" s="250"/>
    </row>
    <row r="324023" spans="19:25" x14ac:dyDescent="0.2">
      <c r="S324023" s="250"/>
      <c r="T324023" s="250"/>
      <c r="U324023" s="250"/>
      <c r="V324023" s="250"/>
      <c r="W324023" s="250"/>
      <c r="X324023" s="250"/>
      <c r="Y324023" s="250"/>
    </row>
    <row r="324069" spans="19:25" x14ac:dyDescent="0.2">
      <c r="S324069" s="250"/>
      <c r="T324069" s="250"/>
      <c r="U324069" s="250"/>
      <c r="V324069" s="250"/>
      <c r="W324069" s="250"/>
      <c r="X324069" s="250"/>
      <c r="Y324069" s="250"/>
    </row>
    <row r="324115" spans="19:25" x14ac:dyDescent="0.2">
      <c r="S324115" s="250"/>
      <c r="T324115" s="250"/>
      <c r="U324115" s="250"/>
      <c r="V324115" s="250"/>
      <c r="W324115" s="250"/>
      <c r="X324115" s="250"/>
      <c r="Y324115" s="250"/>
    </row>
    <row r="324161" spans="19:25" x14ac:dyDescent="0.2">
      <c r="S324161" s="250"/>
      <c r="T324161" s="250"/>
      <c r="U324161" s="250"/>
      <c r="V324161" s="250"/>
      <c r="W324161" s="250"/>
      <c r="X324161" s="250"/>
      <c r="Y324161" s="250"/>
    </row>
    <row r="324207" spans="19:25" x14ac:dyDescent="0.2">
      <c r="S324207" s="250"/>
      <c r="T324207" s="250"/>
      <c r="U324207" s="250"/>
      <c r="V324207" s="250"/>
      <c r="W324207" s="250"/>
      <c r="X324207" s="250"/>
      <c r="Y324207" s="250"/>
    </row>
    <row r="324253" spans="19:25" x14ac:dyDescent="0.2">
      <c r="S324253" s="250"/>
      <c r="T324253" s="250"/>
      <c r="U324253" s="250"/>
      <c r="V324253" s="250"/>
      <c r="W324253" s="250"/>
      <c r="X324253" s="250"/>
      <c r="Y324253" s="250"/>
    </row>
    <row r="324299" spans="19:25" x14ac:dyDescent="0.2">
      <c r="S324299" s="250"/>
      <c r="T324299" s="250"/>
      <c r="U324299" s="250"/>
      <c r="V324299" s="250"/>
      <c r="W324299" s="250"/>
      <c r="X324299" s="250"/>
      <c r="Y324299" s="250"/>
    </row>
    <row r="324345" spans="19:25" x14ac:dyDescent="0.2">
      <c r="S324345" s="250"/>
      <c r="T324345" s="250"/>
      <c r="U324345" s="250"/>
      <c r="V324345" s="250"/>
      <c r="W324345" s="250"/>
      <c r="X324345" s="250"/>
      <c r="Y324345" s="250"/>
    </row>
    <row r="324391" spans="19:25" x14ac:dyDescent="0.2">
      <c r="S324391" s="250"/>
      <c r="T324391" s="250"/>
      <c r="U324391" s="250"/>
      <c r="V324391" s="250"/>
      <c r="W324391" s="250"/>
      <c r="X324391" s="250"/>
      <c r="Y324391" s="250"/>
    </row>
    <row r="324437" spans="19:25" x14ac:dyDescent="0.2">
      <c r="S324437" s="250"/>
      <c r="T324437" s="250"/>
      <c r="U324437" s="250"/>
      <c r="V324437" s="250"/>
      <c r="W324437" s="250"/>
      <c r="X324437" s="250"/>
      <c r="Y324437" s="250"/>
    </row>
    <row r="324483" spans="19:25" x14ac:dyDescent="0.2">
      <c r="S324483" s="250"/>
      <c r="T324483" s="250"/>
      <c r="U324483" s="250"/>
      <c r="V324483" s="250"/>
      <c r="W324483" s="250"/>
      <c r="X324483" s="250"/>
      <c r="Y324483" s="250"/>
    </row>
    <row r="324529" spans="19:25" x14ac:dyDescent="0.2">
      <c r="S324529" s="250"/>
      <c r="T324529" s="250"/>
      <c r="U324529" s="250"/>
      <c r="V324529" s="250"/>
      <c r="W324529" s="250"/>
      <c r="X324529" s="250"/>
      <c r="Y324529" s="250"/>
    </row>
    <row r="324575" spans="19:25" x14ac:dyDescent="0.2">
      <c r="S324575" s="250"/>
      <c r="T324575" s="250"/>
      <c r="U324575" s="250"/>
      <c r="V324575" s="250"/>
      <c r="W324575" s="250"/>
      <c r="X324575" s="250"/>
      <c r="Y324575" s="250"/>
    </row>
    <row r="324621" spans="19:25" x14ac:dyDescent="0.2">
      <c r="S324621" s="250"/>
      <c r="T324621" s="250"/>
      <c r="U324621" s="250"/>
      <c r="V324621" s="250"/>
      <c r="W324621" s="250"/>
      <c r="X324621" s="250"/>
      <c r="Y324621" s="250"/>
    </row>
    <row r="324667" spans="19:25" x14ac:dyDescent="0.2">
      <c r="S324667" s="250"/>
      <c r="T324667" s="250"/>
      <c r="U324667" s="250"/>
      <c r="V324667" s="250"/>
      <c r="W324667" s="250"/>
      <c r="X324667" s="250"/>
      <c r="Y324667" s="250"/>
    </row>
    <row r="324713" spans="19:25" x14ac:dyDescent="0.2">
      <c r="S324713" s="250"/>
      <c r="T324713" s="250"/>
      <c r="U324713" s="250"/>
      <c r="V324713" s="250"/>
      <c r="W324713" s="250"/>
      <c r="X324713" s="250"/>
      <c r="Y324713" s="250"/>
    </row>
    <row r="324759" spans="19:25" x14ac:dyDescent="0.2">
      <c r="S324759" s="250"/>
      <c r="T324759" s="250"/>
      <c r="U324759" s="250"/>
      <c r="V324759" s="250"/>
      <c r="W324759" s="250"/>
      <c r="X324759" s="250"/>
      <c r="Y324759" s="250"/>
    </row>
    <row r="324805" spans="19:25" x14ac:dyDescent="0.2">
      <c r="S324805" s="250"/>
      <c r="T324805" s="250"/>
      <c r="U324805" s="250"/>
      <c r="V324805" s="250"/>
      <c r="W324805" s="250"/>
      <c r="X324805" s="250"/>
      <c r="Y324805" s="250"/>
    </row>
    <row r="324851" spans="19:25" x14ac:dyDescent="0.2">
      <c r="S324851" s="250"/>
      <c r="T324851" s="250"/>
      <c r="U324851" s="250"/>
      <c r="V324851" s="250"/>
      <c r="W324851" s="250"/>
      <c r="X324851" s="250"/>
      <c r="Y324851" s="250"/>
    </row>
    <row r="324897" spans="19:25" x14ac:dyDescent="0.2">
      <c r="S324897" s="250"/>
      <c r="T324897" s="250"/>
      <c r="U324897" s="250"/>
      <c r="V324897" s="250"/>
      <c r="W324897" s="250"/>
      <c r="X324897" s="250"/>
      <c r="Y324897" s="250"/>
    </row>
    <row r="324943" spans="19:25" x14ac:dyDescent="0.2">
      <c r="S324943" s="250"/>
      <c r="T324943" s="250"/>
      <c r="U324943" s="250"/>
      <c r="V324943" s="250"/>
      <c r="W324943" s="250"/>
      <c r="X324943" s="250"/>
      <c r="Y324943" s="250"/>
    </row>
    <row r="324989" spans="19:25" x14ac:dyDescent="0.2">
      <c r="S324989" s="250"/>
      <c r="T324989" s="250"/>
      <c r="U324989" s="250"/>
      <c r="V324989" s="250"/>
      <c r="W324989" s="250"/>
      <c r="X324989" s="250"/>
      <c r="Y324989" s="250"/>
    </row>
    <row r="325035" spans="19:25" x14ac:dyDescent="0.2">
      <c r="S325035" s="250"/>
      <c r="T325035" s="250"/>
      <c r="U325035" s="250"/>
      <c r="V325035" s="250"/>
      <c r="W325035" s="250"/>
      <c r="X325035" s="250"/>
      <c r="Y325035" s="250"/>
    </row>
    <row r="325081" spans="19:25" x14ac:dyDescent="0.2">
      <c r="S325081" s="250"/>
      <c r="T325081" s="250"/>
      <c r="U325081" s="250"/>
      <c r="V325081" s="250"/>
      <c r="W325081" s="250"/>
      <c r="X325081" s="250"/>
      <c r="Y325081" s="250"/>
    </row>
    <row r="325127" spans="19:25" x14ac:dyDescent="0.2">
      <c r="S325127" s="250"/>
      <c r="T325127" s="250"/>
      <c r="U325127" s="250"/>
      <c r="V325127" s="250"/>
      <c r="W325127" s="250"/>
      <c r="X325127" s="250"/>
      <c r="Y325127" s="250"/>
    </row>
    <row r="325173" spans="19:25" x14ac:dyDescent="0.2">
      <c r="S325173" s="250"/>
      <c r="T325173" s="250"/>
      <c r="U325173" s="250"/>
      <c r="V325173" s="250"/>
      <c r="W325173" s="250"/>
      <c r="X325173" s="250"/>
      <c r="Y325173" s="250"/>
    </row>
    <row r="325219" spans="19:25" x14ac:dyDescent="0.2">
      <c r="S325219" s="250"/>
      <c r="T325219" s="250"/>
      <c r="U325219" s="250"/>
      <c r="V325219" s="250"/>
      <c r="W325219" s="250"/>
      <c r="X325219" s="250"/>
      <c r="Y325219" s="250"/>
    </row>
    <row r="325265" spans="19:25" x14ac:dyDescent="0.2">
      <c r="S325265" s="250"/>
      <c r="T325265" s="250"/>
      <c r="U325265" s="250"/>
      <c r="V325265" s="250"/>
      <c r="W325265" s="250"/>
      <c r="X325265" s="250"/>
      <c r="Y325265" s="250"/>
    </row>
    <row r="325311" spans="19:25" x14ac:dyDescent="0.2">
      <c r="S325311" s="250"/>
      <c r="T325311" s="250"/>
      <c r="U325311" s="250"/>
      <c r="V325311" s="250"/>
      <c r="W325311" s="250"/>
      <c r="X325311" s="250"/>
      <c r="Y325311" s="250"/>
    </row>
    <row r="325357" spans="19:25" x14ac:dyDescent="0.2">
      <c r="S325357" s="250"/>
      <c r="T325357" s="250"/>
      <c r="U325357" s="250"/>
      <c r="V325357" s="250"/>
      <c r="W325357" s="250"/>
      <c r="X325357" s="250"/>
      <c r="Y325357" s="250"/>
    </row>
    <row r="325403" spans="19:25" x14ac:dyDescent="0.2">
      <c r="S325403" s="250"/>
      <c r="T325403" s="250"/>
      <c r="U325403" s="250"/>
      <c r="V325403" s="250"/>
      <c r="W325403" s="250"/>
      <c r="X325403" s="250"/>
      <c r="Y325403" s="250"/>
    </row>
    <row r="325449" spans="19:25" x14ac:dyDescent="0.2">
      <c r="S325449" s="250"/>
      <c r="T325449" s="250"/>
      <c r="U325449" s="250"/>
      <c r="V325449" s="250"/>
      <c r="W325449" s="250"/>
      <c r="X325449" s="250"/>
      <c r="Y325449" s="250"/>
    </row>
    <row r="325495" spans="19:25" x14ac:dyDescent="0.2">
      <c r="S325495" s="250"/>
      <c r="T325495" s="250"/>
      <c r="U325495" s="250"/>
      <c r="V325495" s="250"/>
      <c r="W325495" s="250"/>
      <c r="X325495" s="250"/>
      <c r="Y325495" s="250"/>
    </row>
    <row r="325541" spans="19:25" x14ac:dyDescent="0.2">
      <c r="S325541" s="250"/>
      <c r="T325541" s="250"/>
      <c r="U325541" s="250"/>
      <c r="V325541" s="250"/>
      <c r="W325541" s="250"/>
      <c r="X325541" s="250"/>
      <c r="Y325541" s="250"/>
    </row>
    <row r="325587" spans="19:25" x14ac:dyDescent="0.2">
      <c r="S325587" s="250"/>
      <c r="T325587" s="250"/>
      <c r="U325587" s="250"/>
      <c r="V325587" s="250"/>
      <c r="W325587" s="250"/>
      <c r="X325587" s="250"/>
      <c r="Y325587" s="250"/>
    </row>
    <row r="325633" spans="19:25" x14ac:dyDescent="0.2">
      <c r="S325633" s="250"/>
      <c r="T325633" s="250"/>
      <c r="U325633" s="250"/>
      <c r="V325633" s="250"/>
      <c r="W325633" s="250"/>
      <c r="X325633" s="250"/>
      <c r="Y325633" s="250"/>
    </row>
    <row r="325679" spans="19:25" x14ac:dyDescent="0.2">
      <c r="S325679" s="250"/>
      <c r="T325679" s="250"/>
      <c r="U325679" s="250"/>
      <c r="V325679" s="250"/>
      <c r="W325679" s="250"/>
      <c r="X325679" s="250"/>
      <c r="Y325679" s="250"/>
    </row>
    <row r="325725" spans="19:25" x14ac:dyDescent="0.2">
      <c r="S325725" s="250"/>
      <c r="T325725" s="250"/>
      <c r="U325725" s="250"/>
      <c r="V325725" s="250"/>
      <c r="W325725" s="250"/>
      <c r="X325725" s="250"/>
      <c r="Y325725" s="250"/>
    </row>
    <row r="325771" spans="19:25" x14ac:dyDescent="0.2">
      <c r="S325771" s="250"/>
      <c r="T325771" s="250"/>
      <c r="U325771" s="250"/>
      <c r="V325771" s="250"/>
      <c r="W325771" s="250"/>
      <c r="X325771" s="250"/>
      <c r="Y325771" s="250"/>
    </row>
    <row r="325817" spans="19:25" x14ac:dyDescent="0.2">
      <c r="S325817" s="250"/>
      <c r="T325817" s="250"/>
      <c r="U325817" s="250"/>
      <c r="V325817" s="250"/>
      <c r="W325817" s="250"/>
      <c r="X325817" s="250"/>
      <c r="Y325817" s="250"/>
    </row>
    <row r="325863" spans="19:25" x14ac:dyDescent="0.2">
      <c r="S325863" s="250"/>
      <c r="T325863" s="250"/>
      <c r="U325863" s="250"/>
      <c r="V325863" s="250"/>
      <c r="W325863" s="250"/>
      <c r="X325863" s="250"/>
      <c r="Y325863" s="250"/>
    </row>
    <row r="325909" spans="19:25" x14ac:dyDescent="0.2">
      <c r="S325909" s="250"/>
      <c r="T325909" s="250"/>
      <c r="U325909" s="250"/>
      <c r="V325909" s="250"/>
      <c r="W325909" s="250"/>
      <c r="X325909" s="250"/>
      <c r="Y325909" s="250"/>
    </row>
    <row r="325955" spans="19:25" x14ac:dyDescent="0.2">
      <c r="S325955" s="250"/>
      <c r="T325955" s="250"/>
      <c r="U325955" s="250"/>
      <c r="V325955" s="250"/>
      <c r="W325955" s="250"/>
      <c r="X325955" s="250"/>
      <c r="Y325955" s="250"/>
    </row>
    <row r="326001" spans="19:25" x14ac:dyDescent="0.2">
      <c r="S326001" s="250"/>
      <c r="T326001" s="250"/>
      <c r="U326001" s="250"/>
      <c r="V326001" s="250"/>
      <c r="W326001" s="250"/>
      <c r="X326001" s="250"/>
      <c r="Y326001" s="250"/>
    </row>
    <row r="326047" spans="19:25" x14ac:dyDescent="0.2">
      <c r="S326047" s="250"/>
      <c r="T326047" s="250"/>
      <c r="U326047" s="250"/>
      <c r="V326047" s="250"/>
      <c r="W326047" s="250"/>
      <c r="X326047" s="250"/>
      <c r="Y326047" s="250"/>
    </row>
    <row r="326093" spans="19:25" x14ac:dyDescent="0.2">
      <c r="S326093" s="250"/>
      <c r="T326093" s="250"/>
      <c r="U326093" s="250"/>
      <c r="V326093" s="250"/>
      <c r="W326093" s="250"/>
      <c r="X326093" s="250"/>
      <c r="Y326093" s="250"/>
    </row>
    <row r="326139" spans="19:25" x14ac:dyDescent="0.2">
      <c r="S326139" s="250"/>
      <c r="T326139" s="250"/>
      <c r="U326139" s="250"/>
      <c r="V326139" s="250"/>
      <c r="W326139" s="250"/>
      <c r="X326139" s="250"/>
      <c r="Y326139" s="250"/>
    </row>
    <row r="326185" spans="19:25" x14ac:dyDescent="0.2">
      <c r="S326185" s="250"/>
      <c r="T326185" s="250"/>
      <c r="U326185" s="250"/>
      <c r="V326185" s="250"/>
      <c r="W326185" s="250"/>
      <c r="X326185" s="250"/>
      <c r="Y326185" s="250"/>
    </row>
    <row r="326231" spans="19:25" x14ac:dyDescent="0.2">
      <c r="S326231" s="250"/>
      <c r="T326231" s="250"/>
      <c r="U326231" s="250"/>
      <c r="V326231" s="250"/>
      <c r="W326231" s="250"/>
      <c r="X326231" s="250"/>
      <c r="Y326231" s="250"/>
    </row>
    <row r="326277" spans="19:25" x14ac:dyDescent="0.2">
      <c r="S326277" s="250"/>
      <c r="T326277" s="250"/>
      <c r="U326277" s="250"/>
      <c r="V326277" s="250"/>
      <c r="W326277" s="250"/>
      <c r="X326277" s="250"/>
      <c r="Y326277" s="250"/>
    </row>
    <row r="326323" spans="19:25" x14ac:dyDescent="0.2">
      <c r="S326323" s="250"/>
      <c r="T326323" s="250"/>
      <c r="U326323" s="250"/>
      <c r="V326323" s="250"/>
      <c r="W326323" s="250"/>
      <c r="X326323" s="250"/>
      <c r="Y326323" s="250"/>
    </row>
    <row r="326369" spans="19:25" x14ac:dyDescent="0.2">
      <c r="S326369" s="250"/>
      <c r="T326369" s="250"/>
      <c r="U326369" s="250"/>
      <c r="V326369" s="250"/>
      <c r="W326369" s="250"/>
      <c r="X326369" s="250"/>
      <c r="Y326369" s="250"/>
    </row>
    <row r="326415" spans="19:25" x14ac:dyDescent="0.2">
      <c r="S326415" s="250"/>
      <c r="T326415" s="250"/>
      <c r="U326415" s="250"/>
      <c r="V326415" s="250"/>
      <c r="W326415" s="250"/>
      <c r="X326415" s="250"/>
      <c r="Y326415" s="250"/>
    </row>
    <row r="326461" spans="19:25" x14ac:dyDescent="0.2">
      <c r="S326461" s="250"/>
      <c r="T326461" s="250"/>
      <c r="U326461" s="250"/>
      <c r="V326461" s="250"/>
      <c r="W326461" s="250"/>
      <c r="X326461" s="250"/>
      <c r="Y326461" s="250"/>
    </row>
    <row r="326507" spans="19:25" x14ac:dyDescent="0.2">
      <c r="S326507" s="250"/>
      <c r="T326507" s="250"/>
      <c r="U326507" s="250"/>
      <c r="V326507" s="250"/>
      <c r="W326507" s="250"/>
      <c r="X326507" s="250"/>
      <c r="Y326507" s="250"/>
    </row>
    <row r="326553" spans="19:25" x14ac:dyDescent="0.2">
      <c r="S326553" s="250"/>
      <c r="T326553" s="250"/>
      <c r="U326553" s="250"/>
      <c r="V326553" s="250"/>
      <c r="W326553" s="250"/>
      <c r="X326553" s="250"/>
      <c r="Y326553" s="250"/>
    </row>
    <row r="326599" spans="19:25" x14ac:dyDescent="0.2">
      <c r="S326599" s="250"/>
      <c r="T326599" s="250"/>
      <c r="U326599" s="250"/>
      <c r="V326599" s="250"/>
      <c r="W326599" s="250"/>
      <c r="X326599" s="250"/>
      <c r="Y326599" s="250"/>
    </row>
    <row r="326645" spans="19:25" x14ac:dyDescent="0.2">
      <c r="S326645" s="250"/>
      <c r="T326645" s="250"/>
      <c r="U326645" s="250"/>
      <c r="V326645" s="250"/>
      <c r="W326645" s="250"/>
      <c r="X326645" s="250"/>
      <c r="Y326645" s="250"/>
    </row>
    <row r="326691" spans="19:25" x14ac:dyDescent="0.2">
      <c r="S326691" s="250"/>
      <c r="T326691" s="250"/>
      <c r="U326691" s="250"/>
      <c r="V326691" s="250"/>
      <c r="W326691" s="250"/>
      <c r="X326691" s="250"/>
      <c r="Y326691" s="250"/>
    </row>
    <row r="326737" spans="19:25" x14ac:dyDescent="0.2">
      <c r="S326737" s="250"/>
      <c r="T326737" s="250"/>
      <c r="U326737" s="250"/>
      <c r="V326737" s="250"/>
      <c r="W326737" s="250"/>
      <c r="X326737" s="250"/>
      <c r="Y326737" s="250"/>
    </row>
    <row r="326783" spans="19:25" x14ac:dyDescent="0.2">
      <c r="S326783" s="250"/>
      <c r="T326783" s="250"/>
      <c r="U326783" s="250"/>
      <c r="V326783" s="250"/>
      <c r="W326783" s="250"/>
      <c r="X326783" s="250"/>
      <c r="Y326783" s="250"/>
    </row>
    <row r="326829" spans="19:25" x14ac:dyDescent="0.2">
      <c r="S326829" s="250"/>
      <c r="T326829" s="250"/>
      <c r="U326829" s="250"/>
      <c r="V326829" s="250"/>
      <c r="W326829" s="250"/>
      <c r="X326829" s="250"/>
      <c r="Y326829" s="250"/>
    </row>
    <row r="326875" spans="19:25" x14ac:dyDescent="0.2">
      <c r="S326875" s="250"/>
      <c r="T326875" s="250"/>
      <c r="U326875" s="250"/>
      <c r="V326875" s="250"/>
      <c r="W326875" s="250"/>
      <c r="X326875" s="250"/>
      <c r="Y326875" s="250"/>
    </row>
    <row r="326921" spans="19:25" x14ac:dyDescent="0.2">
      <c r="S326921" s="250"/>
      <c r="T326921" s="250"/>
      <c r="U326921" s="250"/>
      <c r="V326921" s="250"/>
      <c r="W326921" s="250"/>
      <c r="X326921" s="250"/>
      <c r="Y326921" s="250"/>
    </row>
    <row r="326967" spans="19:25" x14ac:dyDescent="0.2">
      <c r="S326967" s="250"/>
      <c r="T326967" s="250"/>
      <c r="U326967" s="250"/>
      <c r="V326967" s="250"/>
      <c r="W326967" s="250"/>
      <c r="X326967" s="250"/>
      <c r="Y326967" s="250"/>
    </row>
    <row r="327013" spans="19:25" x14ac:dyDescent="0.2">
      <c r="S327013" s="250"/>
      <c r="T327013" s="250"/>
      <c r="U327013" s="250"/>
      <c r="V327013" s="250"/>
      <c r="W327013" s="250"/>
      <c r="X327013" s="250"/>
      <c r="Y327013" s="250"/>
    </row>
    <row r="327059" spans="19:25" x14ac:dyDescent="0.2">
      <c r="S327059" s="250"/>
      <c r="T327059" s="250"/>
      <c r="U327059" s="250"/>
      <c r="V327059" s="250"/>
      <c r="W327059" s="250"/>
      <c r="X327059" s="250"/>
      <c r="Y327059" s="250"/>
    </row>
    <row r="327105" spans="19:25" x14ac:dyDescent="0.2">
      <c r="S327105" s="250"/>
      <c r="T327105" s="250"/>
      <c r="U327105" s="250"/>
      <c r="V327105" s="250"/>
      <c r="W327105" s="250"/>
      <c r="X327105" s="250"/>
      <c r="Y327105" s="250"/>
    </row>
    <row r="327151" spans="19:25" x14ac:dyDescent="0.2">
      <c r="S327151" s="250"/>
      <c r="T327151" s="250"/>
      <c r="U327151" s="250"/>
      <c r="V327151" s="250"/>
      <c r="W327151" s="250"/>
      <c r="X327151" s="250"/>
      <c r="Y327151" s="250"/>
    </row>
    <row r="327197" spans="19:25" x14ac:dyDescent="0.2">
      <c r="S327197" s="250"/>
      <c r="T327197" s="250"/>
      <c r="U327197" s="250"/>
      <c r="V327197" s="250"/>
      <c r="W327197" s="250"/>
      <c r="X327197" s="250"/>
      <c r="Y327197" s="250"/>
    </row>
    <row r="327243" spans="19:25" x14ac:dyDescent="0.2">
      <c r="S327243" s="250"/>
      <c r="T327243" s="250"/>
      <c r="U327243" s="250"/>
      <c r="V327243" s="250"/>
      <c r="W327243" s="250"/>
      <c r="X327243" s="250"/>
      <c r="Y327243" s="250"/>
    </row>
    <row r="327289" spans="19:25" x14ac:dyDescent="0.2">
      <c r="S327289" s="250"/>
      <c r="T327289" s="250"/>
      <c r="U327289" s="250"/>
      <c r="V327289" s="250"/>
      <c r="W327289" s="250"/>
      <c r="X327289" s="250"/>
      <c r="Y327289" s="250"/>
    </row>
    <row r="327335" spans="19:25" x14ac:dyDescent="0.2">
      <c r="S327335" s="250"/>
      <c r="T327335" s="250"/>
      <c r="U327335" s="250"/>
      <c r="V327335" s="250"/>
      <c r="W327335" s="250"/>
      <c r="X327335" s="250"/>
      <c r="Y327335" s="250"/>
    </row>
    <row r="327381" spans="19:25" x14ac:dyDescent="0.2">
      <c r="S327381" s="250"/>
      <c r="T327381" s="250"/>
      <c r="U327381" s="250"/>
      <c r="V327381" s="250"/>
      <c r="W327381" s="250"/>
      <c r="X327381" s="250"/>
      <c r="Y327381" s="250"/>
    </row>
    <row r="327427" spans="19:25" x14ac:dyDescent="0.2">
      <c r="S327427" s="250"/>
      <c r="T327427" s="250"/>
      <c r="U327427" s="250"/>
      <c r="V327427" s="250"/>
      <c r="W327427" s="250"/>
      <c r="X327427" s="250"/>
      <c r="Y327427" s="250"/>
    </row>
    <row r="327473" spans="19:25" x14ac:dyDescent="0.2">
      <c r="S327473" s="250"/>
      <c r="T327473" s="250"/>
      <c r="U327473" s="250"/>
      <c r="V327473" s="250"/>
      <c r="W327473" s="250"/>
      <c r="X327473" s="250"/>
      <c r="Y327473" s="250"/>
    </row>
    <row r="327519" spans="19:25" x14ac:dyDescent="0.2">
      <c r="S327519" s="250"/>
      <c r="T327519" s="250"/>
      <c r="U327519" s="250"/>
      <c r="V327519" s="250"/>
      <c r="W327519" s="250"/>
      <c r="X327519" s="250"/>
      <c r="Y327519" s="250"/>
    </row>
    <row r="327565" spans="19:25" x14ac:dyDescent="0.2">
      <c r="S327565" s="250"/>
      <c r="T327565" s="250"/>
      <c r="U327565" s="250"/>
      <c r="V327565" s="250"/>
      <c r="W327565" s="250"/>
      <c r="X327565" s="250"/>
      <c r="Y327565" s="250"/>
    </row>
    <row r="327611" spans="19:25" x14ac:dyDescent="0.2">
      <c r="S327611" s="250"/>
      <c r="T327611" s="250"/>
      <c r="U327611" s="250"/>
      <c r="V327611" s="250"/>
      <c r="W327611" s="250"/>
      <c r="X327611" s="250"/>
      <c r="Y327611" s="250"/>
    </row>
    <row r="327657" spans="19:25" x14ac:dyDescent="0.2">
      <c r="S327657" s="250"/>
      <c r="T327657" s="250"/>
      <c r="U327657" s="250"/>
      <c r="V327657" s="250"/>
      <c r="W327657" s="250"/>
      <c r="X327657" s="250"/>
      <c r="Y327657" s="250"/>
    </row>
    <row r="327703" spans="19:25" x14ac:dyDescent="0.2">
      <c r="S327703" s="250"/>
      <c r="T327703" s="250"/>
      <c r="U327703" s="250"/>
      <c r="V327703" s="250"/>
      <c r="W327703" s="250"/>
      <c r="X327703" s="250"/>
      <c r="Y327703" s="250"/>
    </row>
    <row r="327749" spans="19:25" x14ac:dyDescent="0.2">
      <c r="S327749" s="250"/>
      <c r="T327749" s="250"/>
      <c r="U327749" s="250"/>
      <c r="V327749" s="250"/>
      <c r="W327749" s="250"/>
      <c r="X327749" s="250"/>
      <c r="Y327749" s="250"/>
    </row>
    <row r="327795" spans="19:25" x14ac:dyDescent="0.2">
      <c r="S327795" s="250"/>
      <c r="T327795" s="250"/>
      <c r="U327795" s="250"/>
      <c r="V327795" s="250"/>
      <c r="W327795" s="250"/>
      <c r="X327795" s="250"/>
      <c r="Y327795" s="250"/>
    </row>
    <row r="327841" spans="19:25" x14ac:dyDescent="0.2">
      <c r="S327841" s="250"/>
      <c r="T327841" s="250"/>
      <c r="U327841" s="250"/>
      <c r="V327841" s="250"/>
      <c r="W327841" s="250"/>
      <c r="X327841" s="250"/>
      <c r="Y327841" s="250"/>
    </row>
    <row r="327887" spans="19:25" x14ac:dyDescent="0.2">
      <c r="S327887" s="250"/>
      <c r="T327887" s="250"/>
      <c r="U327887" s="250"/>
      <c r="V327887" s="250"/>
      <c r="W327887" s="250"/>
      <c r="X327887" s="250"/>
      <c r="Y327887" s="250"/>
    </row>
    <row r="327933" spans="19:25" x14ac:dyDescent="0.2">
      <c r="S327933" s="250"/>
      <c r="T327933" s="250"/>
      <c r="U327933" s="250"/>
      <c r="V327933" s="250"/>
      <c r="W327933" s="250"/>
      <c r="X327933" s="250"/>
      <c r="Y327933" s="250"/>
    </row>
    <row r="327979" spans="19:25" x14ac:dyDescent="0.2">
      <c r="S327979" s="250"/>
      <c r="T327979" s="250"/>
      <c r="U327979" s="250"/>
      <c r="V327979" s="250"/>
      <c r="W327979" s="250"/>
      <c r="X327979" s="250"/>
      <c r="Y327979" s="250"/>
    </row>
    <row r="328025" spans="19:25" x14ac:dyDescent="0.2">
      <c r="S328025" s="250"/>
      <c r="T328025" s="250"/>
      <c r="U328025" s="250"/>
      <c r="V328025" s="250"/>
      <c r="W328025" s="250"/>
      <c r="X328025" s="250"/>
      <c r="Y328025" s="250"/>
    </row>
    <row r="328071" spans="19:25" x14ac:dyDescent="0.2">
      <c r="S328071" s="250"/>
      <c r="T328071" s="250"/>
      <c r="U328071" s="250"/>
      <c r="V328071" s="250"/>
      <c r="W328071" s="250"/>
      <c r="X328071" s="250"/>
      <c r="Y328071" s="250"/>
    </row>
    <row r="328117" spans="19:25" x14ac:dyDescent="0.2">
      <c r="S328117" s="250"/>
      <c r="T328117" s="250"/>
      <c r="U328117" s="250"/>
      <c r="V328117" s="250"/>
      <c r="W328117" s="250"/>
      <c r="X328117" s="250"/>
      <c r="Y328117" s="250"/>
    </row>
    <row r="328163" spans="19:25" x14ac:dyDescent="0.2">
      <c r="S328163" s="250"/>
      <c r="T328163" s="250"/>
      <c r="U328163" s="250"/>
      <c r="V328163" s="250"/>
      <c r="W328163" s="250"/>
      <c r="X328163" s="250"/>
      <c r="Y328163" s="250"/>
    </row>
    <row r="328209" spans="19:25" x14ac:dyDescent="0.2">
      <c r="S328209" s="250"/>
      <c r="T328209" s="250"/>
      <c r="U328209" s="250"/>
      <c r="V328209" s="250"/>
      <c r="W328209" s="250"/>
      <c r="X328209" s="250"/>
      <c r="Y328209" s="250"/>
    </row>
    <row r="328255" spans="19:25" x14ac:dyDescent="0.2">
      <c r="S328255" s="250"/>
      <c r="T328255" s="250"/>
      <c r="U328255" s="250"/>
      <c r="V328255" s="250"/>
      <c r="W328255" s="250"/>
      <c r="X328255" s="250"/>
      <c r="Y328255" s="250"/>
    </row>
    <row r="328301" spans="19:25" x14ac:dyDescent="0.2">
      <c r="S328301" s="250"/>
      <c r="T328301" s="250"/>
      <c r="U328301" s="250"/>
      <c r="V328301" s="250"/>
      <c r="W328301" s="250"/>
      <c r="X328301" s="250"/>
      <c r="Y328301" s="250"/>
    </row>
    <row r="328347" spans="19:25" x14ac:dyDescent="0.2">
      <c r="S328347" s="250"/>
      <c r="T328347" s="250"/>
      <c r="U328347" s="250"/>
      <c r="V328347" s="250"/>
      <c r="W328347" s="250"/>
      <c r="X328347" s="250"/>
      <c r="Y328347" s="250"/>
    </row>
    <row r="328393" spans="19:25" x14ac:dyDescent="0.2">
      <c r="S328393" s="250"/>
      <c r="T328393" s="250"/>
      <c r="U328393" s="250"/>
      <c r="V328393" s="250"/>
      <c r="W328393" s="250"/>
      <c r="X328393" s="250"/>
      <c r="Y328393" s="250"/>
    </row>
    <row r="328439" spans="19:25" x14ac:dyDescent="0.2">
      <c r="S328439" s="250"/>
      <c r="T328439" s="250"/>
      <c r="U328439" s="250"/>
      <c r="V328439" s="250"/>
      <c r="W328439" s="250"/>
      <c r="X328439" s="250"/>
      <c r="Y328439" s="250"/>
    </row>
    <row r="328485" spans="19:25" x14ac:dyDescent="0.2">
      <c r="S328485" s="250"/>
      <c r="T328485" s="250"/>
      <c r="U328485" s="250"/>
      <c r="V328485" s="250"/>
      <c r="W328485" s="250"/>
      <c r="X328485" s="250"/>
      <c r="Y328485" s="250"/>
    </row>
    <row r="328531" spans="19:25" x14ac:dyDescent="0.2">
      <c r="S328531" s="250"/>
      <c r="T328531" s="250"/>
      <c r="U328531" s="250"/>
      <c r="V328531" s="250"/>
      <c r="W328531" s="250"/>
      <c r="X328531" s="250"/>
      <c r="Y328531" s="250"/>
    </row>
    <row r="328577" spans="19:25" x14ac:dyDescent="0.2">
      <c r="S328577" s="250"/>
      <c r="T328577" s="250"/>
      <c r="U328577" s="250"/>
      <c r="V328577" s="250"/>
      <c r="W328577" s="250"/>
      <c r="X328577" s="250"/>
      <c r="Y328577" s="250"/>
    </row>
    <row r="328623" spans="19:25" x14ac:dyDescent="0.2">
      <c r="S328623" s="250"/>
      <c r="T328623" s="250"/>
      <c r="U328623" s="250"/>
      <c r="V328623" s="250"/>
      <c r="W328623" s="250"/>
      <c r="X328623" s="250"/>
      <c r="Y328623" s="250"/>
    </row>
    <row r="328669" spans="19:25" x14ac:dyDescent="0.2">
      <c r="S328669" s="250"/>
      <c r="T328669" s="250"/>
      <c r="U328669" s="250"/>
      <c r="V328669" s="250"/>
      <c r="W328669" s="250"/>
      <c r="X328669" s="250"/>
      <c r="Y328669" s="250"/>
    </row>
    <row r="328715" spans="19:25" x14ac:dyDescent="0.2">
      <c r="S328715" s="250"/>
      <c r="T328715" s="250"/>
      <c r="U328715" s="250"/>
      <c r="V328715" s="250"/>
      <c r="W328715" s="250"/>
      <c r="X328715" s="250"/>
      <c r="Y328715" s="250"/>
    </row>
    <row r="328761" spans="19:25" x14ac:dyDescent="0.2">
      <c r="S328761" s="250"/>
      <c r="T328761" s="250"/>
      <c r="U328761" s="250"/>
      <c r="V328761" s="250"/>
      <c r="W328761" s="250"/>
      <c r="X328761" s="250"/>
      <c r="Y328761" s="250"/>
    </row>
    <row r="328807" spans="19:25" x14ac:dyDescent="0.2">
      <c r="S328807" s="250"/>
      <c r="T328807" s="250"/>
      <c r="U328807" s="250"/>
      <c r="V328807" s="250"/>
      <c r="W328807" s="250"/>
      <c r="X328807" s="250"/>
      <c r="Y328807" s="250"/>
    </row>
    <row r="328853" spans="19:25" x14ac:dyDescent="0.2">
      <c r="S328853" s="250"/>
      <c r="T328853" s="250"/>
      <c r="U328853" s="250"/>
      <c r="V328853" s="250"/>
      <c r="W328853" s="250"/>
      <c r="X328853" s="250"/>
      <c r="Y328853" s="250"/>
    </row>
    <row r="328899" spans="19:25" x14ac:dyDescent="0.2">
      <c r="S328899" s="250"/>
      <c r="T328899" s="250"/>
      <c r="U328899" s="250"/>
      <c r="V328899" s="250"/>
      <c r="W328899" s="250"/>
      <c r="X328899" s="250"/>
      <c r="Y328899" s="250"/>
    </row>
    <row r="328945" spans="19:25" x14ac:dyDescent="0.2">
      <c r="S328945" s="250"/>
      <c r="T328945" s="250"/>
      <c r="U328945" s="250"/>
      <c r="V328945" s="250"/>
      <c r="W328945" s="250"/>
      <c r="X328945" s="250"/>
      <c r="Y328945" s="250"/>
    </row>
    <row r="328991" spans="19:25" x14ac:dyDescent="0.2">
      <c r="S328991" s="250"/>
      <c r="T328991" s="250"/>
      <c r="U328991" s="250"/>
      <c r="V328991" s="250"/>
      <c r="W328991" s="250"/>
      <c r="X328991" s="250"/>
      <c r="Y328991" s="250"/>
    </row>
    <row r="329037" spans="19:25" x14ac:dyDescent="0.2">
      <c r="S329037" s="250"/>
      <c r="T329037" s="250"/>
      <c r="U329037" s="250"/>
      <c r="V329037" s="250"/>
      <c r="W329037" s="250"/>
      <c r="X329037" s="250"/>
      <c r="Y329037" s="250"/>
    </row>
    <row r="329083" spans="19:25" x14ac:dyDescent="0.2">
      <c r="S329083" s="250"/>
      <c r="T329083" s="250"/>
      <c r="U329083" s="250"/>
      <c r="V329083" s="250"/>
      <c r="W329083" s="250"/>
      <c r="X329083" s="250"/>
      <c r="Y329083" s="250"/>
    </row>
    <row r="329129" spans="19:25" x14ac:dyDescent="0.2">
      <c r="S329129" s="250"/>
      <c r="T329129" s="250"/>
      <c r="U329129" s="250"/>
      <c r="V329129" s="250"/>
      <c r="W329129" s="250"/>
      <c r="X329129" s="250"/>
      <c r="Y329129" s="250"/>
    </row>
    <row r="329175" spans="19:25" x14ac:dyDescent="0.2">
      <c r="S329175" s="250"/>
      <c r="T329175" s="250"/>
      <c r="U329175" s="250"/>
      <c r="V329175" s="250"/>
      <c r="W329175" s="250"/>
      <c r="X329175" s="250"/>
      <c r="Y329175" s="250"/>
    </row>
    <row r="329221" spans="19:25" x14ac:dyDescent="0.2">
      <c r="S329221" s="250"/>
      <c r="T329221" s="250"/>
      <c r="U329221" s="250"/>
      <c r="V329221" s="250"/>
      <c r="W329221" s="250"/>
      <c r="X329221" s="250"/>
      <c r="Y329221" s="250"/>
    </row>
    <row r="329267" spans="19:25" x14ac:dyDescent="0.2">
      <c r="S329267" s="250"/>
      <c r="T329267" s="250"/>
      <c r="U329267" s="250"/>
      <c r="V329267" s="250"/>
      <c r="W329267" s="250"/>
      <c r="X329267" s="250"/>
      <c r="Y329267" s="250"/>
    </row>
    <row r="329313" spans="19:25" x14ac:dyDescent="0.2">
      <c r="S329313" s="250"/>
      <c r="T329313" s="250"/>
      <c r="U329313" s="250"/>
      <c r="V329313" s="250"/>
      <c r="W329313" s="250"/>
      <c r="X329313" s="250"/>
      <c r="Y329313" s="250"/>
    </row>
    <row r="329359" spans="19:25" x14ac:dyDescent="0.2">
      <c r="S329359" s="250"/>
      <c r="T329359" s="250"/>
      <c r="U329359" s="250"/>
      <c r="V329359" s="250"/>
      <c r="W329359" s="250"/>
      <c r="X329359" s="250"/>
      <c r="Y329359" s="250"/>
    </row>
    <row r="329405" spans="19:25" x14ac:dyDescent="0.2">
      <c r="S329405" s="250"/>
      <c r="T329405" s="250"/>
      <c r="U329405" s="250"/>
      <c r="V329405" s="250"/>
      <c r="W329405" s="250"/>
      <c r="X329405" s="250"/>
      <c r="Y329405" s="250"/>
    </row>
    <row r="329451" spans="19:25" x14ac:dyDescent="0.2">
      <c r="S329451" s="250"/>
      <c r="T329451" s="250"/>
      <c r="U329451" s="250"/>
      <c r="V329451" s="250"/>
      <c r="W329451" s="250"/>
      <c r="X329451" s="250"/>
      <c r="Y329451" s="250"/>
    </row>
    <row r="329497" spans="19:25" x14ac:dyDescent="0.2">
      <c r="S329497" s="250"/>
      <c r="T329497" s="250"/>
      <c r="U329497" s="250"/>
      <c r="V329497" s="250"/>
      <c r="W329497" s="250"/>
      <c r="X329497" s="250"/>
      <c r="Y329497" s="250"/>
    </row>
    <row r="329543" spans="19:25" x14ac:dyDescent="0.2">
      <c r="S329543" s="250"/>
      <c r="T329543" s="250"/>
      <c r="U329543" s="250"/>
      <c r="V329543" s="250"/>
      <c r="W329543" s="250"/>
      <c r="X329543" s="250"/>
      <c r="Y329543" s="250"/>
    </row>
    <row r="329589" spans="19:25" x14ac:dyDescent="0.2">
      <c r="S329589" s="250"/>
      <c r="T329589" s="250"/>
      <c r="U329589" s="250"/>
      <c r="V329589" s="250"/>
      <c r="W329589" s="250"/>
      <c r="X329589" s="250"/>
      <c r="Y329589" s="250"/>
    </row>
    <row r="329635" spans="19:25" x14ac:dyDescent="0.2">
      <c r="S329635" s="250"/>
      <c r="T329635" s="250"/>
      <c r="U329635" s="250"/>
      <c r="V329635" s="250"/>
      <c r="W329635" s="250"/>
      <c r="X329635" s="250"/>
      <c r="Y329635" s="250"/>
    </row>
    <row r="329681" spans="19:25" x14ac:dyDescent="0.2">
      <c r="S329681" s="250"/>
      <c r="T329681" s="250"/>
      <c r="U329681" s="250"/>
      <c r="V329681" s="250"/>
      <c r="W329681" s="250"/>
      <c r="X329681" s="250"/>
      <c r="Y329681" s="250"/>
    </row>
    <row r="329727" spans="19:25" x14ac:dyDescent="0.2">
      <c r="S329727" s="250"/>
      <c r="T329727" s="250"/>
      <c r="U329727" s="250"/>
      <c r="V329727" s="250"/>
      <c r="W329727" s="250"/>
      <c r="X329727" s="250"/>
      <c r="Y329727" s="250"/>
    </row>
    <row r="329773" spans="19:25" x14ac:dyDescent="0.2">
      <c r="S329773" s="250"/>
      <c r="T329773" s="250"/>
      <c r="U329773" s="250"/>
      <c r="V329773" s="250"/>
      <c r="W329773" s="250"/>
      <c r="X329773" s="250"/>
      <c r="Y329773" s="250"/>
    </row>
    <row r="329819" spans="19:25" x14ac:dyDescent="0.2">
      <c r="S329819" s="250"/>
      <c r="T329819" s="250"/>
      <c r="U329819" s="250"/>
      <c r="V329819" s="250"/>
      <c r="W329819" s="250"/>
      <c r="X329819" s="250"/>
      <c r="Y329819" s="250"/>
    </row>
    <row r="329865" spans="19:25" x14ac:dyDescent="0.2">
      <c r="S329865" s="250"/>
      <c r="T329865" s="250"/>
      <c r="U329865" s="250"/>
      <c r="V329865" s="250"/>
      <c r="W329865" s="250"/>
      <c r="X329865" s="250"/>
      <c r="Y329865" s="250"/>
    </row>
    <row r="329911" spans="19:25" x14ac:dyDescent="0.2">
      <c r="S329911" s="250"/>
      <c r="T329911" s="250"/>
      <c r="U329911" s="250"/>
      <c r="V329911" s="250"/>
      <c r="W329911" s="250"/>
      <c r="X329911" s="250"/>
      <c r="Y329911" s="250"/>
    </row>
    <row r="329957" spans="19:25" x14ac:dyDescent="0.2">
      <c r="S329957" s="250"/>
      <c r="T329957" s="250"/>
      <c r="U329957" s="250"/>
      <c r="V329957" s="250"/>
      <c r="W329957" s="250"/>
      <c r="X329957" s="250"/>
      <c r="Y329957" s="250"/>
    </row>
    <row r="330003" spans="19:25" x14ac:dyDescent="0.2">
      <c r="S330003" s="250"/>
      <c r="T330003" s="250"/>
      <c r="U330003" s="250"/>
      <c r="V330003" s="250"/>
      <c r="W330003" s="250"/>
      <c r="X330003" s="250"/>
      <c r="Y330003" s="250"/>
    </row>
    <row r="330049" spans="19:25" x14ac:dyDescent="0.2">
      <c r="S330049" s="250"/>
      <c r="T330049" s="250"/>
      <c r="U330049" s="250"/>
      <c r="V330049" s="250"/>
      <c r="W330049" s="250"/>
      <c r="X330049" s="250"/>
      <c r="Y330049" s="250"/>
    </row>
    <row r="330095" spans="19:25" x14ac:dyDescent="0.2">
      <c r="S330095" s="250"/>
      <c r="T330095" s="250"/>
      <c r="U330095" s="250"/>
      <c r="V330095" s="250"/>
      <c r="W330095" s="250"/>
      <c r="X330095" s="250"/>
      <c r="Y330095" s="250"/>
    </row>
    <row r="330141" spans="19:25" x14ac:dyDescent="0.2">
      <c r="S330141" s="250"/>
      <c r="T330141" s="250"/>
      <c r="U330141" s="250"/>
      <c r="V330141" s="250"/>
      <c r="W330141" s="250"/>
      <c r="X330141" s="250"/>
      <c r="Y330141" s="250"/>
    </row>
    <row r="330187" spans="19:25" x14ac:dyDescent="0.2">
      <c r="S330187" s="250"/>
      <c r="T330187" s="250"/>
      <c r="U330187" s="250"/>
      <c r="V330187" s="250"/>
      <c r="W330187" s="250"/>
      <c r="X330187" s="250"/>
      <c r="Y330187" s="250"/>
    </row>
    <row r="330233" spans="19:25" x14ac:dyDescent="0.2">
      <c r="S330233" s="250"/>
      <c r="T330233" s="250"/>
      <c r="U330233" s="250"/>
      <c r="V330233" s="250"/>
      <c r="W330233" s="250"/>
      <c r="X330233" s="250"/>
      <c r="Y330233" s="250"/>
    </row>
    <row r="330279" spans="19:25" x14ac:dyDescent="0.2">
      <c r="S330279" s="250"/>
      <c r="T330279" s="250"/>
      <c r="U330279" s="250"/>
      <c r="V330279" s="250"/>
      <c r="W330279" s="250"/>
      <c r="X330279" s="250"/>
      <c r="Y330279" s="250"/>
    </row>
    <row r="330325" spans="19:25" x14ac:dyDescent="0.2">
      <c r="S330325" s="250"/>
      <c r="T330325" s="250"/>
      <c r="U330325" s="250"/>
      <c r="V330325" s="250"/>
      <c r="W330325" s="250"/>
      <c r="X330325" s="250"/>
      <c r="Y330325" s="250"/>
    </row>
    <row r="330371" spans="19:25" x14ac:dyDescent="0.2">
      <c r="S330371" s="250"/>
      <c r="T330371" s="250"/>
      <c r="U330371" s="250"/>
      <c r="V330371" s="250"/>
      <c r="W330371" s="250"/>
      <c r="X330371" s="250"/>
      <c r="Y330371" s="250"/>
    </row>
    <row r="330417" spans="19:25" x14ac:dyDescent="0.2">
      <c r="S330417" s="250"/>
      <c r="T330417" s="250"/>
      <c r="U330417" s="250"/>
      <c r="V330417" s="250"/>
      <c r="W330417" s="250"/>
      <c r="X330417" s="250"/>
      <c r="Y330417" s="250"/>
    </row>
    <row r="330463" spans="19:25" x14ac:dyDescent="0.2">
      <c r="S330463" s="250"/>
      <c r="T330463" s="250"/>
      <c r="U330463" s="250"/>
      <c r="V330463" s="250"/>
      <c r="W330463" s="250"/>
      <c r="X330463" s="250"/>
      <c r="Y330463" s="250"/>
    </row>
    <row r="330509" spans="19:25" x14ac:dyDescent="0.2">
      <c r="S330509" s="250"/>
      <c r="T330509" s="250"/>
      <c r="U330509" s="250"/>
      <c r="V330509" s="250"/>
      <c r="W330509" s="250"/>
      <c r="X330509" s="250"/>
      <c r="Y330509" s="250"/>
    </row>
    <row r="330555" spans="19:25" x14ac:dyDescent="0.2">
      <c r="S330555" s="250"/>
      <c r="T330555" s="250"/>
      <c r="U330555" s="250"/>
      <c r="V330555" s="250"/>
      <c r="W330555" s="250"/>
      <c r="X330555" s="250"/>
      <c r="Y330555" s="250"/>
    </row>
    <row r="330601" spans="19:25" x14ac:dyDescent="0.2">
      <c r="S330601" s="250"/>
      <c r="T330601" s="250"/>
      <c r="U330601" s="250"/>
      <c r="V330601" s="250"/>
      <c r="W330601" s="250"/>
      <c r="X330601" s="250"/>
      <c r="Y330601" s="250"/>
    </row>
    <row r="330647" spans="19:25" x14ac:dyDescent="0.2">
      <c r="S330647" s="250"/>
      <c r="T330647" s="250"/>
      <c r="U330647" s="250"/>
      <c r="V330647" s="250"/>
      <c r="W330647" s="250"/>
      <c r="X330647" s="250"/>
      <c r="Y330647" s="250"/>
    </row>
    <row r="330693" spans="19:25" x14ac:dyDescent="0.2">
      <c r="S330693" s="250"/>
      <c r="T330693" s="250"/>
      <c r="U330693" s="250"/>
      <c r="V330693" s="250"/>
      <c r="W330693" s="250"/>
      <c r="X330693" s="250"/>
      <c r="Y330693" s="250"/>
    </row>
    <row r="330739" spans="19:25" x14ac:dyDescent="0.2">
      <c r="S330739" s="250"/>
      <c r="T330739" s="250"/>
      <c r="U330739" s="250"/>
      <c r="V330739" s="250"/>
      <c r="W330739" s="250"/>
      <c r="X330739" s="250"/>
      <c r="Y330739" s="250"/>
    </row>
    <row r="330785" spans="19:25" x14ac:dyDescent="0.2">
      <c r="S330785" s="250"/>
      <c r="T330785" s="250"/>
      <c r="U330785" s="250"/>
      <c r="V330785" s="250"/>
      <c r="W330785" s="250"/>
      <c r="X330785" s="250"/>
      <c r="Y330785" s="250"/>
    </row>
    <row r="330831" spans="19:25" x14ac:dyDescent="0.2">
      <c r="S330831" s="250"/>
      <c r="T330831" s="250"/>
      <c r="U330831" s="250"/>
      <c r="V330831" s="250"/>
      <c r="W330831" s="250"/>
      <c r="X330831" s="250"/>
      <c r="Y330831" s="250"/>
    </row>
    <row r="330877" spans="19:25" x14ac:dyDescent="0.2">
      <c r="S330877" s="250"/>
      <c r="T330877" s="250"/>
      <c r="U330877" s="250"/>
      <c r="V330877" s="250"/>
      <c r="W330877" s="250"/>
      <c r="X330877" s="250"/>
      <c r="Y330877" s="250"/>
    </row>
    <row r="330923" spans="19:25" x14ac:dyDescent="0.2">
      <c r="S330923" s="250"/>
      <c r="T330923" s="250"/>
      <c r="U330923" s="250"/>
      <c r="V330923" s="250"/>
      <c r="W330923" s="250"/>
      <c r="X330923" s="250"/>
      <c r="Y330923" s="250"/>
    </row>
    <row r="330969" spans="19:25" x14ac:dyDescent="0.2">
      <c r="S330969" s="250"/>
      <c r="T330969" s="250"/>
      <c r="U330969" s="250"/>
      <c r="V330969" s="250"/>
      <c r="W330969" s="250"/>
      <c r="X330969" s="250"/>
      <c r="Y330969" s="250"/>
    </row>
    <row r="331015" spans="19:25" x14ac:dyDescent="0.2">
      <c r="S331015" s="250"/>
      <c r="T331015" s="250"/>
      <c r="U331015" s="250"/>
      <c r="V331015" s="250"/>
      <c r="W331015" s="250"/>
      <c r="X331015" s="250"/>
      <c r="Y331015" s="250"/>
    </row>
    <row r="331061" spans="19:25" x14ac:dyDescent="0.2">
      <c r="S331061" s="250"/>
      <c r="T331061" s="250"/>
      <c r="U331061" s="250"/>
      <c r="V331061" s="250"/>
      <c r="W331061" s="250"/>
      <c r="X331061" s="250"/>
      <c r="Y331061" s="250"/>
    </row>
    <row r="331107" spans="19:25" x14ac:dyDescent="0.2">
      <c r="S331107" s="250"/>
      <c r="T331107" s="250"/>
      <c r="U331107" s="250"/>
      <c r="V331107" s="250"/>
      <c r="W331107" s="250"/>
      <c r="X331107" s="250"/>
      <c r="Y331107" s="250"/>
    </row>
    <row r="331153" spans="19:25" x14ac:dyDescent="0.2">
      <c r="S331153" s="250"/>
      <c r="T331153" s="250"/>
      <c r="U331153" s="250"/>
      <c r="V331153" s="250"/>
      <c r="W331153" s="250"/>
      <c r="X331153" s="250"/>
      <c r="Y331153" s="250"/>
    </row>
    <row r="331199" spans="19:25" x14ac:dyDescent="0.2">
      <c r="S331199" s="250"/>
      <c r="T331199" s="250"/>
      <c r="U331199" s="250"/>
      <c r="V331199" s="250"/>
      <c r="W331199" s="250"/>
      <c r="X331199" s="250"/>
      <c r="Y331199" s="250"/>
    </row>
    <row r="331245" spans="19:25" x14ac:dyDescent="0.2">
      <c r="S331245" s="250"/>
      <c r="T331245" s="250"/>
      <c r="U331245" s="250"/>
      <c r="V331245" s="250"/>
      <c r="W331245" s="250"/>
      <c r="X331245" s="250"/>
      <c r="Y331245" s="250"/>
    </row>
    <row r="331291" spans="19:25" x14ac:dyDescent="0.2">
      <c r="S331291" s="250"/>
      <c r="T331291" s="250"/>
      <c r="U331291" s="250"/>
      <c r="V331291" s="250"/>
      <c r="W331291" s="250"/>
      <c r="X331291" s="250"/>
      <c r="Y331291" s="250"/>
    </row>
    <row r="331337" spans="19:25" x14ac:dyDescent="0.2">
      <c r="S331337" s="250"/>
      <c r="T331337" s="250"/>
      <c r="U331337" s="250"/>
      <c r="V331337" s="250"/>
      <c r="W331337" s="250"/>
      <c r="X331337" s="250"/>
      <c r="Y331337" s="250"/>
    </row>
    <row r="331383" spans="19:25" x14ac:dyDescent="0.2">
      <c r="S331383" s="250"/>
      <c r="T331383" s="250"/>
      <c r="U331383" s="250"/>
      <c r="V331383" s="250"/>
      <c r="W331383" s="250"/>
      <c r="X331383" s="250"/>
      <c r="Y331383" s="250"/>
    </row>
    <row r="331429" spans="19:25" x14ac:dyDescent="0.2">
      <c r="S331429" s="250"/>
      <c r="T331429" s="250"/>
      <c r="U331429" s="250"/>
      <c r="V331429" s="250"/>
      <c r="W331429" s="250"/>
      <c r="X331429" s="250"/>
      <c r="Y331429" s="250"/>
    </row>
    <row r="331475" spans="19:25" x14ac:dyDescent="0.2">
      <c r="S331475" s="250"/>
      <c r="T331475" s="250"/>
      <c r="U331475" s="250"/>
      <c r="V331475" s="250"/>
      <c r="W331475" s="250"/>
      <c r="X331475" s="250"/>
      <c r="Y331475" s="250"/>
    </row>
    <row r="331521" spans="19:25" x14ac:dyDescent="0.2">
      <c r="S331521" s="250"/>
      <c r="T331521" s="250"/>
      <c r="U331521" s="250"/>
      <c r="V331521" s="250"/>
      <c r="W331521" s="250"/>
      <c r="X331521" s="250"/>
      <c r="Y331521" s="250"/>
    </row>
    <row r="331567" spans="19:25" x14ac:dyDescent="0.2">
      <c r="S331567" s="250"/>
      <c r="T331567" s="250"/>
      <c r="U331567" s="250"/>
      <c r="V331567" s="250"/>
      <c r="W331567" s="250"/>
      <c r="X331567" s="250"/>
      <c r="Y331567" s="250"/>
    </row>
    <row r="331613" spans="19:25" x14ac:dyDescent="0.2">
      <c r="S331613" s="250"/>
      <c r="T331613" s="250"/>
      <c r="U331613" s="250"/>
      <c r="V331613" s="250"/>
      <c r="W331613" s="250"/>
      <c r="X331613" s="250"/>
      <c r="Y331613" s="250"/>
    </row>
    <row r="331659" spans="19:25" x14ac:dyDescent="0.2">
      <c r="S331659" s="250"/>
      <c r="T331659" s="250"/>
      <c r="U331659" s="250"/>
      <c r="V331659" s="250"/>
      <c r="W331659" s="250"/>
      <c r="X331659" s="250"/>
      <c r="Y331659" s="250"/>
    </row>
    <row r="331705" spans="19:25" x14ac:dyDescent="0.2">
      <c r="S331705" s="250"/>
      <c r="T331705" s="250"/>
      <c r="U331705" s="250"/>
      <c r="V331705" s="250"/>
      <c r="W331705" s="250"/>
      <c r="X331705" s="250"/>
      <c r="Y331705" s="250"/>
    </row>
    <row r="331751" spans="19:25" x14ac:dyDescent="0.2">
      <c r="S331751" s="250"/>
      <c r="T331751" s="250"/>
      <c r="U331751" s="250"/>
      <c r="V331751" s="250"/>
      <c r="W331751" s="250"/>
      <c r="X331751" s="250"/>
      <c r="Y331751" s="250"/>
    </row>
    <row r="331797" spans="19:25" x14ac:dyDescent="0.2">
      <c r="S331797" s="250"/>
      <c r="T331797" s="250"/>
      <c r="U331797" s="250"/>
      <c r="V331797" s="250"/>
      <c r="W331797" s="250"/>
      <c r="X331797" s="250"/>
      <c r="Y331797" s="250"/>
    </row>
    <row r="331843" spans="19:25" x14ac:dyDescent="0.2">
      <c r="S331843" s="250"/>
      <c r="T331843" s="250"/>
      <c r="U331843" s="250"/>
      <c r="V331843" s="250"/>
      <c r="W331843" s="250"/>
      <c r="X331843" s="250"/>
      <c r="Y331843" s="250"/>
    </row>
    <row r="331889" spans="19:25" x14ac:dyDescent="0.2">
      <c r="S331889" s="250"/>
      <c r="T331889" s="250"/>
      <c r="U331889" s="250"/>
      <c r="V331889" s="250"/>
      <c r="W331889" s="250"/>
      <c r="X331889" s="250"/>
      <c r="Y331889" s="250"/>
    </row>
    <row r="331935" spans="19:25" x14ac:dyDescent="0.2">
      <c r="S331935" s="250"/>
      <c r="T331935" s="250"/>
      <c r="U331935" s="250"/>
      <c r="V331935" s="250"/>
      <c r="W331935" s="250"/>
      <c r="X331935" s="250"/>
      <c r="Y331935" s="250"/>
    </row>
    <row r="331981" spans="19:25" x14ac:dyDescent="0.2">
      <c r="S331981" s="250"/>
      <c r="T331981" s="250"/>
      <c r="U331981" s="250"/>
      <c r="V331981" s="250"/>
      <c r="W331981" s="250"/>
      <c r="X331981" s="250"/>
      <c r="Y331981" s="250"/>
    </row>
    <row r="332027" spans="19:25" x14ac:dyDescent="0.2">
      <c r="S332027" s="250"/>
      <c r="T332027" s="250"/>
      <c r="U332027" s="250"/>
      <c r="V332027" s="250"/>
      <c r="W332027" s="250"/>
      <c r="X332027" s="250"/>
      <c r="Y332027" s="250"/>
    </row>
    <row r="332073" spans="19:25" x14ac:dyDescent="0.2">
      <c r="S332073" s="250"/>
      <c r="T332073" s="250"/>
      <c r="U332073" s="250"/>
      <c r="V332073" s="250"/>
      <c r="W332073" s="250"/>
      <c r="X332073" s="250"/>
      <c r="Y332073" s="250"/>
    </row>
    <row r="332119" spans="19:25" x14ac:dyDescent="0.2">
      <c r="S332119" s="250"/>
      <c r="T332119" s="250"/>
      <c r="U332119" s="250"/>
      <c r="V332119" s="250"/>
      <c r="W332119" s="250"/>
      <c r="X332119" s="250"/>
      <c r="Y332119" s="250"/>
    </row>
    <row r="332165" spans="19:25" x14ac:dyDescent="0.2">
      <c r="S332165" s="250"/>
      <c r="T332165" s="250"/>
      <c r="U332165" s="250"/>
      <c r="V332165" s="250"/>
      <c r="W332165" s="250"/>
      <c r="X332165" s="250"/>
      <c r="Y332165" s="250"/>
    </row>
    <row r="332211" spans="19:25" x14ac:dyDescent="0.2">
      <c r="S332211" s="250"/>
      <c r="T332211" s="250"/>
      <c r="U332211" s="250"/>
      <c r="V332211" s="250"/>
      <c r="W332211" s="250"/>
      <c r="X332211" s="250"/>
      <c r="Y332211" s="250"/>
    </row>
    <row r="332257" spans="19:25" x14ac:dyDescent="0.2">
      <c r="S332257" s="250"/>
      <c r="T332257" s="250"/>
      <c r="U332257" s="250"/>
      <c r="V332257" s="250"/>
      <c r="W332257" s="250"/>
      <c r="X332257" s="250"/>
      <c r="Y332257" s="250"/>
    </row>
    <row r="332303" spans="19:25" x14ac:dyDescent="0.2">
      <c r="S332303" s="250"/>
      <c r="T332303" s="250"/>
      <c r="U332303" s="250"/>
      <c r="V332303" s="250"/>
      <c r="W332303" s="250"/>
      <c r="X332303" s="250"/>
      <c r="Y332303" s="250"/>
    </row>
    <row r="332349" spans="19:25" x14ac:dyDescent="0.2">
      <c r="S332349" s="250"/>
      <c r="T332349" s="250"/>
      <c r="U332349" s="250"/>
      <c r="V332349" s="250"/>
      <c r="W332349" s="250"/>
      <c r="X332349" s="250"/>
      <c r="Y332349" s="250"/>
    </row>
    <row r="332395" spans="19:25" x14ac:dyDescent="0.2">
      <c r="S332395" s="250"/>
      <c r="T332395" s="250"/>
      <c r="U332395" s="250"/>
      <c r="V332395" s="250"/>
      <c r="W332395" s="250"/>
      <c r="X332395" s="250"/>
      <c r="Y332395" s="250"/>
    </row>
    <row r="332441" spans="19:25" x14ac:dyDescent="0.2">
      <c r="S332441" s="250"/>
      <c r="T332441" s="250"/>
      <c r="U332441" s="250"/>
      <c r="V332441" s="250"/>
      <c r="W332441" s="250"/>
      <c r="X332441" s="250"/>
      <c r="Y332441" s="250"/>
    </row>
    <row r="332487" spans="19:25" x14ac:dyDescent="0.2">
      <c r="S332487" s="250"/>
      <c r="T332487" s="250"/>
      <c r="U332487" s="250"/>
      <c r="V332487" s="250"/>
      <c r="W332487" s="250"/>
      <c r="X332487" s="250"/>
      <c r="Y332487" s="250"/>
    </row>
    <row r="332533" spans="19:25" x14ac:dyDescent="0.2">
      <c r="S332533" s="250"/>
      <c r="T332533" s="250"/>
      <c r="U332533" s="250"/>
      <c r="V332533" s="250"/>
      <c r="W332533" s="250"/>
      <c r="X332533" s="250"/>
      <c r="Y332533" s="250"/>
    </row>
    <row r="332579" spans="19:25" x14ac:dyDescent="0.2">
      <c r="S332579" s="250"/>
      <c r="T332579" s="250"/>
      <c r="U332579" s="250"/>
      <c r="V332579" s="250"/>
      <c r="W332579" s="250"/>
      <c r="X332579" s="250"/>
      <c r="Y332579" s="250"/>
    </row>
    <row r="332625" spans="19:25" x14ac:dyDescent="0.2">
      <c r="S332625" s="250"/>
      <c r="T332625" s="250"/>
      <c r="U332625" s="250"/>
      <c r="V332625" s="250"/>
      <c r="W332625" s="250"/>
      <c r="X332625" s="250"/>
      <c r="Y332625" s="250"/>
    </row>
    <row r="332671" spans="19:25" x14ac:dyDescent="0.2">
      <c r="S332671" s="250"/>
      <c r="T332671" s="250"/>
      <c r="U332671" s="250"/>
      <c r="V332671" s="250"/>
      <c r="W332671" s="250"/>
      <c r="X332671" s="250"/>
      <c r="Y332671" s="250"/>
    </row>
    <row r="332717" spans="19:25" x14ac:dyDescent="0.2">
      <c r="S332717" s="250"/>
      <c r="T332717" s="250"/>
      <c r="U332717" s="250"/>
      <c r="V332717" s="250"/>
      <c r="W332717" s="250"/>
      <c r="X332717" s="250"/>
      <c r="Y332717" s="250"/>
    </row>
    <row r="332763" spans="19:25" x14ac:dyDescent="0.2">
      <c r="S332763" s="250"/>
      <c r="T332763" s="250"/>
      <c r="U332763" s="250"/>
      <c r="V332763" s="250"/>
      <c r="W332763" s="250"/>
      <c r="X332763" s="250"/>
      <c r="Y332763" s="250"/>
    </row>
    <row r="332809" spans="19:25" x14ac:dyDescent="0.2">
      <c r="S332809" s="250"/>
      <c r="T332809" s="250"/>
      <c r="U332809" s="250"/>
      <c r="V332809" s="250"/>
      <c r="W332809" s="250"/>
      <c r="X332809" s="250"/>
      <c r="Y332809" s="250"/>
    </row>
    <row r="332855" spans="19:25" x14ac:dyDescent="0.2">
      <c r="S332855" s="250"/>
      <c r="T332855" s="250"/>
      <c r="U332855" s="250"/>
      <c r="V332855" s="250"/>
      <c r="W332855" s="250"/>
      <c r="X332855" s="250"/>
      <c r="Y332855" s="250"/>
    </row>
    <row r="332901" spans="19:25" x14ac:dyDescent="0.2">
      <c r="S332901" s="250"/>
      <c r="T332901" s="250"/>
      <c r="U332901" s="250"/>
      <c r="V332901" s="250"/>
      <c r="W332901" s="250"/>
      <c r="X332901" s="250"/>
      <c r="Y332901" s="250"/>
    </row>
    <row r="332947" spans="19:25" x14ac:dyDescent="0.2">
      <c r="S332947" s="250"/>
      <c r="T332947" s="250"/>
      <c r="U332947" s="250"/>
      <c r="V332947" s="250"/>
      <c r="W332947" s="250"/>
      <c r="X332947" s="250"/>
      <c r="Y332947" s="250"/>
    </row>
    <row r="332993" spans="19:25" x14ac:dyDescent="0.2">
      <c r="S332993" s="250"/>
      <c r="T332993" s="250"/>
      <c r="U332993" s="250"/>
      <c r="V332993" s="250"/>
      <c r="W332993" s="250"/>
      <c r="X332993" s="250"/>
      <c r="Y332993" s="250"/>
    </row>
    <row r="333039" spans="19:25" x14ac:dyDescent="0.2">
      <c r="S333039" s="250"/>
      <c r="T333039" s="250"/>
      <c r="U333039" s="250"/>
      <c r="V333039" s="250"/>
      <c r="W333039" s="250"/>
      <c r="X333039" s="250"/>
      <c r="Y333039" s="250"/>
    </row>
    <row r="333085" spans="19:25" x14ac:dyDescent="0.2">
      <c r="S333085" s="250"/>
      <c r="T333085" s="250"/>
      <c r="U333085" s="250"/>
      <c r="V333085" s="250"/>
      <c r="W333085" s="250"/>
      <c r="X333085" s="250"/>
      <c r="Y333085" s="250"/>
    </row>
    <row r="333131" spans="19:25" x14ac:dyDescent="0.2">
      <c r="S333131" s="250"/>
      <c r="T333131" s="250"/>
      <c r="U333131" s="250"/>
      <c r="V333131" s="250"/>
      <c r="W333131" s="250"/>
      <c r="X333131" s="250"/>
      <c r="Y333131" s="250"/>
    </row>
    <row r="333177" spans="19:25" x14ac:dyDescent="0.2">
      <c r="S333177" s="250"/>
      <c r="T333177" s="250"/>
      <c r="U333177" s="250"/>
      <c r="V333177" s="250"/>
      <c r="W333177" s="250"/>
      <c r="X333177" s="250"/>
      <c r="Y333177" s="250"/>
    </row>
    <row r="333223" spans="19:25" x14ac:dyDescent="0.2">
      <c r="S333223" s="250"/>
      <c r="T333223" s="250"/>
      <c r="U333223" s="250"/>
      <c r="V333223" s="250"/>
      <c r="W333223" s="250"/>
      <c r="X333223" s="250"/>
      <c r="Y333223" s="250"/>
    </row>
    <row r="333269" spans="19:25" x14ac:dyDescent="0.2">
      <c r="S333269" s="250"/>
      <c r="T333269" s="250"/>
      <c r="U333269" s="250"/>
      <c r="V333269" s="250"/>
      <c r="W333269" s="250"/>
      <c r="X333269" s="250"/>
      <c r="Y333269" s="250"/>
    </row>
    <row r="333315" spans="19:25" x14ac:dyDescent="0.2">
      <c r="S333315" s="250"/>
      <c r="T333315" s="250"/>
      <c r="U333315" s="250"/>
      <c r="V333315" s="250"/>
      <c r="W333315" s="250"/>
      <c r="X333315" s="250"/>
      <c r="Y333315" s="250"/>
    </row>
    <row r="333361" spans="19:25" x14ac:dyDescent="0.2">
      <c r="S333361" s="250"/>
      <c r="T333361" s="250"/>
      <c r="U333361" s="250"/>
      <c r="V333361" s="250"/>
      <c r="W333361" s="250"/>
      <c r="X333361" s="250"/>
      <c r="Y333361" s="250"/>
    </row>
    <row r="333407" spans="19:25" x14ac:dyDescent="0.2">
      <c r="S333407" s="250"/>
      <c r="T333407" s="250"/>
      <c r="U333407" s="250"/>
      <c r="V333407" s="250"/>
      <c r="W333407" s="250"/>
      <c r="X333407" s="250"/>
      <c r="Y333407" s="250"/>
    </row>
    <row r="333453" spans="19:25" x14ac:dyDescent="0.2">
      <c r="S333453" s="250"/>
      <c r="T333453" s="250"/>
      <c r="U333453" s="250"/>
      <c r="V333453" s="250"/>
      <c r="W333453" s="250"/>
      <c r="X333453" s="250"/>
      <c r="Y333453" s="250"/>
    </row>
    <row r="333499" spans="19:25" x14ac:dyDescent="0.2">
      <c r="S333499" s="250"/>
      <c r="T333499" s="250"/>
      <c r="U333499" s="250"/>
      <c r="V333499" s="250"/>
      <c r="W333499" s="250"/>
      <c r="X333499" s="250"/>
      <c r="Y333499" s="250"/>
    </row>
    <row r="333545" spans="19:25" x14ac:dyDescent="0.2">
      <c r="S333545" s="250"/>
      <c r="T333545" s="250"/>
      <c r="U333545" s="250"/>
      <c r="V333545" s="250"/>
      <c r="W333545" s="250"/>
      <c r="X333545" s="250"/>
      <c r="Y333545" s="250"/>
    </row>
    <row r="333591" spans="19:25" x14ac:dyDescent="0.2">
      <c r="S333591" s="250"/>
      <c r="T333591" s="250"/>
      <c r="U333591" s="250"/>
      <c r="V333591" s="250"/>
      <c r="W333591" s="250"/>
      <c r="X333591" s="250"/>
      <c r="Y333591" s="250"/>
    </row>
    <row r="333637" spans="19:25" x14ac:dyDescent="0.2">
      <c r="S333637" s="250"/>
      <c r="T333637" s="250"/>
      <c r="U333637" s="250"/>
      <c r="V333637" s="250"/>
      <c r="W333637" s="250"/>
      <c r="X333637" s="250"/>
      <c r="Y333637" s="250"/>
    </row>
    <row r="333683" spans="19:25" x14ac:dyDescent="0.2">
      <c r="S333683" s="250"/>
      <c r="T333683" s="250"/>
      <c r="U333683" s="250"/>
      <c r="V333683" s="250"/>
      <c r="W333683" s="250"/>
      <c r="X333683" s="250"/>
      <c r="Y333683" s="250"/>
    </row>
    <row r="333729" spans="19:25" x14ac:dyDescent="0.2">
      <c r="S333729" s="250"/>
      <c r="T333729" s="250"/>
      <c r="U333729" s="250"/>
      <c r="V333729" s="250"/>
      <c r="W333729" s="250"/>
      <c r="X333729" s="250"/>
      <c r="Y333729" s="250"/>
    </row>
    <row r="333775" spans="19:25" x14ac:dyDescent="0.2">
      <c r="S333775" s="250"/>
      <c r="T333775" s="250"/>
      <c r="U333775" s="250"/>
      <c r="V333775" s="250"/>
      <c r="W333775" s="250"/>
      <c r="X333775" s="250"/>
      <c r="Y333775" s="250"/>
    </row>
    <row r="333821" spans="19:25" x14ac:dyDescent="0.2">
      <c r="S333821" s="250"/>
      <c r="T333821" s="250"/>
      <c r="U333821" s="250"/>
      <c r="V333821" s="250"/>
      <c r="W333821" s="250"/>
      <c r="X333821" s="250"/>
      <c r="Y333821" s="250"/>
    </row>
    <row r="333867" spans="19:25" x14ac:dyDescent="0.2">
      <c r="S333867" s="250"/>
      <c r="T333867" s="250"/>
      <c r="U333867" s="250"/>
      <c r="V333867" s="250"/>
      <c r="W333867" s="250"/>
      <c r="X333867" s="250"/>
      <c r="Y333867" s="250"/>
    </row>
    <row r="333913" spans="19:25" x14ac:dyDescent="0.2">
      <c r="S333913" s="250"/>
      <c r="T333913" s="250"/>
      <c r="U333913" s="250"/>
      <c r="V333913" s="250"/>
      <c r="W333913" s="250"/>
      <c r="X333913" s="250"/>
      <c r="Y333913" s="250"/>
    </row>
    <row r="333959" spans="19:25" x14ac:dyDescent="0.2">
      <c r="S333959" s="250"/>
      <c r="T333959" s="250"/>
      <c r="U333959" s="250"/>
      <c r="V333959" s="250"/>
      <c r="W333959" s="250"/>
      <c r="X333959" s="250"/>
      <c r="Y333959" s="250"/>
    </row>
    <row r="334005" spans="19:25" x14ac:dyDescent="0.2">
      <c r="S334005" s="250"/>
      <c r="T334005" s="250"/>
      <c r="U334005" s="250"/>
      <c r="V334005" s="250"/>
      <c r="W334005" s="250"/>
      <c r="X334005" s="250"/>
      <c r="Y334005" s="250"/>
    </row>
    <row r="334051" spans="19:25" x14ac:dyDescent="0.2">
      <c r="S334051" s="250"/>
      <c r="T334051" s="250"/>
      <c r="U334051" s="250"/>
      <c r="V334051" s="250"/>
      <c r="W334051" s="250"/>
      <c r="X334051" s="250"/>
      <c r="Y334051" s="250"/>
    </row>
    <row r="334097" spans="19:25" x14ac:dyDescent="0.2">
      <c r="S334097" s="250"/>
      <c r="T334097" s="250"/>
      <c r="U334097" s="250"/>
      <c r="V334097" s="250"/>
      <c r="W334097" s="250"/>
      <c r="X334097" s="250"/>
      <c r="Y334097" s="250"/>
    </row>
    <row r="334143" spans="19:25" x14ac:dyDescent="0.2">
      <c r="S334143" s="250"/>
      <c r="T334143" s="250"/>
      <c r="U334143" s="250"/>
      <c r="V334143" s="250"/>
      <c r="W334143" s="250"/>
      <c r="X334143" s="250"/>
      <c r="Y334143" s="250"/>
    </row>
    <row r="334189" spans="19:25" x14ac:dyDescent="0.2">
      <c r="S334189" s="250"/>
      <c r="T334189" s="250"/>
      <c r="U334189" s="250"/>
      <c r="V334189" s="250"/>
      <c r="W334189" s="250"/>
      <c r="X334189" s="250"/>
      <c r="Y334189" s="250"/>
    </row>
    <row r="334235" spans="19:25" x14ac:dyDescent="0.2">
      <c r="S334235" s="250"/>
      <c r="T334235" s="250"/>
      <c r="U334235" s="250"/>
      <c r="V334235" s="250"/>
      <c r="W334235" s="250"/>
      <c r="X334235" s="250"/>
      <c r="Y334235" s="250"/>
    </row>
    <row r="334281" spans="19:25" x14ac:dyDescent="0.2">
      <c r="S334281" s="250"/>
      <c r="T334281" s="250"/>
      <c r="U334281" s="250"/>
      <c r="V334281" s="250"/>
      <c r="W334281" s="250"/>
      <c r="X334281" s="250"/>
      <c r="Y334281" s="250"/>
    </row>
    <row r="334327" spans="19:25" x14ac:dyDescent="0.2">
      <c r="S334327" s="250"/>
      <c r="T334327" s="250"/>
      <c r="U334327" s="250"/>
      <c r="V334327" s="250"/>
      <c r="W334327" s="250"/>
      <c r="X334327" s="250"/>
      <c r="Y334327" s="250"/>
    </row>
    <row r="334373" spans="19:25" x14ac:dyDescent="0.2">
      <c r="S334373" s="250"/>
      <c r="T334373" s="250"/>
      <c r="U334373" s="250"/>
      <c r="V334373" s="250"/>
      <c r="W334373" s="250"/>
      <c r="X334373" s="250"/>
      <c r="Y334373" s="250"/>
    </row>
    <row r="334419" spans="19:25" x14ac:dyDescent="0.2">
      <c r="S334419" s="250"/>
      <c r="T334419" s="250"/>
      <c r="U334419" s="250"/>
      <c r="V334419" s="250"/>
      <c r="W334419" s="250"/>
      <c r="X334419" s="250"/>
      <c r="Y334419" s="250"/>
    </row>
    <row r="334465" spans="19:25" x14ac:dyDescent="0.2">
      <c r="S334465" s="250"/>
      <c r="T334465" s="250"/>
      <c r="U334465" s="250"/>
      <c r="V334465" s="250"/>
      <c r="W334465" s="250"/>
      <c r="X334465" s="250"/>
      <c r="Y334465" s="250"/>
    </row>
    <row r="334511" spans="19:25" x14ac:dyDescent="0.2">
      <c r="S334511" s="250"/>
      <c r="T334511" s="250"/>
      <c r="U334511" s="250"/>
      <c r="V334511" s="250"/>
      <c r="W334511" s="250"/>
      <c r="X334511" s="250"/>
      <c r="Y334511" s="250"/>
    </row>
    <row r="334557" spans="19:25" x14ac:dyDescent="0.2">
      <c r="S334557" s="250"/>
      <c r="T334557" s="250"/>
      <c r="U334557" s="250"/>
      <c r="V334557" s="250"/>
      <c r="W334557" s="250"/>
      <c r="X334557" s="250"/>
      <c r="Y334557" s="250"/>
    </row>
    <row r="334603" spans="19:25" x14ac:dyDescent="0.2">
      <c r="S334603" s="250"/>
      <c r="T334603" s="250"/>
      <c r="U334603" s="250"/>
      <c r="V334603" s="250"/>
      <c r="W334603" s="250"/>
      <c r="X334603" s="250"/>
      <c r="Y334603" s="250"/>
    </row>
    <row r="334649" spans="19:25" x14ac:dyDescent="0.2">
      <c r="S334649" s="250"/>
      <c r="T334649" s="250"/>
      <c r="U334649" s="250"/>
      <c r="V334649" s="250"/>
      <c r="W334649" s="250"/>
      <c r="X334649" s="250"/>
      <c r="Y334649" s="250"/>
    </row>
    <row r="334695" spans="19:25" x14ac:dyDescent="0.2">
      <c r="S334695" s="250"/>
      <c r="T334695" s="250"/>
      <c r="U334695" s="250"/>
      <c r="V334695" s="250"/>
      <c r="W334695" s="250"/>
      <c r="X334695" s="250"/>
      <c r="Y334695" s="250"/>
    </row>
    <row r="334741" spans="19:25" x14ac:dyDescent="0.2">
      <c r="S334741" s="250"/>
      <c r="T334741" s="250"/>
      <c r="U334741" s="250"/>
      <c r="V334741" s="250"/>
      <c r="W334741" s="250"/>
      <c r="X334741" s="250"/>
      <c r="Y334741" s="250"/>
    </row>
    <row r="334787" spans="19:25" x14ac:dyDescent="0.2">
      <c r="S334787" s="250"/>
      <c r="T334787" s="250"/>
      <c r="U334787" s="250"/>
      <c r="V334787" s="250"/>
      <c r="W334787" s="250"/>
      <c r="X334787" s="250"/>
      <c r="Y334787" s="250"/>
    </row>
    <row r="334833" spans="19:25" x14ac:dyDescent="0.2">
      <c r="S334833" s="250"/>
      <c r="T334833" s="250"/>
      <c r="U334833" s="250"/>
      <c r="V334833" s="250"/>
      <c r="W334833" s="250"/>
      <c r="X334833" s="250"/>
      <c r="Y334833" s="250"/>
    </row>
    <row r="334879" spans="19:25" x14ac:dyDescent="0.2">
      <c r="S334879" s="250"/>
      <c r="T334879" s="250"/>
      <c r="U334879" s="250"/>
      <c r="V334879" s="250"/>
      <c r="W334879" s="250"/>
      <c r="X334879" s="250"/>
      <c r="Y334879" s="250"/>
    </row>
    <row r="334925" spans="19:25" x14ac:dyDescent="0.2">
      <c r="S334925" s="250"/>
      <c r="T334925" s="250"/>
      <c r="U334925" s="250"/>
      <c r="V334925" s="250"/>
      <c r="W334925" s="250"/>
      <c r="X334925" s="250"/>
      <c r="Y334925" s="250"/>
    </row>
    <row r="334971" spans="19:25" x14ac:dyDescent="0.2">
      <c r="S334971" s="250"/>
      <c r="T334971" s="250"/>
      <c r="U334971" s="250"/>
      <c r="V334971" s="250"/>
      <c r="W334971" s="250"/>
      <c r="X334971" s="250"/>
      <c r="Y334971" s="250"/>
    </row>
    <row r="335017" spans="19:25" x14ac:dyDescent="0.2">
      <c r="S335017" s="250"/>
      <c r="T335017" s="250"/>
      <c r="U335017" s="250"/>
      <c r="V335017" s="250"/>
      <c r="W335017" s="250"/>
      <c r="X335017" s="250"/>
      <c r="Y335017" s="250"/>
    </row>
    <row r="335063" spans="19:25" x14ac:dyDescent="0.2">
      <c r="S335063" s="250"/>
      <c r="T335063" s="250"/>
      <c r="U335063" s="250"/>
      <c r="V335063" s="250"/>
      <c r="W335063" s="250"/>
      <c r="X335063" s="250"/>
      <c r="Y335063" s="250"/>
    </row>
    <row r="335109" spans="19:25" x14ac:dyDescent="0.2">
      <c r="S335109" s="250"/>
      <c r="T335109" s="250"/>
      <c r="U335109" s="250"/>
      <c r="V335109" s="250"/>
      <c r="W335109" s="250"/>
      <c r="X335109" s="250"/>
      <c r="Y335109" s="250"/>
    </row>
    <row r="335155" spans="19:25" x14ac:dyDescent="0.2">
      <c r="S335155" s="250"/>
      <c r="T335155" s="250"/>
      <c r="U335155" s="250"/>
      <c r="V335155" s="250"/>
      <c r="W335155" s="250"/>
      <c r="X335155" s="250"/>
      <c r="Y335155" s="250"/>
    </row>
    <row r="335201" spans="19:25" x14ac:dyDescent="0.2">
      <c r="S335201" s="250"/>
      <c r="T335201" s="250"/>
      <c r="U335201" s="250"/>
      <c r="V335201" s="250"/>
      <c r="W335201" s="250"/>
      <c r="X335201" s="250"/>
      <c r="Y335201" s="250"/>
    </row>
    <row r="335247" spans="19:25" x14ac:dyDescent="0.2">
      <c r="S335247" s="250"/>
      <c r="T335247" s="250"/>
      <c r="U335247" s="250"/>
      <c r="V335247" s="250"/>
      <c r="W335247" s="250"/>
      <c r="X335247" s="250"/>
      <c r="Y335247" s="250"/>
    </row>
    <row r="335293" spans="19:25" x14ac:dyDescent="0.2">
      <c r="S335293" s="250"/>
      <c r="T335293" s="250"/>
      <c r="U335293" s="250"/>
      <c r="V335293" s="250"/>
      <c r="W335293" s="250"/>
      <c r="X335293" s="250"/>
      <c r="Y335293" s="250"/>
    </row>
    <row r="335339" spans="19:25" x14ac:dyDescent="0.2">
      <c r="S335339" s="250"/>
      <c r="T335339" s="250"/>
      <c r="U335339" s="250"/>
      <c r="V335339" s="250"/>
      <c r="W335339" s="250"/>
      <c r="X335339" s="250"/>
      <c r="Y335339" s="250"/>
    </row>
    <row r="335385" spans="19:25" x14ac:dyDescent="0.2">
      <c r="S335385" s="250"/>
      <c r="T335385" s="250"/>
      <c r="U335385" s="250"/>
      <c r="V335385" s="250"/>
      <c r="W335385" s="250"/>
      <c r="X335385" s="250"/>
      <c r="Y335385" s="250"/>
    </row>
    <row r="335431" spans="19:25" x14ac:dyDescent="0.2">
      <c r="S335431" s="250"/>
      <c r="T335431" s="250"/>
      <c r="U335431" s="250"/>
      <c r="V335431" s="250"/>
      <c r="W335431" s="250"/>
      <c r="X335431" s="250"/>
      <c r="Y335431" s="250"/>
    </row>
    <row r="335477" spans="19:25" x14ac:dyDescent="0.2">
      <c r="S335477" s="250"/>
      <c r="T335477" s="250"/>
      <c r="U335477" s="250"/>
      <c r="V335477" s="250"/>
      <c r="W335477" s="250"/>
      <c r="X335477" s="250"/>
      <c r="Y335477" s="250"/>
    </row>
    <row r="335523" spans="19:25" x14ac:dyDescent="0.2">
      <c r="S335523" s="250"/>
      <c r="T335523" s="250"/>
      <c r="U335523" s="250"/>
      <c r="V335523" s="250"/>
      <c r="W335523" s="250"/>
      <c r="X335523" s="250"/>
      <c r="Y335523" s="250"/>
    </row>
    <row r="335569" spans="19:25" x14ac:dyDescent="0.2">
      <c r="S335569" s="250"/>
      <c r="T335569" s="250"/>
      <c r="U335569" s="250"/>
      <c r="V335569" s="250"/>
      <c r="W335569" s="250"/>
      <c r="X335569" s="250"/>
      <c r="Y335569" s="250"/>
    </row>
    <row r="335615" spans="19:25" x14ac:dyDescent="0.2">
      <c r="S335615" s="250"/>
      <c r="T335615" s="250"/>
      <c r="U335615" s="250"/>
      <c r="V335615" s="250"/>
      <c r="W335615" s="250"/>
      <c r="X335615" s="250"/>
      <c r="Y335615" s="250"/>
    </row>
    <row r="335661" spans="19:25" x14ac:dyDescent="0.2">
      <c r="S335661" s="250"/>
      <c r="T335661" s="250"/>
      <c r="U335661" s="250"/>
      <c r="V335661" s="250"/>
      <c r="W335661" s="250"/>
      <c r="X335661" s="250"/>
      <c r="Y335661" s="250"/>
    </row>
    <row r="335707" spans="19:25" x14ac:dyDescent="0.2">
      <c r="S335707" s="250"/>
      <c r="T335707" s="250"/>
      <c r="U335707" s="250"/>
      <c r="V335707" s="250"/>
      <c r="W335707" s="250"/>
      <c r="X335707" s="250"/>
      <c r="Y335707" s="250"/>
    </row>
    <row r="335753" spans="19:25" x14ac:dyDescent="0.2">
      <c r="S335753" s="250"/>
      <c r="T335753" s="250"/>
      <c r="U335753" s="250"/>
      <c r="V335753" s="250"/>
      <c r="W335753" s="250"/>
      <c r="X335753" s="250"/>
      <c r="Y335753" s="250"/>
    </row>
    <row r="335799" spans="19:25" x14ac:dyDescent="0.2">
      <c r="S335799" s="250"/>
      <c r="T335799" s="250"/>
      <c r="U335799" s="250"/>
      <c r="V335799" s="250"/>
      <c r="W335799" s="250"/>
      <c r="X335799" s="250"/>
      <c r="Y335799" s="250"/>
    </row>
    <row r="335845" spans="19:25" x14ac:dyDescent="0.2">
      <c r="S335845" s="250"/>
      <c r="T335845" s="250"/>
      <c r="U335845" s="250"/>
      <c r="V335845" s="250"/>
      <c r="W335845" s="250"/>
      <c r="X335845" s="250"/>
      <c r="Y335845" s="250"/>
    </row>
    <row r="335891" spans="19:25" x14ac:dyDescent="0.2">
      <c r="S335891" s="250"/>
      <c r="T335891" s="250"/>
      <c r="U335891" s="250"/>
      <c r="V335891" s="250"/>
      <c r="W335891" s="250"/>
      <c r="X335891" s="250"/>
      <c r="Y335891" s="250"/>
    </row>
    <row r="335937" spans="19:25" x14ac:dyDescent="0.2">
      <c r="S335937" s="250"/>
      <c r="T335937" s="250"/>
      <c r="U335937" s="250"/>
      <c r="V335937" s="250"/>
      <c r="W335937" s="250"/>
      <c r="X335937" s="250"/>
      <c r="Y335937" s="250"/>
    </row>
    <row r="335983" spans="19:25" x14ac:dyDescent="0.2">
      <c r="S335983" s="250"/>
      <c r="T335983" s="250"/>
      <c r="U335983" s="250"/>
      <c r="V335983" s="250"/>
      <c r="W335983" s="250"/>
      <c r="X335983" s="250"/>
      <c r="Y335983" s="250"/>
    </row>
    <row r="336029" spans="19:25" x14ac:dyDescent="0.2">
      <c r="S336029" s="250"/>
      <c r="T336029" s="250"/>
      <c r="U336029" s="250"/>
      <c r="V336029" s="250"/>
      <c r="W336029" s="250"/>
      <c r="X336029" s="250"/>
      <c r="Y336029" s="250"/>
    </row>
    <row r="336075" spans="19:25" x14ac:dyDescent="0.2">
      <c r="S336075" s="250"/>
      <c r="T336075" s="250"/>
      <c r="U336075" s="250"/>
      <c r="V336075" s="250"/>
      <c r="W336075" s="250"/>
      <c r="X336075" s="250"/>
      <c r="Y336075" s="250"/>
    </row>
    <row r="336121" spans="19:25" x14ac:dyDescent="0.2">
      <c r="S336121" s="250"/>
      <c r="T336121" s="250"/>
      <c r="U336121" s="250"/>
      <c r="V336121" s="250"/>
      <c r="W336121" s="250"/>
      <c r="X336121" s="250"/>
      <c r="Y336121" s="250"/>
    </row>
    <row r="336167" spans="19:25" x14ac:dyDescent="0.2">
      <c r="S336167" s="250"/>
      <c r="T336167" s="250"/>
      <c r="U336167" s="250"/>
      <c r="V336167" s="250"/>
      <c r="W336167" s="250"/>
      <c r="X336167" s="250"/>
      <c r="Y336167" s="250"/>
    </row>
    <row r="336213" spans="19:25" x14ac:dyDescent="0.2">
      <c r="S336213" s="250"/>
      <c r="T336213" s="250"/>
      <c r="U336213" s="250"/>
      <c r="V336213" s="250"/>
      <c r="W336213" s="250"/>
      <c r="X336213" s="250"/>
      <c r="Y336213" s="250"/>
    </row>
    <row r="336259" spans="19:25" x14ac:dyDescent="0.2">
      <c r="S336259" s="250"/>
      <c r="T336259" s="250"/>
      <c r="U336259" s="250"/>
      <c r="V336259" s="250"/>
      <c r="W336259" s="250"/>
      <c r="X336259" s="250"/>
      <c r="Y336259" s="250"/>
    </row>
    <row r="336305" spans="19:25" x14ac:dyDescent="0.2">
      <c r="S336305" s="250"/>
      <c r="T336305" s="250"/>
      <c r="U336305" s="250"/>
      <c r="V336305" s="250"/>
      <c r="W336305" s="250"/>
      <c r="X336305" s="250"/>
      <c r="Y336305" s="250"/>
    </row>
    <row r="336351" spans="19:25" x14ac:dyDescent="0.2">
      <c r="S336351" s="250"/>
      <c r="T336351" s="250"/>
      <c r="U336351" s="250"/>
      <c r="V336351" s="250"/>
      <c r="W336351" s="250"/>
      <c r="X336351" s="250"/>
      <c r="Y336351" s="250"/>
    </row>
    <row r="336397" spans="19:25" x14ac:dyDescent="0.2">
      <c r="S336397" s="250"/>
      <c r="T336397" s="250"/>
      <c r="U336397" s="250"/>
      <c r="V336397" s="250"/>
      <c r="W336397" s="250"/>
      <c r="X336397" s="250"/>
      <c r="Y336397" s="250"/>
    </row>
    <row r="336443" spans="19:25" x14ac:dyDescent="0.2">
      <c r="S336443" s="250"/>
      <c r="T336443" s="250"/>
      <c r="U336443" s="250"/>
      <c r="V336443" s="250"/>
      <c r="W336443" s="250"/>
      <c r="X336443" s="250"/>
      <c r="Y336443" s="250"/>
    </row>
    <row r="336489" spans="19:25" x14ac:dyDescent="0.2">
      <c r="S336489" s="250"/>
      <c r="T336489" s="250"/>
      <c r="U336489" s="250"/>
      <c r="V336489" s="250"/>
      <c r="W336489" s="250"/>
      <c r="X336489" s="250"/>
      <c r="Y336489" s="250"/>
    </row>
    <row r="336535" spans="19:25" x14ac:dyDescent="0.2">
      <c r="S336535" s="250"/>
      <c r="T336535" s="250"/>
      <c r="U336535" s="250"/>
      <c r="V336535" s="250"/>
      <c r="W336535" s="250"/>
      <c r="X336535" s="250"/>
      <c r="Y336535" s="250"/>
    </row>
    <row r="336581" spans="19:25" x14ac:dyDescent="0.2">
      <c r="S336581" s="250"/>
      <c r="T336581" s="250"/>
      <c r="U336581" s="250"/>
      <c r="V336581" s="250"/>
      <c r="W336581" s="250"/>
      <c r="X336581" s="250"/>
      <c r="Y336581" s="250"/>
    </row>
    <row r="336627" spans="19:25" x14ac:dyDescent="0.2">
      <c r="S336627" s="250"/>
      <c r="T336627" s="250"/>
      <c r="U336627" s="250"/>
      <c r="V336627" s="250"/>
      <c r="W336627" s="250"/>
      <c r="X336627" s="250"/>
      <c r="Y336627" s="250"/>
    </row>
    <row r="336673" spans="19:25" x14ac:dyDescent="0.2">
      <c r="S336673" s="250"/>
      <c r="T336673" s="250"/>
      <c r="U336673" s="250"/>
      <c r="V336673" s="250"/>
      <c r="W336673" s="250"/>
      <c r="X336673" s="250"/>
      <c r="Y336673" s="250"/>
    </row>
    <row r="336719" spans="19:25" x14ac:dyDescent="0.2">
      <c r="S336719" s="250"/>
      <c r="T336719" s="250"/>
      <c r="U336719" s="250"/>
      <c r="V336719" s="250"/>
      <c r="W336719" s="250"/>
      <c r="X336719" s="250"/>
      <c r="Y336719" s="250"/>
    </row>
    <row r="336765" spans="19:25" x14ac:dyDescent="0.2">
      <c r="S336765" s="250"/>
      <c r="T336765" s="250"/>
      <c r="U336765" s="250"/>
      <c r="V336765" s="250"/>
      <c r="W336765" s="250"/>
      <c r="X336765" s="250"/>
      <c r="Y336765" s="250"/>
    </row>
    <row r="336811" spans="19:25" x14ac:dyDescent="0.2">
      <c r="S336811" s="250"/>
      <c r="T336811" s="250"/>
      <c r="U336811" s="250"/>
      <c r="V336811" s="250"/>
      <c r="W336811" s="250"/>
      <c r="X336811" s="250"/>
      <c r="Y336811" s="250"/>
    </row>
    <row r="336857" spans="19:25" x14ac:dyDescent="0.2">
      <c r="S336857" s="250"/>
      <c r="T336857" s="250"/>
      <c r="U336857" s="250"/>
      <c r="V336857" s="250"/>
      <c r="W336857" s="250"/>
      <c r="X336857" s="250"/>
      <c r="Y336857" s="250"/>
    </row>
    <row r="336903" spans="19:25" x14ac:dyDescent="0.2">
      <c r="S336903" s="250"/>
      <c r="T336903" s="250"/>
      <c r="U336903" s="250"/>
      <c r="V336903" s="250"/>
      <c r="W336903" s="250"/>
      <c r="X336903" s="250"/>
      <c r="Y336903" s="250"/>
    </row>
    <row r="336949" spans="19:25" x14ac:dyDescent="0.2">
      <c r="S336949" s="250"/>
      <c r="T336949" s="250"/>
      <c r="U336949" s="250"/>
      <c r="V336949" s="250"/>
      <c r="W336949" s="250"/>
      <c r="X336949" s="250"/>
      <c r="Y336949" s="250"/>
    </row>
    <row r="336995" spans="19:25" x14ac:dyDescent="0.2">
      <c r="S336995" s="250"/>
      <c r="T336995" s="250"/>
      <c r="U336995" s="250"/>
      <c r="V336995" s="250"/>
      <c r="W336995" s="250"/>
      <c r="X336995" s="250"/>
      <c r="Y336995" s="250"/>
    </row>
    <row r="337041" spans="19:25" x14ac:dyDescent="0.2">
      <c r="S337041" s="250"/>
      <c r="T337041" s="250"/>
      <c r="U337041" s="250"/>
      <c r="V337041" s="250"/>
      <c r="W337041" s="250"/>
      <c r="X337041" s="250"/>
      <c r="Y337041" s="250"/>
    </row>
    <row r="337087" spans="19:25" x14ac:dyDescent="0.2">
      <c r="S337087" s="250"/>
      <c r="T337087" s="250"/>
      <c r="U337087" s="250"/>
      <c r="V337087" s="250"/>
      <c r="W337087" s="250"/>
      <c r="X337087" s="250"/>
      <c r="Y337087" s="250"/>
    </row>
    <row r="337133" spans="19:25" x14ac:dyDescent="0.2">
      <c r="S337133" s="250"/>
      <c r="T337133" s="250"/>
      <c r="U337133" s="250"/>
      <c r="V337133" s="250"/>
      <c r="W337133" s="250"/>
      <c r="X337133" s="250"/>
      <c r="Y337133" s="250"/>
    </row>
    <row r="337179" spans="19:25" x14ac:dyDescent="0.2">
      <c r="S337179" s="250"/>
      <c r="T337179" s="250"/>
      <c r="U337179" s="250"/>
      <c r="V337179" s="250"/>
      <c r="W337179" s="250"/>
      <c r="X337179" s="250"/>
      <c r="Y337179" s="250"/>
    </row>
    <row r="337225" spans="19:25" x14ac:dyDescent="0.2">
      <c r="S337225" s="250"/>
      <c r="T337225" s="250"/>
      <c r="U337225" s="250"/>
      <c r="V337225" s="250"/>
      <c r="W337225" s="250"/>
      <c r="X337225" s="250"/>
      <c r="Y337225" s="250"/>
    </row>
    <row r="337271" spans="19:25" x14ac:dyDescent="0.2">
      <c r="S337271" s="250"/>
      <c r="T337271" s="250"/>
      <c r="U337271" s="250"/>
      <c r="V337271" s="250"/>
      <c r="W337271" s="250"/>
      <c r="X337271" s="250"/>
      <c r="Y337271" s="250"/>
    </row>
    <row r="337317" spans="19:25" x14ac:dyDescent="0.2">
      <c r="S337317" s="250"/>
      <c r="T337317" s="250"/>
      <c r="U337317" s="250"/>
      <c r="V337317" s="250"/>
      <c r="W337317" s="250"/>
      <c r="X337317" s="250"/>
      <c r="Y337317" s="250"/>
    </row>
    <row r="337363" spans="19:25" x14ac:dyDescent="0.2">
      <c r="S337363" s="250"/>
      <c r="T337363" s="250"/>
      <c r="U337363" s="250"/>
      <c r="V337363" s="250"/>
      <c r="W337363" s="250"/>
      <c r="X337363" s="250"/>
      <c r="Y337363" s="250"/>
    </row>
    <row r="337409" spans="19:25" x14ac:dyDescent="0.2">
      <c r="S337409" s="250"/>
      <c r="T337409" s="250"/>
      <c r="U337409" s="250"/>
      <c r="V337409" s="250"/>
      <c r="W337409" s="250"/>
      <c r="X337409" s="250"/>
      <c r="Y337409" s="250"/>
    </row>
    <row r="337455" spans="19:25" x14ac:dyDescent="0.2">
      <c r="S337455" s="250"/>
      <c r="T337455" s="250"/>
      <c r="U337455" s="250"/>
      <c r="V337455" s="250"/>
      <c r="W337455" s="250"/>
      <c r="X337455" s="250"/>
      <c r="Y337455" s="250"/>
    </row>
    <row r="337501" spans="19:25" x14ac:dyDescent="0.2">
      <c r="S337501" s="250"/>
      <c r="T337501" s="250"/>
      <c r="U337501" s="250"/>
      <c r="V337501" s="250"/>
      <c r="W337501" s="250"/>
      <c r="X337501" s="250"/>
      <c r="Y337501" s="250"/>
    </row>
    <row r="337547" spans="19:25" x14ac:dyDescent="0.2">
      <c r="S337547" s="250"/>
      <c r="T337547" s="250"/>
      <c r="U337547" s="250"/>
      <c r="V337547" s="250"/>
      <c r="W337547" s="250"/>
      <c r="X337547" s="250"/>
      <c r="Y337547" s="250"/>
    </row>
    <row r="337593" spans="19:25" x14ac:dyDescent="0.2">
      <c r="S337593" s="250"/>
      <c r="T337593" s="250"/>
      <c r="U337593" s="250"/>
      <c r="V337593" s="250"/>
      <c r="W337593" s="250"/>
      <c r="X337593" s="250"/>
      <c r="Y337593" s="250"/>
    </row>
    <row r="337639" spans="19:25" x14ac:dyDescent="0.2">
      <c r="S337639" s="250"/>
      <c r="T337639" s="250"/>
      <c r="U337639" s="250"/>
      <c r="V337639" s="250"/>
      <c r="W337639" s="250"/>
      <c r="X337639" s="250"/>
      <c r="Y337639" s="250"/>
    </row>
    <row r="337685" spans="19:25" x14ac:dyDescent="0.2">
      <c r="S337685" s="250"/>
      <c r="T337685" s="250"/>
      <c r="U337685" s="250"/>
      <c r="V337685" s="250"/>
      <c r="W337685" s="250"/>
      <c r="X337685" s="250"/>
      <c r="Y337685" s="250"/>
    </row>
    <row r="337731" spans="19:25" x14ac:dyDescent="0.2">
      <c r="S337731" s="250"/>
      <c r="T337731" s="250"/>
      <c r="U337731" s="250"/>
      <c r="V337731" s="250"/>
      <c r="W337731" s="250"/>
      <c r="X337731" s="250"/>
      <c r="Y337731" s="250"/>
    </row>
    <row r="337777" spans="19:25" x14ac:dyDescent="0.2">
      <c r="S337777" s="250"/>
      <c r="T337777" s="250"/>
      <c r="U337777" s="250"/>
      <c r="V337777" s="250"/>
      <c r="W337777" s="250"/>
      <c r="X337777" s="250"/>
      <c r="Y337777" s="250"/>
    </row>
    <row r="337823" spans="19:25" x14ac:dyDescent="0.2">
      <c r="S337823" s="250"/>
      <c r="T337823" s="250"/>
      <c r="U337823" s="250"/>
      <c r="V337823" s="250"/>
      <c r="W337823" s="250"/>
      <c r="X337823" s="250"/>
      <c r="Y337823" s="250"/>
    </row>
    <row r="337869" spans="19:25" x14ac:dyDescent="0.2">
      <c r="S337869" s="250"/>
      <c r="T337869" s="250"/>
      <c r="U337869" s="250"/>
      <c r="V337869" s="250"/>
      <c r="W337869" s="250"/>
      <c r="X337869" s="250"/>
      <c r="Y337869" s="250"/>
    </row>
    <row r="337915" spans="19:25" x14ac:dyDescent="0.2">
      <c r="S337915" s="250"/>
      <c r="T337915" s="250"/>
      <c r="U337915" s="250"/>
      <c r="V337915" s="250"/>
      <c r="W337915" s="250"/>
      <c r="X337915" s="250"/>
      <c r="Y337915" s="250"/>
    </row>
    <row r="337961" spans="19:25" x14ac:dyDescent="0.2">
      <c r="S337961" s="250"/>
      <c r="T337961" s="250"/>
      <c r="U337961" s="250"/>
      <c r="V337961" s="250"/>
      <c r="W337961" s="250"/>
      <c r="X337961" s="250"/>
      <c r="Y337961" s="250"/>
    </row>
    <row r="338007" spans="19:25" x14ac:dyDescent="0.2">
      <c r="S338007" s="250"/>
      <c r="T338007" s="250"/>
      <c r="U338007" s="250"/>
      <c r="V338007" s="250"/>
      <c r="W338007" s="250"/>
      <c r="X338007" s="250"/>
      <c r="Y338007" s="250"/>
    </row>
    <row r="338053" spans="19:25" x14ac:dyDescent="0.2">
      <c r="S338053" s="250"/>
      <c r="T338053" s="250"/>
      <c r="U338053" s="250"/>
      <c r="V338053" s="250"/>
      <c r="W338053" s="250"/>
      <c r="X338053" s="250"/>
      <c r="Y338053" s="250"/>
    </row>
    <row r="338099" spans="19:25" x14ac:dyDescent="0.2">
      <c r="S338099" s="250"/>
      <c r="T338099" s="250"/>
      <c r="U338099" s="250"/>
      <c r="V338099" s="250"/>
      <c r="W338099" s="250"/>
      <c r="X338099" s="250"/>
      <c r="Y338099" s="250"/>
    </row>
    <row r="338145" spans="19:25" x14ac:dyDescent="0.2">
      <c r="S338145" s="250"/>
      <c r="T338145" s="250"/>
      <c r="U338145" s="250"/>
      <c r="V338145" s="250"/>
      <c r="W338145" s="250"/>
      <c r="X338145" s="250"/>
      <c r="Y338145" s="250"/>
    </row>
    <row r="338191" spans="19:25" x14ac:dyDescent="0.2">
      <c r="S338191" s="250"/>
      <c r="T338191" s="250"/>
      <c r="U338191" s="250"/>
      <c r="V338191" s="250"/>
      <c r="W338191" s="250"/>
      <c r="X338191" s="250"/>
      <c r="Y338191" s="250"/>
    </row>
    <row r="338237" spans="19:25" x14ac:dyDescent="0.2">
      <c r="S338237" s="250"/>
      <c r="T338237" s="250"/>
      <c r="U338237" s="250"/>
      <c r="V338237" s="250"/>
      <c r="W338237" s="250"/>
      <c r="X338237" s="250"/>
      <c r="Y338237" s="250"/>
    </row>
    <row r="338283" spans="19:25" x14ac:dyDescent="0.2">
      <c r="S338283" s="250"/>
      <c r="T338283" s="250"/>
      <c r="U338283" s="250"/>
      <c r="V338283" s="250"/>
      <c r="W338283" s="250"/>
      <c r="X338283" s="250"/>
      <c r="Y338283" s="250"/>
    </row>
    <row r="338329" spans="19:25" x14ac:dyDescent="0.2">
      <c r="S338329" s="250"/>
      <c r="T338329" s="250"/>
      <c r="U338329" s="250"/>
      <c r="V338329" s="250"/>
      <c r="W338329" s="250"/>
      <c r="X338329" s="250"/>
      <c r="Y338329" s="250"/>
    </row>
    <row r="338375" spans="19:25" x14ac:dyDescent="0.2">
      <c r="S338375" s="250"/>
      <c r="T338375" s="250"/>
      <c r="U338375" s="250"/>
      <c r="V338375" s="250"/>
      <c r="W338375" s="250"/>
      <c r="X338375" s="250"/>
      <c r="Y338375" s="250"/>
    </row>
    <row r="338421" spans="19:25" x14ac:dyDescent="0.2">
      <c r="S338421" s="250"/>
      <c r="T338421" s="250"/>
      <c r="U338421" s="250"/>
      <c r="V338421" s="250"/>
      <c r="W338421" s="250"/>
      <c r="X338421" s="250"/>
      <c r="Y338421" s="250"/>
    </row>
    <row r="338467" spans="19:25" x14ac:dyDescent="0.2">
      <c r="S338467" s="250"/>
      <c r="T338467" s="250"/>
      <c r="U338467" s="250"/>
      <c r="V338467" s="250"/>
      <c r="W338467" s="250"/>
      <c r="X338467" s="250"/>
      <c r="Y338467" s="250"/>
    </row>
    <row r="338513" spans="19:25" x14ac:dyDescent="0.2">
      <c r="S338513" s="250"/>
      <c r="T338513" s="250"/>
      <c r="U338513" s="250"/>
      <c r="V338513" s="250"/>
      <c r="W338513" s="250"/>
      <c r="X338513" s="250"/>
      <c r="Y338513" s="250"/>
    </row>
    <row r="338559" spans="19:25" x14ac:dyDescent="0.2">
      <c r="S338559" s="250"/>
      <c r="T338559" s="250"/>
      <c r="U338559" s="250"/>
      <c r="V338559" s="250"/>
      <c r="W338559" s="250"/>
      <c r="X338559" s="250"/>
      <c r="Y338559" s="250"/>
    </row>
    <row r="338605" spans="19:25" x14ac:dyDescent="0.2">
      <c r="S338605" s="250"/>
      <c r="T338605" s="250"/>
      <c r="U338605" s="250"/>
      <c r="V338605" s="250"/>
      <c r="W338605" s="250"/>
      <c r="X338605" s="250"/>
      <c r="Y338605" s="250"/>
    </row>
    <row r="338651" spans="19:25" x14ac:dyDescent="0.2">
      <c r="S338651" s="250"/>
      <c r="T338651" s="250"/>
      <c r="U338651" s="250"/>
      <c r="V338651" s="250"/>
      <c r="W338651" s="250"/>
      <c r="X338651" s="250"/>
      <c r="Y338651" s="250"/>
    </row>
    <row r="338697" spans="19:25" x14ac:dyDescent="0.2">
      <c r="S338697" s="250"/>
      <c r="T338697" s="250"/>
      <c r="U338697" s="250"/>
      <c r="V338697" s="250"/>
      <c r="W338697" s="250"/>
      <c r="X338697" s="250"/>
      <c r="Y338697" s="250"/>
    </row>
    <row r="338743" spans="19:25" x14ac:dyDescent="0.2">
      <c r="S338743" s="250"/>
      <c r="T338743" s="250"/>
      <c r="U338743" s="250"/>
      <c r="V338743" s="250"/>
      <c r="W338743" s="250"/>
      <c r="X338743" s="250"/>
      <c r="Y338743" s="250"/>
    </row>
    <row r="338789" spans="19:25" x14ac:dyDescent="0.2">
      <c r="S338789" s="250"/>
      <c r="T338789" s="250"/>
      <c r="U338789" s="250"/>
      <c r="V338789" s="250"/>
      <c r="W338789" s="250"/>
      <c r="X338789" s="250"/>
      <c r="Y338789" s="250"/>
    </row>
    <row r="338835" spans="19:25" x14ac:dyDescent="0.2">
      <c r="S338835" s="250"/>
      <c r="T338835" s="250"/>
      <c r="U338835" s="250"/>
      <c r="V338835" s="250"/>
      <c r="W338835" s="250"/>
      <c r="X338835" s="250"/>
      <c r="Y338835" s="250"/>
    </row>
    <row r="338881" spans="19:25" x14ac:dyDescent="0.2">
      <c r="S338881" s="250"/>
      <c r="T338881" s="250"/>
      <c r="U338881" s="250"/>
      <c r="V338881" s="250"/>
      <c r="W338881" s="250"/>
      <c r="X338881" s="250"/>
      <c r="Y338881" s="250"/>
    </row>
    <row r="338927" spans="19:25" x14ac:dyDescent="0.2">
      <c r="S338927" s="250"/>
      <c r="T338927" s="250"/>
      <c r="U338927" s="250"/>
      <c r="V338927" s="250"/>
      <c r="W338927" s="250"/>
      <c r="X338927" s="250"/>
      <c r="Y338927" s="250"/>
    </row>
    <row r="338973" spans="19:25" x14ac:dyDescent="0.2">
      <c r="S338973" s="250"/>
      <c r="T338973" s="250"/>
      <c r="U338973" s="250"/>
      <c r="V338973" s="250"/>
      <c r="W338973" s="250"/>
      <c r="X338973" s="250"/>
      <c r="Y338973" s="250"/>
    </row>
    <row r="339019" spans="19:25" x14ac:dyDescent="0.2">
      <c r="S339019" s="250"/>
      <c r="T339019" s="250"/>
      <c r="U339019" s="250"/>
      <c r="V339019" s="250"/>
      <c r="W339019" s="250"/>
      <c r="X339019" s="250"/>
      <c r="Y339019" s="250"/>
    </row>
    <row r="339065" spans="19:25" x14ac:dyDescent="0.2">
      <c r="S339065" s="250"/>
      <c r="T339065" s="250"/>
      <c r="U339065" s="250"/>
      <c r="V339065" s="250"/>
      <c r="W339065" s="250"/>
      <c r="X339065" s="250"/>
      <c r="Y339065" s="250"/>
    </row>
    <row r="339111" spans="19:25" x14ac:dyDescent="0.2">
      <c r="S339111" s="250"/>
      <c r="T339111" s="250"/>
      <c r="U339111" s="250"/>
      <c r="V339111" s="250"/>
      <c r="W339111" s="250"/>
      <c r="X339111" s="250"/>
      <c r="Y339111" s="250"/>
    </row>
    <row r="339157" spans="19:25" x14ac:dyDescent="0.2">
      <c r="S339157" s="250"/>
      <c r="T339157" s="250"/>
      <c r="U339157" s="250"/>
      <c r="V339157" s="250"/>
      <c r="W339157" s="250"/>
      <c r="X339157" s="250"/>
      <c r="Y339157" s="250"/>
    </row>
    <row r="339203" spans="19:25" x14ac:dyDescent="0.2">
      <c r="S339203" s="250"/>
      <c r="T339203" s="250"/>
      <c r="U339203" s="250"/>
      <c r="V339203" s="250"/>
      <c r="W339203" s="250"/>
      <c r="X339203" s="250"/>
      <c r="Y339203" s="250"/>
    </row>
    <row r="339249" spans="19:25" x14ac:dyDescent="0.2">
      <c r="S339249" s="250"/>
      <c r="T339249" s="250"/>
      <c r="U339249" s="250"/>
      <c r="V339249" s="250"/>
      <c r="W339249" s="250"/>
      <c r="X339249" s="250"/>
      <c r="Y339249" s="250"/>
    </row>
    <row r="339295" spans="19:25" x14ac:dyDescent="0.2">
      <c r="S339295" s="250"/>
      <c r="T339295" s="250"/>
      <c r="U339295" s="250"/>
      <c r="V339295" s="250"/>
      <c r="W339295" s="250"/>
      <c r="X339295" s="250"/>
      <c r="Y339295" s="250"/>
    </row>
    <row r="339341" spans="19:25" x14ac:dyDescent="0.2">
      <c r="S339341" s="250"/>
      <c r="T339341" s="250"/>
      <c r="U339341" s="250"/>
      <c r="V339341" s="250"/>
      <c r="W339341" s="250"/>
      <c r="X339341" s="250"/>
      <c r="Y339341" s="250"/>
    </row>
    <row r="339387" spans="19:25" x14ac:dyDescent="0.2">
      <c r="S339387" s="250"/>
      <c r="T339387" s="250"/>
      <c r="U339387" s="250"/>
      <c r="V339387" s="250"/>
      <c r="W339387" s="250"/>
      <c r="X339387" s="250"/>
      <c r="Y339387" s="250"/>
    </row>
    <row r="339433" spans="19:25" x14ac:dyDescent="0.2">
      <c r="S339433" s="250"/>
      <c r="T339433" s="250"/>
      <c r="U339433" s="250"/>
      <c r="V339433" s="250"/>
      <c r="W339433" s="250"/>
      <c r="X339433" s="250"/>
      <c r="Y339433" s="250"/>
    </row>
    <row r="339479" spans="19:25" x14ac:dyDescent="0.2">
      <c r="S339479" s="250"/>
      <c r="T339479" s="250"/>
      <c r="U339479" s="250"/>
      <c r="V339479" s="250"/>
      <c r="W339479" s="250"/>
      <c r="X339479" s="250"/>
      <c r="Y339479" s="250"/>
    </row>
    <row r="339525" spans="19:25" x14ac:dyDescent="0.2">
      <c r="S339525" s="250"/>
      <c r="T339525" s="250"/>
      <c r="U339525" s="250"/>
      <c r="V339525" s="250"/>
      <c r="W339525" s="250"/>
      <c r="X339525" s="250"/>
      <c r="Y339525" s="250"/>
    </row>
    <row r="339571" spans="19:25" x14ac:dyDescent="0.2">
      <c r="S339571" s="250"/>
      <c r="T339571" s="250"/>
      <c r="U339571" s="250"/>
      <c r="V339571" s="250"/>
      <c r="W339571" s="250"/>
      <c r="X339571" s="250"/>
      <c r="Y339571" s="250"/>
    </row>
    <row r="339617" spans="19:25" x14ac:dyDescent="0.2">
      <c r="S339617" s="250"/>
      <c r="T339617" s="250"/>
      <c r="U339617" s="250"/>
      <c r="V339617" s="250"/>
      <c r="W339617" s="250"/>
      <c r="X339617" s="250"/>
      <c r="Y339617" s="250"/>
    </row>
    <row r="339663" spans="19:25" x14ac:dyDescent="0.2">
      <c r="S339663" s="250"/>
      <c r="T339663" s="250"/>
      <c r="U339663" s="250"/>
      <c r="V339663" s="250"/>
      <c r="W339663" s="250"/>
      <c r="X339663" s="250"/>
      <c r="Y339663" s="250"/>
    </row>
    <row r="339709" spans="19:25" x14ac:dyDescent="0.2">
      <c r="S339709" s="250"/>
      <c r="T339709" s="250"/>
      <c r="U339709" s="250"/>
      <c r="V339709" s="250"/>
      <c r="W339709" s="250"/>
      <c r="X339709" s="250"/>
      <c r="Y339709" s="250"/>
    </row>
    <row r="339755" spans="19:25" x14ac:dyDescent="0.2">
      <c r="S339755" s="250"/>
      <c r="T339755" s="250"/>
      <c r="U339755" s="250"/>
      <c r="V339755" s="250"/>
      <c r="W339755" s="250"/>
      <c r="X339755" s="250"/>
      <c r="Y339755" s="250"/>
    </row>
    <row r="339801" spans="19:25" x14ac:dyDescent="0.2">
      <c r="S339801" s="250"/>
      <c r="T339801" s="250"/>
      <c r="U339801" s="250"/>
      <c r="V339801" s="250"/>
      <c r="W339801" s="250"/>
      <c r="X339801" s="250"/>
      <c r="Y339801" s="250"/>
    </row>
    <row r="339847" spans="19:25" x14ac:dyDescent="0.2">
      <c r="S339847" s="250"/>
      <c r="T339847" s="250"/>
      <c r="U339847" s="250"/>
      <c r="V339847" s="250"/>
      <c r="W339847" s="250"/>
      <c r="X339847" s="250"/>
      <c r="Y339847" s="250"/>
    </row>
    <row r="339893" spans="19:25" x14ac:dyDescent="0.2">
      <c r="S339893" s="250"/>
      <c r="T339893" s="250"/>
      <c r="U339893" s="250"/>
      <c r="V339893" s="250"/>
      <c r="W339893" s="250"/>
      <c r="X339893" s="250"/>
      <c r="Y339893" s="250"/>
    </row>
    <row r="339939" spans="19:25" x14ac:dyDescent="0.2">
      <c r="S339939" s="250"/>
      <c r="T339939" s="250"/>
      <c r="U339939" s="250"/>
      <c r="V339939" s="250"/>
      <c r="W339939" s="250"/>
      <c r="X339939" s="250"/>
      <c r="Y339939" s="250"/>
    </row>
    <row r="339985" spans="19:25" x14ac:dyDescent="0.2">
      <c r="S339985" s="250"/>
      <c r="T339985" s="250"/>
      <c r="U339985" s="250"/>
      <c r="V339985" s="250"/>
      <c r="W339985" s="250"/>
      <c r="X339985" s="250"/>
      <c r="Y339985" s="250"/>
    </row>
    <row r="340031" spans="19:25" x14ac:dyDescent="0.2">
      <c r="S340031" s="250"/>
      <c r="T340031" s="250"/>
      <c r="U340031" s="250"/>
      <c r="V340031" s="250"/>
      <c r="W340031" s="250"/>
      <c r="X340031" s="250"/>
      <c r="Y340031" s="250"/>
    </row>
    <row r="340077" spans="19:25" x14ac:dyDescent="0.2">
      <c r="S340077" s="250"/>
      <c r="T340077" s="250"/>
      <c r="U340077" s="250"/>
      <c r="V340077" s="250"/>
      <c r="W340077" s="250"/>
      <c r="X340077" s="250"/>
      <c r="Y340077" s="250"/>
    </row>
    <row r="340123" spans="19:25" x14ac:dyDescent="0.2">
      <c r="S340123" s="250"/>
      <c r="T340123" s="250"/>
      <c r="U340123" s="250"/>
      <c r="V340123" s="250"/>
      <c r="W340123" s="250"/>
      <c r="X340123" s="250"/>
      <c r="Y340123" s="250"/>
    </row>
    <row r="340169" spans="19:25" x14ac:dyDescent="0.2">
      <c r="S340169" s="250"/>
      <c r="T340169" s="250"/>
      <c r="U340169" s="250"/>
      <c r="V340169" s="250"/>
      <c r="W340169" s="250"/>
      <c r="X340169" s="250"/>
      <c r="Y340169" s="250"/>
    </row>
    <row r="340215" spans="19:25" x14ac:dyDescent="0.2">
      <c r="S340215" s="250"/>
      <c r="T340215" s="250"/>
      <c r="U340215" s="250"/>
      <c r="V340215" s="250"/>
      <c r="W340215" s="250"/>
      <c r="X340215" s="250"/>
      <c r="Y340215" s="250"/>
    </row>
    <row r="340261" spans="19:25" x14ac:dyDescent="0.2">
      <c r="S340261" s="250"/>
      <c r="T340261" s="250"/>
      <c r="U340261" s="250"/>
      <c r="V340261" s="250"/>
      <c r="W340261" s="250"/>
      <c r="X340261" s="250"/>
      <c r="Y340261" s="250"/>
    </row>
    <row r="340307" spans="19:25" x14ac:dyDescent="0.2">
      <c r="S340307" s="250"/>
      <c r="T340307" s="250"/>
      <c r="U340307" s="250"/>
      <c r="V340307" s="250"/>
      <c r="W340307" s="250"/>
      <c r="X340307" s="250"/>
      <c r="Y340307" s="250"/>
    </row>
    <row r="340353" spans="19:25" x14ac:dyDescent="0.2">
      <c r="S340353" s="250"/>
      <c r="T340353" s="250"/>
      <c r="U340353" s="250"/>
      <c r="V340353" s="250"/>
      <c r="W340353" s="250"/>
      <c r="X340353" s="250"/>
      <c r="Y340353" s="250"/>
    </row>
    <row r="340399" spans="19:25" x14ac:dyDescent="0.2">
      <c r="S340399" s="250"/>
      <c r="T340399" s="250"/>
      <c r="U340399" s="250"/>
      <c r="V340399" s="250"/>
      <c r="W340399" s="250"/>
      <c r="X340399" s="250"/>
      <c r="Y340399" s="250"/>
    </row>
    <row r="340445" spans="19:25" x14ac:dyDescent="0.2">
      <c r="S340445" s="250"/>
      <c r="T340445" s="250"/>
      <c r="U340445" s="250"/>
      <c r="V340445" s="250"/>
      <c r="W340445" s="250"/>
      <c r="X340445" s="250"/>
      <c r="Y340445" s="250"/>
    </row>
    <row r="340491" spans="19:25" x14ac:dyDescent="0.2">
      <c r="S340491" s="250"/>
      <c r="T340491" s="250"/>
      <c r="U340491" s="250"/>
      <c r="V340491" s="250"/>
      <c r="W340491" s="250"/>
      <c r="X340491" s="250"/>
      <c r="Y340491" s="250"/>
    </row>
    <row r="340537" spans="19:25" x14ac:dyDescent="0.2">
      <c r="S340537" s="250"/>
      <c r="T340537" s="250"/>
      <c r="U340537" s="250"/>
      <c r="V340537" s="250"/>
      <c r="W340537" s="250"/>
      <c r="X340537" s="250"/>
      <c r="Y340537" s="250"/>
    </row>
    <row r="340583" spans="19:25" x14ac:dyDescent="0.2">
      <c r="S340583" s="250"/>
      <c r="T340583" s="250"/>
      <c r="U340583" s="250"/>
      <c r="V340583" s="250"/>
      <c r="W340583" s="250"/>
      <c r="X340583" s="250"/>
      <c r="Y340583" s="250"/>
    </row>
    <row r="340629" spans="19:25" x14ac:dyDescent="0.2">
      <c r="S340629" s="250"/>
      <c r="T340629" s="250"/>
      <c r="U340629" s="250"/>
      <c r="V340629" s="250"/>
      <c r="W340629" s="250"/>
      <c r="X340629" s="250"/>
      <c r="Y340629" s="250"/>
    </row>
    <row r="340675" spans="19:25" x14ac:dyDescent="0.2">
      <c r="S340675" s="250"/>
      <c r="T340675" s="250"/>
      <c r="U340675" s="250"/>
      <c r="V340675" s="250"/>
      <c r="W340675" s="250"/>
      <c r="X340675" s="250"/>
      <c r="Y340675" s="250"/>
    </row>
    <row r="340721" spans="19:25" x14ac:dyDescent="0.2">
      <c r="S340721" s="250"/>
      <c r="T340721" s="250"/>
      <c r="U340721" s="250"/>
      <c r="V340721" s="250"/>
      <c r="W340721" s="250"/>
      <c r="X340721" s="250"/>
      <c r="Y340721" s="250"/>
    </row>
    <row r="340767" spans="19:25" x14ac:dyDescent="0.2">
      <c r="S340767" s="250"/>
      <c r="T340767" s="250"/>
      <c r="U340767" s="250"/>
      <c r="V340767" s="250"/>
      <c r="W340767" s="250"/>
      <c r="X340767" s="250"/>
      <c r="Y340767" s="250"/>
    </row>
    <row r="340813" spans="19:25" x14ac:dyDescent="0.2">
      <c r="S340813" s="250"/>
      <c r="T340813" s="250"/>
      <c r="U340813" s="250"/>
      <c r="V340813" s="250"/>
      <c r="W340813" s="250"/>
      <c r="X340813" s="250"/>
      <c r="Y340813" s="250"/>
    </row>
    <row r="340859" spans="19:25" x14ac:dyDescent="0.2">
      <c r="S340859" s="250"/>
      <c r="T340859" s="250"/>
      <c r="U340859" s="250"/>
      <c r="V340859" s="250"/>
      <c r="W340859" s="250"/>
      <c r="X340859" s="250"/>
      <c r="Y340859" s="250"/>
    </row>
    <row r="340905" spans="19:25" x14ac:dyDescent="0.2">
      <c r="S340905" s="250"/>
      <c r="T340905" s="250"/>
      <c r="U340905" s="250"/>
      <c r="V340905" s="250"/>
      <c r="W340905" s="250"/>
      <c r="X340905" s="250"/>
      <c r="Y340905" s="250"/>
    </row>
    <row r="340951" spans="19:25" x14ac:dyDescent="0.2">
      <c r="S340951" s="250"/>
      <c r="T340951" s="250"/>
      <c r="U340951" s="250"/>
      <c r="V340951" s="250"/>
      <c r="W340951" s="250"/>
      <c r="X340951" s="250"/>
      <c r="Y340951" s="250"/>
    </row>
    <row r="340997" spans="19:25" x14ac:dyDescent="0.2">
      <c r="S340997" s="250"/>
      <c r="T340997" s="250"/>
      <c r="U340997" s="250"/>
      <c r="V340997" s="250"/>
      <c r="W340997" s="250"/>
      <c r="X340997" s="250"/>
      <c r="Y340997" s="250"/>
    </row>
    <row r="341043" spans="19:25" x14ac:dyDescent="0.2">
      <c r="S341043" s="250"/>
      <c r="T341043" s="250"/>
      <c r="U341043" s="250"/>
      <c r="V341043" s="250"/>
      <c r="W341043" s="250"/>
      <c r="X341043" s="250"/>
      <c r="Y341043" s="250"/>
    </row>
    <row r="341089" spans="19:25" x14ac:dyDescent="0.2">
      <c r="S341089" s="250"/>
      <c r="T341089" s="250"/>
      <c r="U341089" s="250"/>
      <c r="V341089" s="250"/>
      <c r="W341089" s="250"/>
      <c r="X341089" s="250"/>
      <c r="Y341089" s="250"/>
    </row>
    <row r="341135" spans="19:25" x14ac:dyDescent="0.2">
      <c r="S341135" s="250"/>
      <c r="T341135" s="250"/>
      <c r="U341135" s="250"/>
      <c r="V341135" s="250"/>
      <c r="W341135" s="250"/>
      <c r="X341135" s="250"/>
      <c r="Y341135" s="250"/>
    </row>
    <row r="341181" spans="19:25" x14ac:dyDescent="0.2">
      <c r="S341181" s="250"/>
      <c r="T341181" s="250"/>
      <c r="U341181" s="250"/>
      <c r="V341181" s="250"/>
      <c r="W341181" s="250"/>
      <c r="X341181" s="250"/>
      <c r="Y341181" s="250"/>
    </row>
    <row r="341227" spans="19:25" x14ac:dyDescent="0.2">
      <c r="S341227" s="250"/>
      <c r="T341227" s="250"/>
      <c r="U341227" s="250"/>
      <c r="V341227" s="250"/>
      <c r="W341227" s="250"/>
      <c r="X341227" s="250"/>
      <c r="Y341227" s="250"/>
    </row>
    <row r="341273" spans="19:25" x14ac:dyDescent="0.2">
      <c r="S341273" s="250"/>
      <c r="T341273" s="250"/>
      <c r="U341273" s="250"/>
      <c r="V341273" s="250"/>
      <c r="W341273" s="250"/>
      <c r="X341273" s="250"/>
      <c r="Y341273" s="250"/>
    </row>
    <row r="341319" spans="19:25" x14ac:dyDescent="0.2">
      <c r="S341319" s="250"/>
      <c r="T341319" s="250"/>
      <c r="U341319" s="250"/>
      <c r="V341319" s="250"/>
      <c r="W341319" s="250"/>
      <c r="X341319" s="250"/>
      <c r="Y341319" s="250"/>
    </row>
    <row r="341365" spans="19:25" x14ac:dyDescent="0.2">
      <c r="S341365" s="250"/>
      <c r="T341365" s="250"/>
      <c r="U341365" s="250"/>
      <c r="V341365" s="250"/>
      <c r="W341365" s="250"/>
      <c r="X341365" s="250"/>
      <c r="Y341365" s="250"/>
    </row>
    <row r="341411" spans="19:25" x14ac:dyDescent="0.2">
      <c r="S341411" s="250"/>
      <c r="T341411" s="250"/>
      <c r="U341411" s="250"/>
      <c r="V341411" s="250"/>
      <c r="W341411" s="250"/>
      <c r="X341411" s="250"/>
      <c r="Y341411" s="250"/>
    </row>
    <row r="341457" spans="19:25" x14ac:dyDescent="0.2">
      <c r="S341457" s="250"/>
      <c r="T341457" s="250"/>
      <c r="U341457" s="250"/>
      <c r="V341457" s="250"/>
      <c r="W341457" s="250"/>
      <c r="X341457" s="250"/>
      <c r="Y341457" s="250"/>
    </row>
    <row r="341503" spans="19:25" x14ac:dyDescent="0.2">
      <c r="S341503" s="250"/>
      <c r="T341503" s="250"/>
      <c r="U341503" s="250"/>
      <c r="V341503" s="250"/>
      <c r="W341503" s="250"/>
      <c r="X341503" s="250"/>
      <c r="Y341503" s="250"/>
    </row>
    <row r="341549" spans="19:25" x14ac:dyDescent="0.2">
      <c r="S341549" s="250"/>
      <c r="T341549" s="250"/>
      <c r="U341549" s="250"/>
      <c r="V341549" s="250"/>
      <c r="W341549" s="250"/>
      <c r="X341549" s="250"/>
      <c r="Y341549" s="250"/>
    </row>
    <row r="341595" spans="19:25" x14ac:dyDescent="0.2">
      <c r="S341595" s="250"/>
      <c r="T341595" s="250"/>
      <c r="U341595" s="250"/>
      <c r="V341595" s="250"/>
      <c r="W341595" s="250"/>
      <c r="X341595" s="250"/>
      <c r="Y341595" s="250"/>
    </row>
    <row r="341641" spans="19:25" x14ac:dyDescent="0.2">
      <c r="S341641" s="250"/>
      <c r="T341641" s="250"/>
      <c r="U341641" s="250"/>
      <c r="V341641" s="250"/>
      <c r="W341641" s="250"/>
      <c r="X341641" s="250"/>
      <c r="Y341641" s="250"/>
    </row>
    <row r="341687" spans="19:25" x14ac:dyDescent="0.2">
      <c r="S341687" s="250"/>
      <c r="T341687" s="250"/>
      <c r="U341687" s="250"/>
      <c r="V341687" s="250"/>
      <c r="W341687" s="250"/>
      <c r="X341687" s="250"/>
      <c r="Y341687" s="250"/>
    </row>
    <row r="341733" spans="19:25" x14ac:dyDescent="0.2">
      <c r="S341733" s="250"/>
      <c r="T341733" s="250"/>
      <c r="U341733" s="250"/>
      <c r="V341733" s="250"/>
      <c r="W341733" s="250"/>
      <c r="X341733" s="250"/>
      <c r="Y341733" s="250"/>
    </row>
    <row r="341779" spans="19:25" x14ac:dyDescent="0.2">
      <c r="S341779" s="250"/>
      <c r="T341779" s="250"/>
      <c r="U341779" s="250"/>
      <c r="V341779" s="250"/>
      <c r="W341779" s="250"/>
      <c r="X341779" s="250"/>
      <c r="Y341779" s="250"/>
    </row>
    <row r="341825" spans="19:25" x14ac:dyDescent="0.2">
      <c r="S341825" s="250"/>
      <c r="T341825" s="250"/>
      <c r="U341825" s="250"/>
      <c r="V341825" s="250"/>
      <c r="W341825" s="250"/>
      <c r="X341825" s="250"/>
      <c r="Y341825" s="250"/>
    </row>
    <row r="341871" spans="19:25" x14ac:dyDescent="0.2">
      <c r="S341871" s="250"/>
      <c r="T341871" s="250"/>
      <c r="U341871" s="250"/>
      <c r="V341871" s="250"/>
      <c r="W341871" s="250"/>
      <c r="X341871" s="250"/>
      <c r="Y341871" s="250"/>
    </row>
    <row r="341917" spans="19:25" x14ac:dyDescent="0.2">
      <c r="S341917" s="250"/>
      <c r="T341917" s="250"/>
      <c r="U341917" s="250"/>
      <c r="V341917" s="250"/>
      <c r="W341917" s="250"/>
      <c r="X341917" s="250"/>
      <c r="Y341917" s="250"/>
    </row>
    <row r="341963" spans="19:25" x14ac:dyDescent="0.2">
      <c r="S341963" s="250"/>
      <c r="T341963" s="250"/>
      <c r="U341963" s="250"/>
      <c r="V341963" s="250"/>
      <c r="W341963" s="250"/>
      <c r="X341963" s="250"/>
      <c r="Y341963" s="250"/>
    </row>
    <row r="342009" spans="19:25" x14ac:dyDescent="0.2">
      <c r="S342009" s="250"/>
      <c r="T342009" s="250"/>
      <c r="U342009" s="250"/>
      <c r="V342009" s="250"/>
      <c r="W342009" s="250"/>
      <c r="X342009" s="250"/>
      <c r="Y342009" s="250"/>
    </row>
    <row r="342055" spans="19:25" x14ac:dyDescent="0.2">
      <c r="S342055" s="250"/>
      <c r="T342055" s="250"/>
      <c r="U342055" s="250"/>
      <c r="V342055" s="250"/>
      <c r="W342055" s="250"/>
      <c r="X342055" s="250"/>
      <c r="Y342055" s="250"/>
    </row>
    <row r="342101" spans="19:25" x14ac:dyDescent="0.2">
      <c r="S342101" s="250"/>
      <c r="T342101" s="250"/>
      <c r="U342101" s="250"/>
      <c r="V342101" s="250"/>
      <c r="W342101" s="250"/>
      <c r="X342101" s="250"/>
      <c r="Y342101" s="250"/>
    </row>
    <row r="342147" spans="19:25" x14ac:dyDescent="0.2">
      <c r="S342147" s="250"/>
      <c r="T342147" s="250"/>
      <c r="U342147" s="250"/>
      <c r="V342147" s="250"/>
      <c r="W342147" s="250"/>
      <c r="X342147" s="250"/>
      <c r="Y342147" s="250"/>
    </row>
    <row r="342193" spans="19:25" x14ac:dyDescent="0.2">
      <c r="S342193" s="250"/>
      <c r="T342193" s="250"/>
      <c r="U342193" s="250"/>
      <c r="V342193" s="250"/>
      <c r="W342193" s="250"/>
      <c r="X342193" s="250"/>
      <c r="Y342193" s="250"/>
    </row>
    <row r="342239" spans="19:25" x14ac:dyDescent="0.2">
      <c r="S342239" s="250"/>
      <c r="T342239" s="250"/>
      <c r="U342239" s="250"/>
      <c r="V342239" s="250"/>
      <c r="W342239" s="250"/>
      <c r="X342239" s="250"/>
      <c r="Y342239" s="250"/>
    </row>
    <row r="342285" spans="19:25" x14ac:dyDescent="0.2">
      <c r="S342285" s="250"/>
      <c r="T342285" s="250"/>
      <c r="U342285" s="250"/>
      <c r="V342285" s="250"/>
      <c r="W342285" s="250"/>
      <c r="X342285" s="250"/>
      <c r="Y342285" s="250"/>
    </row>
    <row r="342331" spans="19:25" x14ac:dyDescent="0.2">
      <c r="S342331" s="250"/>
      <c r="T342331" s="250"/>
      <c r="U342331" s="250"/>
      <c r="V342331" s="250"/>
      <c r="W342331" s="250"/>
      <c r="X342331" s="250"/>
      <c r="Y342331" s="250"/>
    </row>
    <row r="342377" spans="19:25" x14ac:dyDescent="0.2">
      <c r="S342377" s="250"/>
      <c r="T342377" s="250"/>
      <c r="U342377" s="250"/>
      <c r="V342377" s="250"/>
      <c r="W342377" s="250"/>
      <c r="X342377" s="250"/>
      <c r="Y342377" s="250"/>
    </row>
    <row r="342423" spans="19:25" x14ac:dyDescent="0.2">
      <c r="S342423" s="250"/>
      <c r="T342423" s="250"/>
      <c r="U342423" s="250"/>
      <c r="V342423" s="250"/>
      <c r="W342423" s="250"/>
      <c r="X342423" s="250"/>
      <c r="Y342423" s="250"/>
    </row>
    <row r="342469" spans="19:25" x14ac:dyDescent="0.2">
      <c r="S342469" s="250"/>
      <c r="T342469" s="250"/>
      <c r="U342469" s="250"/>
      <c r="V342469" s="250"/>
      <c r="W342469" s="250"/>
      <c r="X342469" s="250"/>
      <c r="Y342469" s="250"/>
    </row>
    <row r="342515" spans="19:25" x14ac:dyDescent="0.2">
      <c r="S342515" s="250"/>
      <c r="T342515" s="250"/>
      <c r="U342515" s="250"/>
      <c r="V342515" s="250"/>
      <c r="W342515" s="250"/>
      <c r="X342515" s="250"/>
      <c r="Y342515" s="250"/>
    </row>
    <row r="342561" spans="19:25" x14ac:dyDescent="0.2">
      <c r="S342561" s="250"/>
      <c r="T342561" s="250"/>
      <c r="U342561" s="250"/>
      <c r="V342561" s="250"/>
      <c r="W342561" s="250"/>
      <c r="X342561" s="250"/>
      <c r="Y342561" s="250"/>
    </row>
    <row r="342607" spans="19:25" x14ac:dyDescent="0.2">
      <c r="S342607" s="250"/>
      <c r="T342607" s="250"/>
      <c r="U342607" s="250"/>
      <c r="V342607" s="250"/>
      <c r="W342607" s="250"/>
      <c r="X342607" s="250"/>
      <c r="Y342607" s="250"/>
    </row>
    <row r="342653" spans="19:25" x14ac:dyDescent="0.2">
      <c r="S342653" s="250"/>
      <c r="T342653" s="250"/>
      <c r="U342653" s="250"/>
      <c r="V342653" s="250"/>
      <c r="W342653" s="250"/>
      <c r="X342653" s="250"/>
      <c r="Y342653" s="250"/>
    </row>
    <row r="342699" spans="19:25" x14ac:dyDescent="0.2">
      <c r="S342699" s="250"/>
      <c r="T342699" s="250"/>
      <c r="U342699" s="250"/>
      <c r="V342699" s="250"/>
      <c r="W342699" s="250"/>
      <c r="X342699" s="250"/>
      <c r="Y342699" s="250"/>
    </row>
    <row r="342745" spans="19:25" x14ac:dyDescent="0.2">
      <c r="S342745" s="250"/>
      <c r="T342745" s="250"/>
      <c r="U342745" s="250"/>
      <c r="V342745" s="250"/>
      <c r="W342745" s="250"/>
      <c r="X342745" s="250"/>
      <c r="Y342745" s="250"/>
    </row>
    <row r="342791" spans="19:25" x14ac:dyDescent="0.2">
      <c r="S342791" s="250"/>
      <c r="T342791" s="250"/>
      <c r="U342791" s="250"/>
      <c r="V342791" s="250"/>
      <c r="W342791" s="250"/>
      <c r="X342791" s="250"/>
      <c r="Y342791" s="250"/>
    </row>
    <row r="342837" spans="19:25" x14ac:dyDescent="0.2">
      <c r="S342837" s="250"/>
      <c r="T342837" s="250"/>
      <c r="U342837" s="250"/>
      <c r="V342837" s="250"/>
      <c r="W342837" s="250"/>
      <c r="X342837" s="250"/>
      <c r="Y342837" s="250"/>
    </row>
    <row r="342883" spans="19:25" x14ac:dyDescent="0.2">
      <c r="S342883" s="250"/>
      <c r="T342883" s="250"/>
      <c r="U342883" s="250"/>
      <c r="V342883" s="250"/>
      <c r="W342883" s="250"/>
      <c r="X342883" s="250"/>
      <c r="Y342883" s="250"/>
    </row>
    <row r="342929" spans="19:25" x14ac:dyDescent="0.2">
      <c r="S342929" s="250"/>
      <c r="T342929" s="250"/>
      <c r="U342929" s="250"/>
      <c r="V342929" s="250"/>
      <c r="W342929" s="250"/>
      <c r="X342929" s="250"/>
      <c r="Y342929" s="250"/>
    </row>
    <row r="342975" spans="19:25" x14ac:dyDescent="0.2">
      <c r="S342975" s="250"/>
      <c r="T342975" s="250"/>
      <c r="U342975" s="250"/>
      <c r="V342975" s="250"/>
      <c r="W342975" s="250"/>
      <c r="X342975" s="250"/>
      <c r="Y342975" s="250"/>
    </row>
    <row r="343021" spans="19:25" x14ac:dyDescent="0.2">
      <c r="S343021" s="250"/>
      <c r="T343021" s="250"/>
      <c r="U343021" s="250"/>
      <c r="V343021" s="250"/>
      <c r="W343021" s="250"/>
      <c r="X343021" s="250"/>
      <c r="Y343021" s="250"/>
    </row>
    <row r="343067" spans="19:25" x14ac:dyDescent="0.2">
      <c r="S343067" s="250"/>
      <c r="T343067" s="250"/>
      <c r="U343067" s="250"/>
      <c r="V343067" s="250"/>
      <c r="W343067" s="250"/>
      <c r="X343067" s="250"/>
      <c r="Y343067" s="250"/>
    </row>
    <row r="343113" spans="19:25" x14ac:dyDescent="0.2">
      <c r="S343113" s="250"/>
      <c r="T343113" s="250"/>
      <c r="U343113" s="250"/>
      <c r="V343113" s="250"/>
      <c r="W343113" s="250"/>
      <c r="X343113" s="250"/>
      <c r="Y343113" s="250"/>
    </row>
    <row r="343159" spans="19:25" x14ac:dyDescent="0.2">
      <c r="S343159" s="250"/>
      <c r="T343159" s="250"/>
      <c r="U343159" s="250"/>
      <c r="V343159" s="250"/>
      <c r="W343159" s="250"/>
      <c r="X343159" s="250"/>
      <c r="Y343159" s="250"/>
    </row>
    <row r="343205" spans="19:25" x14ac:dyDescent="0.2">
      <c r="S343205" s="250"/>
      <c r="T343205" s="250"/>
      <c r="U343205" s="250"/>
      <c r="V343205" s="250"/>
      <c r="W343205" s="250"/>
      <c r="X343205" s="250"/>
      <c r="Y343205" s="250"/>
    </row>
    <row r="343251" spans="19:25" x14ac:dyDescent="0.2">
      <c r="S343251" s="250"/>
      <c r="T343251" s="250"/>
      <c r="U343251" s="250"/>
      <c r="V343251" s="250"/>
      <c r="W343251" s="250"/>
      <c r="X343251" s="250"/>
      <c r="Y343251" s="250"/>
    </row>
    <row r="343297" spans="19:25" x14ac:dyDescent="0.2">
      <c r="S343297" s="250"/>
      <c r="T343297" s="250"/>
      <c r="U343297" s="250"/>
      <c r="V343297" s="250"/>
      <c r="W343297" s="250"/>
      <c r="X343297" s="250"/>
      <c r="Y343297" s="250"/>
    </row>
    <row r="343343" spans="19:25" x14ac:dyDescent="0.2">
      <c r="S343343" s="250"/>
      <c r="T343343" s="250"/>
      <c r="U343343" s="250"/>
      <c r="V343343" s="250"/>
      <c r="W343343" s="250"/>
      <c r="X343343" s="250"/>
      <c r="Y343343" s="250"/>
    </row>
    <row r="343389" spans="19:25" x14ac:dyDescent="0.2">
      <c r="S343389" s="250"/>
      <c r="T343389" s="250"/>
      <c r="U343389" s="250"/>
      <c r="V343389" s="250"/>
      <c r="W343389" s="250"/>
      <c r="X343389" s="250"/>
      <c r="Y343389" s="250"/>
    </row>
    <row r="343435" spans="19:25" x14ac:dyDescent="0.2">
      <c r="S343435" s="250"/>
      <c r="T343435" s="250"/>
      <c r="U343435" s="250"/>
      <c r="V343435" s="250"/>
      <c r="W343435" s="250"/>
      <c r="X343435" s="250"/>
      <c r="Y343435" s="250"/>
    </row>
    <row r="343481" spans="19:25" x14ac:dyDescent="0.2">
      <c r="S343481" s="250"/>
      <c r="T343481" s="250"/>
      <c r="U343481" s="250"/>
      <c r="V343481" s="250"/>
      <c r="W343481" s="250"/>
      <c r="X343481" s="250"/>
      <c r="Y343481" s="250"/>
    </row>
    <row r="343527" spans="19:25" x14ac:dyDescent="0.2">
      <c r="S343527" s="250"/>
      <c r="T343527" s="250"/>
      <c r="U343527" s="250"/>
      <c r="V343527" s="250"/>
      <c r="W343527" s="250"/>
      <c r="X343527" s="250"/>
      <c r="Y343527" s="250"/>
    </row>
    <row r="343573" spans="19:25" x14ac:dyDescent="0.2">
      <c r="S343573" s="250"/>
      <c r="T343573" s="250"/>
      <c r="U343573" s="250"/>
      <c r="V343573" s="250"/>
      <c r="W343573" s="250"/>
      <c r="X343573" s="250"/>
      <c r="Y343573" s="250"/>
    </row>
    <row r="343619" spans="19:25" x14ac:dyDescent="0.2">
      <c r="S343619" s="250"/>
      <c r="T343619" s="250"/>
      <c r="U343619" s="250"/>
      <c r="V343619" s="250"/>
      <c r="W343619" s="250"/>
      <c r="X343619" s="250"/>
      <c r="Y343619" s="250"/>
    </row>
    <row r="343665" spans="19:25" x14ac:dyDescent="0.2">
      <c r="S343665" s="250"/>
      <c r="T343665" s="250"/>
      <c r="U343665" s="250"/>
      <c r="V343665" s="250"/>
      <c r="W343665" s="250"/>
      <c r="X343665" s="250"/>
      <c r="Y343665" s="250"/>
    </row>
    <row r="343711" spans="19:25" x14ac:dyDescent="0.2">
      <c r="S343711" s="250"/>
      <c r="T343711" s="250"/>
      <c r="U343711" s="250"/>
      <c r="V343711" s="250"/>
      <c r="W343711" s="250"/>
      <c r="X343711" s="250"/>
      <c r="Y343711" s="250"/>
    </row>
    <row r="343757" spans="19:25" x14ac:dyDescent="0.2">
      <c r="S343757" s="250"/>
      <c r="T343757" s="250"/>
      <c r="U343757" s="250"/>
      <c r="V343757" s="250"/>
      <c r="W343757" s="250"/>
      <c r="X343757" s="250"/>
      <c r="Y343757" s="250"/>
    </row>
    <row r="343803" spans="19:25" x14ac:dyDescent="0.2">
      <c r="S343803" s="250"/>
      <c r="T343803" s="250"/>
      <c r="U343803" s="250"/>
      <c r="V343803" s="250"/>
      <c r="W343803" s="250"/>
      <c r="X343803" s="250"/>
      <c r="Y343803" s="250"/>
    </row>
    <row r="343849" spans="19:25" x14ac:dyDescent="0.2">
      <c r="S343849" s="250"/>
      <c r="T343849" s="250"/>
      <c r="U343849" s="250"/>
      <c r="V343849" s="250"/>
      <c r="W343849" s="250"/>
      <c r="X343849" s="250"/>
      <c r="Y343849" s="250"/>
    </row>
    <row r="343895" spans="19:25" x14ac:dyDescent="0.2">
      <c r="S343895" s="250"/>
      <c r="T343895" s="250"/>
      <c r="U343895" s="250"/>
      <c r="V343895" s="250"/>
      <c r="W343895" s="250"/>
      <c r="X343895" s="250"/>
      <c r="Y343895" s="250"/>
    </row>
    <row r="343941" spans="19:25" x14ac:dyDescent="0.2">
      <c r="S343941" s="250"/>
      <c r="T343941" s="250"/>
      <c r="U343941" s="250"/>
      <c r="V343941" s="250"/>
      <c r="W343941" s="250"/>
      <c r="X343941" s="250"/>
      <c r="Y343941" s="250"/>
    </row>
    <row r="343987" spans="19:25" x14ac:dyDescent="0.2">
      <c r="S343987" s="250"/>
      <c r="T343987" s="250"/>
      <c r="U343987" s="250"/>
      <c r="V343987" s="250"/>
      <c r="W343987" s="250"/>
      <c r="X343987" s="250"/>
      <c r="Y343987" s="250"/>
    </row>
    <row r="344033" spans="19:25" x14ac:dyDescent="0.2">
      <c r="S344033" s="250"/>
      <c r="T344033" s="250"/>
      <c r="U344033" s="250"/>
      <c r="V344033" s="250"/>
      <c r="W344033" s="250"/>
      <c r="X344033" s="250"/>
      <c r="Y344033" s="250"/>
    </row>
    <row r="344079" spans="19:25" x14ac:dyDescent="0.2">
      <c r="S344079" s="250"/>
      <c r="T344079" s="250"/>
      <c r="U344079" s="250"/>
      <c r="V344079" s="250"/>
      <c r="W344079" s="250"/>
      <c r="X344079" s="250"/>
      <c r="Y344079" s="250"/>
    </row>
    <row r="344125" spans="19:25" x14ac:dyDescent="0.2">
      <c r="S344125" s="250"/>
      <c r="T344125" s="250"/>
      <c r="U344125" s="250"/>
      <c r="V344125" s="250"/>
      <c r="W344125" s="250"/>
      <c r="X344125" s="250"/>
      <c r="Y344125" s="250"/>
    </row>
    <row r="344171" spans="19:25" x14ac:dyDescent="0.2">
      <c r="S344171" s="250"/>
      <c r="T344171" s="250"/>
      <c r="U344171" s="250"/>
      <c r="V344171" s="250"/>
      <c r="W344171" s="250"/>
      <c r="X344171" s="250"/>
      <c r="Y344171" s="250"/>
    </row>
    <row r="344217" spans="19:25" x14ac:dyDescent="0.2">
      <c r="S344217" s="250"/>
      <c r="T344217" s="250"/>
      <c r="U344217" s="250"/>
      <c r="V344217" s="250"/>
      <c r="W344217" s="250"/>
      <c r="X344217" s="250"/>
      <c r="Y344217" s="250"/>
    </row>
    <row r="344263" spans="19:25" x14ac:dyDescent="0.2">
      <c r="S344263" s="250"/>
      <c r="T344263" s="250"/>
      <c r="U344263" s="250"/>
      <c r="V344263" s="250"/>
      <c r="W344263" s="250"/>
      <c r="X344263" s="250"/>
      <c r="Y344263" s="250"/>
    </row>
    <row r="344309" spans="19:25" x14ac:dyDescent="0.2">
      <c r="S344309" s="250"/>
      <c r="T344309" s="250"/>
      <c r="U344309" s="250"/>
      <c r="V344309" s="250"/>
      <c r="W344309" s="250"/>
      <c r="X344309" s="250"/>
      <c r="Y344309" s="250"/>
    </row>
    <row r="344355" spans="19:25" x14ac:dyDescent="0.2">
      <c r="S344355" s="250"/>
      <c r="T344355" s="250"/>
      <c r="U344355" s="250"/>
      <c r="V344355" s="250"/>
      <c r="W344355" s="250"/>
      <c r="X344355" s="250"/>
      <c r="Y344355" s="250"/>
    </row>
    <row r="344401" spans="19:25" x14ac:dyDescent="0.2">
      <c r="S344401" s="250"/>
      <c r="T344401" s="250"/>
      <c r="U344401" s="250"/>
      <c r="V344401" s="250"/>
      <c r="W344401" s="250"/>
      <c r="X344401" s="250"/>
      <c r="Y344401" s="250"/>
    </row>
    <row r="344447" spans="19:25" x14ac:dyDescent="0.2">
      <c r="S344447" s="250"/>
      <c r="T344447" s="250"/>
      <c r="U344447" s="250"/>
      <c r="V344447" s="250"/>
      <c r="W344447" s="250"/>
      <c r="X344447" s="250"/>
      <c r="Y344447" s="250"/>
    </row>
    <row r="344493" spans="19:25" x14ac:dyDescent="0.2">
      <c r="S344493" s="250"/>
      <c r="T344493" s="250"/>
      <c r="U344493" s="250"/>
      <c r="V344493" s="250"/>
      <c r="W344493" s="250"/>
      <c r="X344493" s="250"/>
      <c r="Y344493" s="250"/>
    </row>
    <row r="344539" spans="19:25" x14ac:dyDescent="0.2">
      <c r="S344539" s="250"/>
      <c r="T344539" s="250"/>
      <c r="U344539" s="250"/>
      <c r="V344539" s="250"/>
      <c r="W344539" s="250"/>
      <c r="X344539" s="250"/>
      <c r="Y344539" s="250"/>
    </row>
    <row r="344585" spans="19:25" x14ac:dyDescent="0.2">
      <c r="S344585" s="250"/>
      <c r="T344585" s="250"/>
      <c r="U344585" s="250"/>
      <c r="V344585" s="250"/>
      <c r="W344585" s="250"/>
      <c r="X344585" s="250"/>
      <c r="Y344585" s="250"/>
    </row>
    <row r="344631" spans="19:25" x14ac:dyDescent="0.2">
      <c r="S344631" s="250"/>
      <c r="T344631" s="250"/>
      <c r="U344631" s="250"/>
      <c r="V344631" s="250"/>
      <c r="W344631" s="250"/>
      <c r="X344631" s="250"/>
      <c r="Y344631" s="250"/>
    </row>
    <row r="344677" spans="19:25" x14ac:dyDescent="0.2">
      <c r="S344677" s="250"/>
      <c r="T344677" s="250"/>
      <c r="U344677" s="250"/>
      <c r="V344677" s="250"/>
      <c r="W344677" s="250"/>
      <c r="X344677" s="250"/>
      <c r="Y344677" s="250"/>
    </row>
    <row r="344723" spans="19:25" x14ac:dyDescent="0.2">
      <c r="S344723" s="250"/>
      <c r="T344723" s="250"/>
      <c r="U344723" s="250"/>
      <c r="V344723" s="250"/>
      <c r="W344723" s="250"/>
      <c r="X344723" s="250"/>
      <c r="Y344723" s="250"/>
    </row>
    <row r="344769" spans="19:25" x14ac:dyDescent="0.2">
      <c r="S344769" s="250"/>
      <c r="T344769" s="250"/>
      <c r="U344769" s="250"/>
      <c r="V344769" s="250"/>
      <c r="W344769" s="250"/>
      <c r="X344769" s="250"/>
      <c r="Y344769" s="250"/>
    </row>
    <row r="344815" spans="19:25" x14ac:dyDescent="0.2">
      <c r="S344815" s="250"/>
      <c r="T344815" s="250"/>
      <c r="U344815" s="250"/>
      <c r="V344815" s="250"/>
      <c r="W344815" s="250"/>
      <c r="X344815" s="250"/>
      <c r="Y344815" s="250"/>
    </row>
    <row r="344861" spans="19:25" x14ac:dyDescent="0.2">
      <c r="S344861" s="250"/>
      <c r="T344861" s="250"/>
      <c r="U344861" s="250"/>
      <c r="V344861" s="250"/>
      <c r="W344861" s="250"/>
      <c r="X344861" s="250"/>
      <c r="Y344861" s="250"/>
    </row>
    <row r="344907" spans="19:25" x14ac:dyDescent="0.2">
      <c r="S344907" s="250"/>
      <c r="T344907" s="250"/>
      <c r="U344907" s="250"/>
      <c r="V344907" s="250"/>
      <c r="W344907" s="250"/>
      <c r="X344907" s="250"/>
      <c r="Y344907" s="250"/>
    </row>
    <row r="344953" spans="19:25" x14ac:dyDescent="0.2">
      <c r="S344953" s="250"/>
      <c r="T344953" s="250"/>
      <c r="U344953" s="250"/>
      <c r="V344953" s="250"/>
      <c r="W344953" s="250"/>
      <c r="X344953" s="250"/>
      <c r="Y344953" s="250"/>
    </row>
    <row r="344999" spans="19:25" x14ac:dyDescent="0.2">
      <c r="S344999" s="250"/>
      <c r="T344999" s="250"/>
      <c r="U344999" s="250"/>
      <c r="V344999" s="250"/>
      <c r="W344999" s="250"/>
      <c r="X344999" s="250"/>
      <c r="Y344999" s="250"/>
    </row>
    <row r="345045" spans="19:25" x14ac:dyDescent="0.2">
      <c r="S345045" s="250"/>
      <c r="T345045" s="250"/>
      <c r="U345045" s="250"/>
      <c r="V345045" s="250"/>
      <c r="W345045" s="250"/>
      <c r="X345045" s="250"/>
      <c r="Y345045" s="250"/>
    </row>
    <row r="345091" spans="19:25" x14ac:dyDescent="0.2">
      <c r="S345091" s="250"/>
      <c r="T345091" s="250"/>
      <c r="U345091" s="250"/>
      <c r="V345091" s="250"/>
      <c r="W345091" s="250"/>
      <c r="X345091" s="250"/>
      <c r="Y345091" s="250"/>
    </row>
    <row r="345137" spans="19:25" x14ac:dyDescent="0.2">
      <c r="S345137" s="250"/>
      <c r="T345137" s="250"/>
      <c r="U345137" s="250"/>
      <c r="V345137" s="250"/>
      <c r="W345137" s="250"/>
      <c r="X345137" s="250"/>
      <c r="Y345137" s="250"/>
    </row>
    <row r="345183" spans="19:25" x14ac:dyDescent="0.2">
      <c r="S345183" s="250"/>
      <c r="T345183" s="250"/>
      <c r="U345183" s="250"/>
      <c r="V345183" s="250"/>
      <c r="W345183" s="250"/>
      <c r="X345183" s="250"/>
      <c r="Y345183" s="250"/>
    </row>
    <row r="345229" spans="19:25" x14ac:dyDescent="0.2">
      <c r="S345229" s="250"/>
      <c r="T345229" s="250"/>
      <c r="U345229" s="250"/>
      <c r="V345229" s="250"/>
      <c r="W345229" s="250"/>
      <c r="X345229" s="250"/>
      <c r="Y345229" s="250"/>
    </row>
    <row r="345275" spans="19:25" x14ac:dyDescent="0.2">
      <c r="S345275" s="250"/>
      <c r="T345275" s="250"/>
      <c r="U345275" s="250"/>
      <c r="V345275" s="250"/>
      <c r="W345275" s="250"/>
      <c r="X345275" s="250"/>
      <c r="Y345275" s="250"/>
    </row>
    <row r="345321" spans="19:25" x14ac:dyDescent="0.2">
      <c r="S345321" s="250"/>
      <c r="T345321" s="250"/>
      <c r="U345321" s="250"/>
      <c r="V345321" s="250"/>
      <c r="W345321" s="250"/>
      <c r="X345321" s="250"/>
      <c r="Y345321" s="250"/>
    </row>
    <row r="345367" spans="19:25" x14ac:dyDescent="0.2">
      <c r="S345367" s="250"/>
      <c r="T345367" s="250"/>
      <c r="U345367" s="250"/>
      <c r="V345367" s="250"/>
      <c r="W345367" s="250"/>
      <c r="X345367" s="250"/>
      <c r="Y345367" s="250"/>
    </row>
    <row r="345413" spans="19:25" x14ac:dyDescent="0.2">
      <c r="S345413" s="250"/>
      <c r="T345413" s="250"/>
      <c r="U345413" s="250"/>
      <c r="V345413" s="250"/>
      <c r="W345413" s="250"/>
      <c r="X345413" s="250"/>
      <c r="Y345413" s="250"/>
    </row>
    <row r="345459" spans="19:25" x14ac:dyDescent="0.2">
      <c r="S345459" s="250"/>
      <c r="T345459" s="250"/>
      <c r="U345459" s="250"/>
      <c r="V345459" s="250"/>
      <c r="W345459" s="250"/>
      <c r="X345459" s="250"/>
      <c r="Y345459" s="250"/>
    </row>
    <row r="345505" spans="19:25" x14ac:dyDescent="0.2">
      <c r="S345505" s="250"/>
      <c r="T345505" s="250"/>
      <c r="U345505" s="250"/>
      <c r="V345505" s="250"/>
      <c r="W345505" s="250"/>
      <c r="X345505" s="250"/>
      <c r="Y345505" s="250"/>
    </row>
    <row r="345551" spans="19:25" x14ac:dyDescent="0.2">
      <c r="S345551" s="250"/>
      <c r="T345551" s="250"/>
      <c r="U345551" s="250"/>
      <c r="V345551" s="250"/>
      <c r="W345551" s="250"/>
      <c r="X345551" s="250"/>
      <c r="Y345551" s="250"/>
    </row>
    <row r="345597" spans="19:25" x14ac:dyDescent="0.2">
      <c r="S345597" s="250"/>
      <c r="T345597" s="250"/>
      <c r="U345597" s="250"/>
      <c r="V345597" s="250"/>
      <c r="W345597" s="250"/>
      <c r="X345597" s="250"/>
      <c r="Y345597" s="250"/>
    </row>
    <row r="345643" spans="19:25" x14ac:dyDescent="0.2">
      <c r="S345643" s="250"/>
      <c r="T345643" s="250"/>
      <c r="U345643" s="250"/>
      <c r="V345643" s="250"/>
      <c r="W345643" s="250"/>
      <c r="X345643" s="250"/>
      <c r="Y345643" s="250"/>
    </row>
    <row r="345689" spans="19:25" x14ac:dyDescent="0.2">
      <c r="S345689" s="250"/>
      <c r="T345689" s="250"/>
      <c r="U345689" s="250"/>
      <c r="V345689" s="250"/>
      <c r="W345689" s="250"/>
      <c r="X345689" s="250"/>
      <c r="Y345689" s="250"/>
    </row>
    <row r="345735" spans="19:25" x14ac:dyDescent="0.2">
      <c r="S345735" s="250"/>
      <c r="T345735" s="250"/>
      <c r="U345735" s="250"/>
      <c r="V345735" s="250"/>
      <c r="W345735" s="250"/>
      <c r="X345735" s="250"/>
      <c r="Y345735" s="250"/>
    </row>
    <row r="345781" spans="19:25" x14ac:dyDescent="0.2">
      <c r="S345781" s="250"/>
      <c r="T345781" s="250"/>
      <c r="U345781" s="250"/>
      <c r="V345781" s="250"/>
      <c r="W345781" s="250"/>
      <c r="X345781" s="250"/>
      <c r="Y345781" s="250"/>
    </row>
    <row r="345827" spans="19:25" x14ac:dyDescent="0.2">
      <c r="S345827" s="250"/>
      <c r="T345827" s="250"/>
      <c r="U345827" s="250"/>
      <c r="V345827" s="250"/>
      <c r="W345827" s="250"/>
      <c r="X345827" s="250"/>
      <c r="Y345827" s="250"/>
    </row>
    <row r="345873" spans="19:25" x14ac:dyDescent="0.2">
      <c r="S345873" s="250"/>
      <c r="T345873" s="250"/>
      <c r="U345873" s="250"/>
      <c r="V345873" s="250"/>
      <c r="W345873" s="250"/>
      <c r="X345873" s="250"/>
      <c r="Y345873" s="250"/>
    </row>
    <row r="345919" spans="19:25" x14ac:dyDescent="0.2">
      <c r="S345919" s="250"/>
      <c r="T345919" s="250"/>
      <c r="U345919" s="250"/>
      <c r="V345919" s="250"/>
      <c r="W345919" s="250"/>
      <c r="X345919" s="250"/>
      <c r="Y345919" s="250"/>
    </row>
    <row r="345965" spans="19:25" x14ac:dyDescent="0.2">
      <c r="S345965" s="250"/>
      <c r="T345965" s="250"/>
      <c r="U345965" s="250"/>
      <c r="V345965" s="250"/>
      <c r="W345965" s="250"/>
      <c r="X345965" s="250"/>
      <c r="Y345965" s="250"/>
    </row>
    <row r="346011" spans="19:25" x14ac:dyDescent="0.2">
      <c r="S346011" s="250"/>
      <c r="T346011" s="250"/>
      <c r="U346011" s="250"/>
      <c r="V346011" s="250"/>
      <c r="W346011" s="250"/>
      <c r="X346011" s="250"/>
      <c r="Y346011" s="250"/>
    </row>
    <row r="346057" spans="19:25" x14ac:dyDescent="0.2">
      <c r="S346057" s="250"/>
      <c r="T346057" s="250"/>
      <c r="U346057" s="250"/>
      <c r="V346057" s="250"/>
      <c r="W346057" s="250"/>
      <c r="X346057" s="250"/>
      <c r="Y346057" s="250"/>
    </row>
    <row r="346103" spans="19:25" x14ac:dyDescent="0.2">
      <c r="S346103" s="250"/>
      <c r="T346103" s="250"/>
      <c r="U346103" s="250"/>
      <c r="V346103" s="250"/>
      <c r="W346103" s="250"/>
      <c r="X346103" s="250"/>
      <c r="Y346103" s="250"/>
    </row>
    <row r="346149" spans="19:25" x14ac:dyDescent="0.2">
      <c r="S346149" s="250"/>
      <c r="T346149" s="250"/>
      <c r="U346149" s="250"/>
      <c r="V346149" s="250"/>
      <c r="W346149" s="250"/>
      <c r="X346149" s="250"/>
      <c r="Y346149" s="250"/>
    </row>
    <row r="346195" spans="19:25" x14ac:dyDescent="0.2">
      <c r="S346195" s="250"/>
      <c r="T346195" s="250"/>
      <c r="U346195" s="250"/>
      <c r="V346195" s="250"/>
      <c r="W346195" s="250"/>
      <c r="X346195" s="250"/>
      <c r="Y346195" s="250"/>
    </row>
    <row r="346241" spans="19:25" x14ac:dyDescent="0.2">
      <c r="S346241" s="250"/>
      <c r="T346241" s="250"/>
      <c r="U346241" s="250"/>
      <c r="V346241" s="250"/>
      <c r="W346241" s="250"/>
      <c r="X346241" s="250"/>
      <c r="Y346241" s="250"/>
    </row>
    <row r="346287" spans="19:25" x14ac:dyDescent="0.2">
      <c r="S346287" s="250"/>
      <c r="T346287" s="250"/>
      <c r="U346287" s="250"/>
      <c r="V346287" s="250"/>
      <c r="W346287" s="250"/>
      <c r="X346287" s="250"/>
      <c r="Y346287" s="250"/>
    </row>
    <row r="346333" spans="19:25" x14ac:dyDescent="0.2">
      <c r="S346333" s="250"/>
      <c r="T346333" s="250"/>
      <c r="U346333" s="250"/>
      <c r="V346333" s="250"/>
      <c r="W346333" s="250"/>
      <c r="X346333" s="250"/>
      <c r="Y346333" s="250"/>
    </row>
    <row r="346379" spans="19:25" x14ac:dyDescent="0.2">
      <c r="S346379" s="250"/>
      <c r="T346379" s="250"/>
      <c r="U346379" s="250"/>
      <c r="V346379" s="250"/>
      <c r="W346379" s="250"/>
      <c r="X346379" s="250"/>
      <c r="Y346379" s="250"/>
    </row>
    <row r="346425" spans="19:25" x14ac:dyDescent="0.2">
      <c r="S346425" s="250"/>
      <c r="T346425" s="250"/>
      <c r="U346425" s="250"/>
      <c r="V346425" s="250"/>
      <c r="W346425" s="250"/>
      <c r="X346425" s="250"/>
      <c r="Y346425" s="250"/>
    </row>
    <row r="346471" spans="19:25" x14ac:dyDescent="0.2">
      <c r="S346471" s="250"/>
      <c r="T346471" s="250"/>
      <c r="U346471" s="250"/>
      <c r="V346471" s="250"/>
      <c r="W346471" s="250"/>
      <c r="X346471" s="250"/>
      <c r="Y346471" s="250"/>
    </row>
    <row r="346517" spans="19:25" x14ac:dyDescent="0.2">
      <c r="S346517" s="250"/>
      <c r="T346517" s="250"/>
      <c r="U346517" s="250"/>
      <c r="V346517" s="250"/>
      <c r="W346517" s="250"/>
      <c r="X346517" s="250"/>
      <c r="Y346517" s="250"/>
    </row>
    <row r="346563" spans="19:25" x14ac:dyDescent="0.2">
      <c r="S346563" s="250"/>
      <c r="T346563" s="250"/>
      <c r="U346563" s="250"/>
      <c r="V346563" s="250"/>
      <c r="W346563" s="250"/>
      <c r="X346563" s="250"/>
      <c r="Y346563" s="250"/>
    </row>
    <row r="346609" spans="19:25" x14ac:dyDescent="0.2">
      <c r="S346609" s="250"/>
      <c r="T346609" s="250"/>
      <c r="U346609" s="250"/>
      <c r="V346609" s="250"/>
      <c r="W346609" s="250"/>
      <c r="X346609" s="250"/>
      <c r="Y346609" s="250"/>
    </row>
    <row r="346655" spans="19:25" x14ac:dyDescent="0.2">
      <c r="S346655" s="250"/>
      <c r="T346655" s="250"/>
      <c r="U346655" s="250"/>
      <c r="V346655" s="250"/>
      <c r="W346655" s="250"/>
      <c r="X346655" s="250"/>
      <c r="Y346655" s="250"/>
    </row>
    <row r="346701" spans="19:25" x14ac:dyDescent="0.2">
      <c r="S346701" s="250"/>
      <c r="T346701" s="250"/>
      <c r="U346701" s="250"/>
      <c r="V346701" s="250"/>
      <c r="W346701" s="250"/>
      <c r="X346701" s="250"/>
      <c r="Y346701" s="250"/>
    </row>
    <row r="346747" spans="19:25" x14ac:dyDescent="0.2">
      <c r="S346747" s="250"/>
      <c r="T346747" s="250"/>
      <c r="U346747" s="250"/>
      <c r="V346747" s="250"/>
      <c r="W346747" s="250"/>
      <c r="X346747" s="250"/>
      <c r="Y346747" s="250"/>
    </row>
    <row r="346793" spans="19:25" x14ac:dyDescent="0.2">
      <c r="S346793" s="250"/>
      <c r="T346793" s="250"/>
      <c r="U346793" s="250"/>
      <c r="V346793" s="250"/>
      <c r="W346793" s="250"/>
      <c r="X346793" s="250"/>
      <c r="Y346793" s="250"/>
    </row>
    <row r="346839" spans="19:25" x14ac:dyDescent="0.2">
      <c r="S346839" s="250"/>
      <c r="T346839" s="250"/>
      <c r="U346839" s="250"/>
      <c r="V346839" s="250"/>
      <c r="W346839" s="250"/>
      <c r="X346839" s="250"/>
      <c r="Y346839" s="250"/>
    </row>
    <row r="346885" spans="19:25" x14ac:dyDescent="0.2">
      <c r="S346885" s="250"/>
      <c r="T346885" s="250"/>
      <c r="U346885" s="250"/>
      <c r="V346885" s="250"/>
      <c r="W346885" s="250"/>
      <c r="X346885" s="250"/>
      <c r="Y346885" s="250"/>
    </row>
    <row r="346931" spans="19:25" x14ac:dyDescent="0.2">
      <c r="S346931" s="250"/>
      <c r="T346931" s="250"/>
      <c r="U346931" s="250"/>
      <c r="V346931" s="250"/>
      <c r="W346931" s="250"/>
      <c r="X346931" s="250"/>
      <c r="Y346931" s="250"/>
    </row>
    <row r="346977" spans="19:25" x14ac:dyDescent="0.2">
      <c r="S346977" s="250"/>
      <c r="T346977" s="250"/>
      <c r="U346977" s="250"/>
      <c r="V346977" s="250"/>
      <c r="W346977" s="250"/>
      <c r="X346977" s="250"/>
      <c r="Y346977" s="250"/>
    </row>
    <row r="347023" spans="19:25" x14ac:dyDescent="0.2">
      <c r="S347023" s="250"/>
      <c r="T347023" s="250"/>
      <c r="U347023" s="250"/>
      <c r="V347023" s="250"/>
      <c r="W347023" s="250"/>
      <c r="X347023" s="250"/>
      <c r="Y347023" s="250"/>
    </row>
    <row r="347069" spans="19:25" x14ac:dyDescent="0.2">
      <c r="S347069" s="250"/>
      <c r="T347069" s="250"/>
      <c r="U347069" s="250"/>
      <c r="V347069" s="250"/>
      <c r="W347069" s="250"/>
      <c r="X347069" s="250"/>
      <c r="Y347069" s="250"/>
    </row>
    <row r="347115" spans="19:25" x14ac:dyDescent="0.2">
      <c r="S347115" s="250"/>
      <c r="T347115" s="250"/>
      <c r="U347115" s="250"/>
      <c r="V347115" s="250"/>
      <c r="W347115" s="250"/>
      <c r="X347115" s="250"/>
      <c r="Y347115" s="250"/>
    </row>
    <row r="347161" spans="19:25" x14ac:dyDescent="0.2">
      <c r="S347161" s="250"/>
      <c r="T347161" s="250"/>
      <c r="U347161" s="250"/>
      <c r="V347161" s="250"/>
      <c r="W347161" s="250"/>
      <c r="X347161" s="250"/>
      <c r="Y347161" s="250"/>
    </row>
    <row r="347207" spans="19:25" x14ac:dyDescent="0.2">
      <c r="S347207" s="250"/>
      <c r="T347207" s="250"/>
      <c r="U347207" s="250"/>
      <c r="V347207" s="250"/>
      <c r="W347207" s="250"/>
      <c r="X347207" s="250"/>
      <c r="Y347207" s="250"/>
    </row>
    <row r="347253" spans="19:25" x14ac:dyDescent="0.2">
      <c r="S347253" s="250"/>
      <c r="T347253" s="250"/>
      <c r="U347253" s="250"/>
      <c r="V347253" s="250"/>
      <c r="W347253" s="250"/>
      <c r="X347253" s="250"/>
      <c r="Y347253" s="250"/>
    </row>
    <row r="347299" spans="19:25" x14ac:dyDescent="0.2">
      <c r="S347299" s="250"/>
      <c r="T347299" s="250"/>
      <c r="U347299" s="250"/>
      <c r="V347299" s="250"/>
      <c r="W347299" s="250"/>
      <c r="X347299" s="250"/>
      <c r="Y347299" s="250"/>
    </row>
    <row r="347345" spans="19:25" x14ac:dyDescent="0.2">
      <c r="S347345" s="250"/>
      <c r="T347345" s="250"/>
      <c r="U347345" s="250"/>
      <c r="V347345" s="250"/>
      <c r="W347345" s="250"/>
      <c r="X347345" s="250"/>
      <c r="Y347345" s="250"/>
    </row>
    <row r="347391" spans="19:25" x14ac:dyDescent="0.2">
      <c r="S347391" s="250"/>
      <c r="T347391" s="250"/>
      <c r="U347391" s="250"/>
      <c r="V347391" s="250"/>
      <c r="W347391" s="250"/>
      <c r="X347391" s="250"/>
      <c r="Y347391" s="250"/>
    </row>
    <row r="347437" spans="19:25" x14ac:dyDescent="0.2">
      <c r="S347437" s="250"/>
      <c r="T347437" s="250"/>
      <c r="U347437" s="250"/>
      <c r="V347437" s="250"/>
      <c r="W347437" s="250"/>
      <c r="X347437" s="250"/>
      <c r="Y347437" s="250"/>
    </row>
    <row r="347483" spans="19:25" x14ac:dyDescent="0.2">
      <c r="S347483" s="250"/>
      <c r="T347483" s="250"/>
      <c r="U347483" s="250"/>
      <c r="V347483" s="250"/>
      <c r="W347483" s="250"/>
      <c r="X347483" s="250"/>
      <c r="Y347483" s="250"/>
    </row>
    <row r="347529" spans="19:25" x14ac:dyDescent="0.2">
      <c r="S347529" s="250"/>
      <c r="T347529" s="250"/>
      <c r="U347529" s="250"/>
      <c r="V347529" s="250"/>
      <c r="W347529" s="250"/>
      <c r="X347529" s="250"/>
      <c r="Y347529" s="250"/>
    </row>
    <row r="347575" spans="19:25" x14ac:dyDescent="0.2">
      <c r="S347575" s="250"/>
      <c r="T347575" s="250"/>
      <c r="U347575" s="250"/>
      <c r="V347575" s="250"/>
      <c r="W347575" s="250"/>
      <c r="X347575" s="250"/>
      <c r="Y347575" s="250"/>
    </row>
    <row r="347621" spans="19:25" x14ac:dyDescent="0.2">
      <c r="S347621" s="250"/>
      <c r="T347621" s="250"/>
      <c r="U347621" s="250"/>
      <c r="V347621" s="250"/>
      <c r="W347621" s="250"/>
      <c r="X347621" s="250"/>
      <c r="Y347621" s="250"/>
    </row>
    <row r="347667" spans="19:25" x14ac:dyDescent="0.2">
      <c r="S347667" s="250"/>
      <c r="T347667" s="250"/>
      <c r="U347667" s="250"/>
      <c r="V347667" s="250"/>
      <c r="W347667" s="250"/>
      <c r="X347667" s="250"/>
      <c r="Y347667" s="250"/>
    </row>
    <row r="347713" spans="19:25" x14ac:dyDescent="0.2">
      <c r="S347713" s="250"/>
      <c r="T347713" s="250"/>
      <c r="U347713" s="250"/>
      <c r="V347713" s="250"/>
      <c r="W347713" s="250"/>
      <c r="X347713" s="250"/>
      <c r="Y347713" s="250"/>
    </row>
    <row r="347759" spans="19:25" x14ac:dyDescent="0.2">
      <c r="S347759" s="250"/>
      <c r="T347759" s="250"/>
      <c r="U347759" s="250"/>
      <c r="V347759" s="250"/>
      <c r="W347759" s="250"/>
      <c r="X347759" s="250"/>
      <c r="Y347759" s="250"/>
    </row>
    <row r="347805" spans="19:25" x14ac:dyDescent="0.2">
      <c r="S347805" s="250"/>
      <c r="T347805" s="250"/>
      <c r="U347805" s="250"/>
      <c r="V347805" s="250"/>
      <c r="W347805" s="250"/>
      <c r="X347805" s="250"/>
      <c r="Y347805" s="250"/>
    </row>
    <row r="347851" spans="19:25" x14ac:dyDescent="0.2">
      <c r="S347851" s="250"/>
      <c r="T347851" s="250"/>
      <c r="U347851" s="250"/>
      <c r="V347851" s="250"/>
      <c r="W347851" s="250"/>
      <c r="X347851" s="250"/>
      <c r="Y347851" s="250"/>
    </row>
    <row r="347897" spans="19:25" x14ac:dyDescent="0.2">
      <c r="S347897" s="250"/>
      <c r="T347897" s="250"/>
      <c r="U347897" s="250"/>
      <c r="V347897" s="250"/>
      <c r="W347897" s="250"/>
      <c r="X347897" s="250"/>
      <c r="Y347897" s="250"/>
    </row>
    <row r="347943" spans="19:25" x14ac:dyDescent="0.2">
      <c r="S347943" s="250"/>
      <c r="T347943" s="250"/>
      <c r="U347943" s="250"/>
      <c r="V347943" s="250"/>
      <c r="W347943" s="250"/>
      <c r="X347943" s="250"/>
      <c r="Y347943" s="250"/>
    </row>
    <row r="347989" spans="19:25" x14ac:dyDescent="0.2">
      <c r="S347989" s="250"/>
      <c r="T347989" s="250"/>
      <c r="U347989" s="250"/>
      <c r="V347989" s="250"/>
      <c r="W347989" s="250"/>
      <c r="X347989" s="250"/>
      <c r="Y347989" s="250"/>
    </row>
    <row r="348035" spans="19:25" x14ac:dyDescent="0.2">
      <c r="S348035" s="250"/>
      <c r="T348035" s="250"/>
      <c r="U348035" s="250"/>
      <c r="V348035" s="250"/>
      <c r="W348035" s="250"/>
      <c r="X348035" s="250"/>
      <c r="Y348035" s="250"/>
    </row>
    <row r="348081" spans="19:25" x14ac:dyDescent="0.2">
      <c r="S348081" s="250"/>
      <c r="T348081" s="250"/>
      <c r="U348081" s="250"/>
      <c r="V348081" s="250"/>
      <c r="W348081" s="250"/>
      <c r="X348081" s="250"/>
      <c r="Y348081" s="250"/>
    </row>
    <row r="348127" spans="19:25" x14ac:dyDescent="0.2">
      <c r="S348127" s="250"/>
      <c r="T348127" s="250"/>
      <c r="U348127" s="250"/>
      <c r="V348127" s="250"/>
      <c r="W348127" s="250"/>
      <c r="X348127" s="250"/>
      <c r="Y348127" s="250"/>
    </row>
    <row r="348173" spans="19:25" x14ac:dyDescent="0.2">
      <c r="S348173" s="250"/>
      <c r="T348173" s="250"/>
      <c r="U348173" s="250"/>
      <c r="V348173" s="250"/>
      <c r="W348173" s="250"/>
      <c r="X348173" s="250"/>
      <c r="Y348173" s="250"/>
    </row>
    <row r="348219" spans="19:25" x14ac:dyDescent="0.2">
      <c r="S348219" s="250"/>
      <c r="T348219" s="250"/>
      <c r="U348219" s="250"/>
      <c r="V348219" s="250"/>
      <c r="W348219" s="250"/>
      <c r="X348219" s="250"/>
      <c r="Y348219" s="250"/>
    </row>
    <row r="348265" spans="19:25" x14ac:dyDescent="0.2">
      <c r="S348265" s="250"/>
      <c r="T348265" s="250"/>
      <c r="U348265" s="250"/>
      <c r="V348265" s="250"/>
      <c r="W348265" s="250"/>
      <c r="X348265" s="250"/>
      <c r="Y348265" s="250"/>
    </row>
    <row r="348311" spans="19:25" x14ac:dyDescent="0.2">
      <c r="S348311" s="250"/>
      <c r="T348311" s="250"/>
      <c r="U348311" s="250"/>
      <c r="V348311" s="250"/>
      <c r="W348311" s="250"/>
      <c r="X348311" s="250"/>
      <c r="Y348311" s="250"/>
    </row>
    <row r="348357" spans="19:25" x14ac:dyDescent="0.2">
      <c r="S348357" s="250"/>
      <c r="T348357" s="250"/>
      <c r="U348357" s="250"/>
      <c r="V348357" s="250"/>
      <c r="W348357" s="250"/>
      <c r="X348357" s="250"/>
      <c r="Y348357" s="250"/>
    </row>
    <row r="348403" spans="19:25" x14ac:dyDescent="0.2">
      <c r="S348403" s="250"/>
      <c r="T348403" s="250"/>
      <c r="U348403" s="250"/>
      <c r="V348403" s="250"/>
      <c r="W348403" s="250"/>
      <c r="X348403" s="250"/>
      <c r="Y348403" s="250"/>
    </row>
    <row r="348449" spans="19:25" x14ac:dyDescent="0.2">
      <c r="S348449" s="250"/>
      <c r="T348449" s="250"/>
      <c r="U348449" s="250"/>
      <c r="V348449" s="250"/>
      <c r="W348449" s="250"/>
      <c r="X348449" s="250"/>
      <c r="Y348449" s="250"/>
    </row>
    <row r="348495" spans="19:25" x14ac:dyDescent="0.2">
      <c r="S348495" s="250"/>
      <c r="T348495" s="250"/>
      <c r="U348495" s="250"/>
      <c r="V348495" s="250"/>
      <c r="W348495" s="250"/>
      <c r="X348495" s="250"/>
      <c r="Y348495" s="250"/>
    </row>
    <row r="348541" spans="19:25" x14ac:dyDescent="0.2">
      <c r="S348541" s="250"/>
      <c r="T348541" s="250"/>
      <c r="U348541" s="250"/>
      <c r="V348541" s="250"/>
      <c r="W348541" s="250"/>
      <c r="X348541" s="250"/>
      <c r="Y348541" s="250"/>
    </row>
    <row r="348587" spans="19:25" x14ac:dyDescent="0.2">
      <c r="S348587" s="250"/>
      <c r="T348587" s="250"/>
      <c r="U348587" s="250"/>
      <c r="V348587" s="250"/>
      <c r="W348587" s="250"/>
      <c r="X348587" s="250"/>
      <c r="Y348587" s="250"/>
    </row>
    <row r="348633" spans="19:25" x14ac:dyDescent="0.2">
      <c r="S348633" s="250"/>
      <c r="T348633" s="250"/>
      <c r="U348633" s="250"/>
      <c r="V348633" s="250"/>
      <c r="W348633" s="250"/>
      <c r="X348633" s="250"/>
      <c r="Y348633" s="250"/>
    </row>
    <row r="348679" spans="19:25" x14ac:dyDescent="0.2">
      <c r="S348679" s="250"/>
      <c r="T348679" s="250"/>
      <c r="U348679" s="250"/>
      <c r="V348679" s="250"/>
      <c r="W348679" s="250"/>
      <c r="X348679" s="250"/>
      <c r="Y348679" s="250"/>
    </row>
    <row r="348725" spans="19:25" x14ac:dyDescent="0.2">
      <c r="S348725" s="250"/>
      <c r="T348725" s="250"/>
      <c r="U348725" s="250"/>
      <c r="V348725" s="250"/>
      <c r="W348725" s="250"/>
      <c r="X348725" s="250"/>
      <c r="Y348725" s="250"/>
    </row>
    <row r="348771" spans="19:25" x14ac:dyDescent="0.2">
      <c r="S348771" s="250"/>
      <c r="T348771" s="250"/>
      <c r="U348771" s="250"/>
      <c r="V348771" s="250"/>
      <c r="W348771" s="250"/>
      <c r="X348771" s="250"/>
      <c r="Y348771" s="250"/>
    </row>
    <row r="348817" spans="19:25" x14ac:dyDescent="0.2">
      <c r="S348817" s="250"/>
      <c r="T348817" s="250"/>
      <c r="U348817" s="250"/>
      <c r="V348817" s="250"/>
      <c r="W348817" s="250"/>
      <c r="X348817" s="250"/>
      <c r="Y348817" s="250"/>
    </row>
    <row r="348863" spans="19:25" x14ac:dyDescent="0.2">
      <c r="S348863" s="250"/>
      <c r="T348863" s="250"/>
      <c r="U348863" s="250"/>
      <c r="V348863" s="250"/>
      <c r="W348863" s="250"/>
      <c r="X348863" s="250"/>
      <c r="Y348863" s="250"/>
    </row>
    <row r="348909" spans="19:25" x14ac:dyDescent="0.2">
      <c r="S348909" s="250"/>
      <c r="T348909" s="250"/>
      <c r="U348909" s="250"/>
      <c r="V348909" s="250"/>
      <c r="W348909" s="250"/>
      <c r="X348909" s="250"/>
      <c r="Y348909" s="250"/>
    </row>
    <row r="348955" spans="19:25" x14ac:dyDescent="0.2">
      <c r="S348955" s="250"/>
      <c r="T348955" s="250"/>
      <c r="U348955" s="250"/>
      <c r="V348955" s="250"/>
      <c r="W348955" s="250"/>
      <c r="X348955" s="250"/>
      <c r="Y348955" s="250"/>
    </row>
    <row r="349001" spans="19:25" x14ac:dyDescent="0.2">
      <c r="S349001" s="250"/>
      <c r="T349001" s="250"/>
      <c r="U349001" s="250"/>
      <c r="V349001" s="250"/>
      <c r="W349001" s="250"/>
      <c r="X349001" s="250"/>
      <c r="Y349001" s="250"/>
    </row>
    <row r="349047" spans="19:25" x14ac:dyDescent="0.2">
      <c r="S349047" s="250"/>
      <c r="T349047" s="250"/>
      <c r="U349047" s="250"/>
      <c r="V349047" s="250"/>
      <c r="W349047" s="250"/>
      <c r="X349047" s="250"/>
      <c r="Y349047" s="250"/>
    </row>
    <row r="349093" spans="19:25" x14ac:dyDescent="0.2">
      <c r="S349093" s="250"/>
      <c r="T349093" s="250"/>
      <c r="U349093" s="250"/>
      <c r="V349093" s="250"/>
      <c r="W349093" s="250"/>
      <c r="X349093" s="250"/>
      <c r="Y349093" s="250"/>
    </row>
    <row r="349139" spans="19:25" x14ac:dyDescent="0.2">
      <c r="S349139" s="250"/>
      <c r="T349139" s="250"/>
      <c r="U349139" s="250"/>
      <c r="V349139" s="250"/>
      <c r="W349139" s="250"/>
      <c r="X349139" s="250"/>
      <c r="Y349139" s="250"/>
    </row>
    <row r="349185" spans="19:25" x14ac:dyDescent="0.2">
      <c r="S349185" s="250"/>
      <c r="T349185" s="250"/>
      <c r="U349185" s="250"/>
      <c r="V349185" s="250"/>
      <c r="W349185" s="250"/>
      <c r="X349185" s="250"/>
      <c r="Y349185" s="250"/>
    </row>
    <row r="349231" spans="19:25" x14ac:dyDescent="0.2">
      <c r="S349231" s="250"/>
      <c r="T349231" s="250"/>
      <c r="U349231" s="250"/>
      <c r="V349231" s="250"/>
      <c r="W349231" s="250"/>
      <c r="X349231" s="250"/>
      <c r="Y349231" s="250"/>
    </row>
    <row r="349277" spans="19:25" x14ac:dyDescent="0.2">
      <c r="S349277" s="250"/>
      <c r="T349277" s="250"/>
      <c r="U349277" s="250"/>
      <c r="V349277" s="250"/>
      <c r="W349277" s="250"/>
      <c r="X349277" s="250"/>
      <c r="Y349277" s="250"/>
    </row>
    <row r="349323" spans="19:25" x14ac:dyDescent="0.2">
      <c r="S349323" s="250"/>
      <c r="T349323" s="250"/>
      <c r="U349323" s="250"/>
      <c r="V349323" s="250"/>
      <c r="W349323" s="250"/>
      <c r="X349323" s="250"/>
      <c r="Y349323" s="250"/>
    </row>
    <row r="349369" spans="19:25" x14ac:dyDescent="0.2">
      <c r="S349369" s="250"/>
      <c r="T349369" s="250"/>
      <c r="U349369" s="250"/>
      <c r="V349369" s="250"/>
      <c r="W349369" s="250"/>
      <c r="X349369" s="250"/>
      <c r="Y349369" s="250"/>
    </row>
    <row r="349415" spans="19:25" x14ac:dyDescent="0.2">
      <c r="S349415" s="250"/>
      <c r="T349415" s="250"/>
      <c r="U349415" s="250"/>
      <c r="V349415" s="250"/>
      <c r="W349415" s="250"/>
      <c r="X349415" s="250"/>
      <c r="Y349415" s="250"/>
    </row>
    <row r="349461" spans="19:25" x14ac:dyDescent="0.2">
      <c r="S349461" s="250"/>
      <c r="T349461" s="250"/>
      <c r="U349461" s="250"/>
      <c r="V349461" s="250"/>
      <c r="W349461" s="250"/>
      <c r="X349461" s="250"/>
      <c r="Y349461" s="250"/>
    </row>
    <row r="349507" spans="19:25" x14ac:dyDescent="0.2">
      <c r="S349507" s="250"/>
      <c r="T349507" s="250"/>
      <c r="U349507" s="250"/>
      <c r="V349507" s="250"/>
      <c r="W349507" s="250"/>
      <c r="X349507" s="250"/>
      <c r="Y349507" s="250"/>
    </row>
    <row r="349553" spans="19:25" x14ac:dyDescent="0.2">
      <c r="S349553" s="250"/>
      <c r="T349553" s="250"/>
      <c r="U349553" s="250"/>
      <c r="V349553" s="250"/>
      <c r="W349553" s="250"/>
      <c r="X349553" s="250"/>
      <c r="Y349553" s="250"/>
    </row>
    <row r="349599" spans="19:25" x14ac:dyDescent="0.2">
      <c r="S349599" s="250"/>
      <c r="T349599" s="250"/>
      <c r="U349599" s="250"/>
      <c r="V349599" s="250"/>
      <c r="W349599" s="250"/>
      <c r="X349599" s="250"/>
      <c r="Y349599" s="250"/>
    </row>
    <row r="349645" spans="19:25" x14ac:dyDescent="0.2">
      <c r="S349645" s="250"/>
      <c r="T349645" s="250"/>
      <c r="U349645" s="250"/>
      <c r="V349645" s="250"/>
      <c r="W349645" s="250"/>
      <c r="X349645" s="250"/>
      <c r="Y349645" s="250"/>
    </row>
    <row r="349691" spans="19:25" x14ac:dyDescent="0.2">
      <c r="S349691" s="250"/>
      <c r="T349691" s="250"/>
      <c r="U349691" s="250"/>
      <c r="V349691" s="250"/>
      <c r="W349691" s="250"/>
      <c r="X349691" s="250"/>
      <c r="Y349691" s="250"/>
    </row>
    <row r="349737" spans="19:25" x14ac:dyDescent="0.2">
      <c r="S349737" s="250"/>
      <c r="T349737" s="250"/>
      <c r="U349737" s="250"/>
      <c r="V349737" s="250"/>
      <c r="W349737" s="250"/>
      <c r="X349737" s="250"/>
      <c r="Y349737" s="250"/>
    </row>
    <row r="349783" spans="19:25" x14ac:dyDescent="0.2">
      <c r="S349783" s="250"/>
      <c r="T349783" s="250"/>
      <c r="U349783" s="250"/>
      <c r="V349783" s="250"/>
      <c r="W349783" s="250"/>
      <c r="X349783" s="250"/>
      <c r="Y349783" s="250"/>
    </row>
    <row r="349829" spans="19:25" x14ac:dyDescent="0.2">
      <c r="S349829" s="250"/>
      <c r="T349829" s="250"/>
      <c r="U349829" s="250"/>
      <c r="V349829" s="250"/>
      <c r="W349829" s="250"/>
      <c r="X349829" s="250"/>
      <c r="Y349829" s="250"/>
    </row>
    <row r="349875" spans="19:25" x14ac:dyDescent="0.2">
      <c r="S349875" s="250"/>
      <c r="T349875" s="250"/>
      <c r="U349875" s="250"/>
      <c r="V349875" s="250"/>
      <c r="W349875" s="250"/>
      <c r="X349875" s="250"/>
      <c r="Y349875" s="250"/>
    </row>
    <row r="349921" spans="19:25" x14ac:dyDescent="0.2">
      <c r="S349921" s="250"/>
      <c r="T349921" s="250"/>
      <c r="U349921" s="250"/>
      <c r="V349921" s="250"/>
      <c r="W349921" s="250"/>
      <c r="X349921" s="250"/>
      <c r="Y349921" s="250"/>
    </row>
    <row r="349967" spans="19:25" x14ac:dyDescent="0.2">
      <c r="S349967" s="250"/>
      <c r="T349967" s="250"/>
      <c r="U349967" s="250"/>
      <c r="V349967" s="250"/>
      <c r="W349967" s="250"/>
      <c r="X349967" s="250"/>
      <c r="Y349967" s="250"/>
    </row>
    <row r="350013" spans="19:25" x14ac:dyDescent="0.2">
      <c r="S350013" s="250"/>
      <c r="T350013" s="250"/>
      <c r="U350013" s="250"/>
      <c r="V350013" s="250"/>
      <c r="W350013" s="250"/>
      <c r="X350013" s="250"/>
      <c r="Y350013" s="250"/>
    </row>
    <row r="350059" spans="19:25" x14ac:dyDescent="0.2">
      <c r="S350059" s="250"/>
      <c r="T350059" s="250"/>
      <c r="U350059" s="250"/>
      <c r="V350059" s="250"/>
      <c r="W350059" s="250"/>
      <c r="X350059" s="250"/>
      <c r="Y350059" s="250"/>
    </row>
    <row r="350105" spans="19:25" x14ac:dyDescent="0.2">
      <c r="S350105" s="250"/>
      <c r="T350105" s="250"/>
      <c r="U350105" s="250"/>
      <c r="V350105" s="250"/>
      <c r="W350105" s="250"/>
      <c r="X350105" s="250"/>
      <c r="Y350105" s="250"/>
    </row>
    <row r="350151" spans="19:25" x14ac:dyDescent="0.2">
      <c r="S350151" s="250"/>
      <c r="T350151" s="250"/>
      <c r="U350151" s="250"/>
      <c r="V350151" s="250"/>
      <c r="W350151" s="250"/>
      <c r="X350151" s="250"/>
      <c r="Y350151" s="250"/>
    </row>
    <row r="350197" spans="19:25" x14ac:dyDescent="0.2">
      <c r="S350197" s="250"/>
      <c r="T350197" s="250"/>
      <c r="U350197" s="250"/>
      <c r="V350197" s="250"/>
      <c r="W350197" s="250"/>
      <c r="X350197" s="250"/>
      <c r="Y350197" s="250"/>
    </row>
    <row r="350243" spans="19:25" x14ac:dyDescent="0.2">
      <c r="S350243" s="250"/>
      <c r="T350243" s="250"/>
      <c r="U350243" s="250"/>
      <c r="V350243" s="250"/>
      <c r="W350243" s="250"/>
      <c r="X350243" s="250"/>
      <c r="Y350243" s="250"/>
    </row>
    <row r="350289" spans="19:25" x14ac:dyDescent="0.2">
      <c r="S350289" s="250"/>
      <c r="T350289" s="250"/>
      <c r="U350289" s="250"/>
      <c r="V350289" s="250"/>
      <c r="W350289" s="250"/>
      <c r="X350289" s="250"/>
      <c r="Y350289" s="250"/>
    </row>
    <row r="350335" spans="19:25" x14ac:dyDescent="0.2">
      <c r="S350335" s="250"/>
      <c r="T350335" s="250"/>
      <c r="U350335" s="250"/>
      <c r="V350335" s="250"/>
      <c r="W350335" s="250"/>
      <c r="X350335" s="250"/>
      <c r="Y350335" s="250"/>
    </row>
    <row r="350381" spans="19:25" x14ac:dyDescent="0.2">
      <c r="S350381" s="250"/>
      <c r="T350381" s="250"/>
      <c r="U350381" s="250"/>
      <c r="V350381" s="250"/>
      <c r="W350381" s="250"/>
      <c r="X350381" s="250"/>
      <c r="Y350381" s="250"/>
    </row>
    <row r="350427" spans="19:25" x14ac:dyDescent="0.2">
      <c r="S350427" s="250"/>
      <c r="T350427" s="250"/>
      <c r="U350427" s="250"/>
      <c r="V350427" s="250"/>
      <c r="W350427" s="250"/>
      <c r="X350427" s="250"/>
      <c r="Y350427" s="250"/>
    </row>
    <row r="350473" spans="19:25" x14ac:dyDescent="0.2">
      <c r="S350473" s="250"/>
      <c r="T350473" s="250"/>
      <c r="U350473" s="250"/>
      <c r="V350473" s="250"/>
      <c r="W350473" s="250"/>
      <c r="X350473" s="250"/>
      <c r="Y350473" s="250"/>
    </row>
    <row r="350519" spans="19:25" x14ac:dyDescent="0.2">
      <c r="S350519" s="250"/>
      <c r="T350519" s="250"/>
      <c r="U350519" s="250"/>
      <c r="V350519" s="250"/>
      <c r="W350519" s="250"/>
      <c r="X350519" s="250"/>
      <c r="Y350519" s="250"/>
    </row>
    <row r="350565" spans="19:25" x14ac:dyDescent="0.2">
      <c r="S350565" s="250"/>
      <c r="T350565" s="250"/>
      <c r="U350565" s="250"/>
      <c r="V350565" s="250"/>
      <c r="W350565" s="250"/>
      <c r="X350565" s="250"/>
      <c r="Y350565" s="250"/>
    </row>
    <row r="350611" spans="19:25" x14ac:dyDescent="0.2">
      <c r="S350611" s="250"/>
      <c r="T350611" s="250"/>
      <c r="U350611" s="250"/>
      <c r="V350611" s="250"/>
      <c r="W350611" s="250"/>
      <c r="X350611" s="250"/>
      <c r="Y350611" s="250"/>
    </row>
    <row r="350657" spans="19:25" x14ac:dyDescent="0.2">
      <c r="S350657" s="250"/>
      <c r="T350657" s="250"/>
      <c r="U350657" s="250"/>
      <c r="V350657" s="250"/>
      <c r="W350657" s="250"/>
      <c r="X350657" s="250"/>
      <c r="Y350657" s="250"/>
    </row>
    <row r="350703" spans="19:25" x14ac:dyDescent="0.2">
      <c r="S350703" s="250"/>
      <c r="T350703" s="250"/>
      <c r="U350703" s="250"/>
      <c r="V350703" s="250"/>
      <c r="W350703" s="250"/>
      <c r="X350703" s="250"/>
      <c r="Y350703" s="250"/>
    </row>
    <row r="350749" spans="19:25" x14ac:dyDescent="0.2">
      <c r="S350749" s="250"/>
      <c r="T350749" s="250"/>
      <c r="U350749" s="250"/>
      <c r="V350749" s="250"/>
      <c r="W350749" s="250"/>
      <c r="X350749" s="250"/>
      <c r="Y350749" s="250"/>
    </row>
    <row r="350795" spans="19:25" x14ac:dyDescent="0.2">
      <c r="S350795" s="250"/>
      <c r="T350795" s="250"/>
      <c r="U350795" s="250"/>
      <c r="V350795" s="250"/>
      <c r="W350795" s="250"/>
      <c r="X350795" s="250"/>
      <c r="Y350795" s="250"/>
    </row>
    <row r="350841" spans="19:25" x14ac:dyDescent="0.2">
      <c r="S350841" s="250"/>
      <c r="T350841" s="250"/>
      <c r="U350841" s="250"/>
      <c r="V350841" s="250"/>
      <c r="W350841" s="250"/>
      <c r="X350841" s="250"/>
      <c r="Y350841" s="250"/>
    </row>
    <row r="350887" spans="19:25" x14ac:dyDescent="0.2">
      <c r="S350887" s="250"/>
      <c r="T350887" s="250"/>
      <c r="U350887" s="250"/>
      <c r="V350887" s="250"/>
      <c r="W350887" s="250"/>
      <c r="X350887" s="250"/>
      <c r="Y350887" s="250"/>
    </row>
    <row r="350933" spans="19:25" x14ac:dyDescent="0.2">
      <c r="S350933" s="250"/>
      <c r="T350933" s="250"/>
      <c r="U350933" s="250"/>
      <c r="V350933" s="250"/>
      <c r="W350933" s="250"/>
      <c r="X350933" s="250"/>
      <c r="Y350933" s="250"/>
    </row>
    <row r="350979" spans="19:25" x14ac:dyDescent="0.2">
      <c r="S350979" s="250"/>
      <c r="T350979" s="250"/>
      <c r="U350979" s="250"/>
      <c r="V350979" s="250"/>
      <c r="W350979" s="250"/>
      <c r="X350979" s="250"/>
      <c r="Y350979" s="250"/>
    </row>
    <row r="351025" spans="19:25" x14ac:dyDescent="0.2">
      <c r="S351025" s="250"/>
      <c r="T351025" s="250"/>
      <c r="U351025" s="250"/>
      <c r="V351025" s="250"/>
      <c r="W351025" s="250"/>
      <c r="X351025" s="250"/>
      <c r="Y351025" s="250"/>
    </row>
    <row r="351071" spans="19:25" x14ac:dyDescent="0.2">
      <c r="S351071" s="250"/>
      <c r="T351071" s="250"/>
      <c r="U351071" s="250"/>
      <c r="V351071" s="250"/>
      <c r="W351071" s="250"/>
      <c r="X351071" s="250"/>
      <c r="Y351071" s="250"/>
    </row>
    <row r="351117" spans="19:25" x14ac:dyDescent="0.2">
      <c r="S351117" s="250"/>
      <c r="T351117" s="250"/>
      <c r="U351117" s="250"/>
      <c r="V351117" s="250"/>
      <c r="W351117" s="250"/>
      <c r="X351117" s="250"/>
      <c r="Y351117" s="250"/>
    </row>
    <row r="351163" spans="19:25" x14ac:dyDescent="0.2">
      <c r="S351163" s="250"/>
      <c r="T351163" s="250"/>
      <c r="U351163" s="250"/>
      <c r="V351163" s="250"/>
      <c r="W351163" s="250"/>
      <c r="X351163" s="250"/>
      <c r="Y351163" s="250"/>
    </row>
    <row r="351209" spans="19:25" x14ac:dyDescent="0.2">
      <c r="S351209" s="250"/>
      <c r="T351209" s="250"/>
      <c r="U351209" s="250"/>
      <c r="V351209" s="250"/>
      <c r="W351209" s="250"/>
      <c r="X351209" s="250"/>
      <c r="Y351209" s="250"/>
    </row>
    <row r="351255" spans="19:25" x14ac:dyDescent="0.2">
      <c r="S351255" s="250"/>
      <c r="T351255" s="250"/>
      <c r="U351255" s="250"/>
      <c r="V351255" s="250"/>
      <c r="W351255" s="250"/>
      <c r="X351255" s="250"/>
      <c r="Y351255" s="250"/>
    </row>
    <row r="351301" spans="19:25" x14ac:dyDescent="0.2">
      <c r="S351301" s="250"/>
      <c r="T351301" s="250"/>
      <c r="U351301" s="250"/>
      <c r="V351301" s="250"/>
      <c r="W351301" s="250"/>
      <c r="X351301" s="250"/>
      <c r="Y351301" s="250"/>
    </row>
    <row r="351347" spans="19:25" x14ac:dyDescent="0.2">
      <c r="S351347" s="250"/>
      <c r="T351347" s="250"/>
      <c r="U351347" s="250"/>
      <c r="V351347" s="250"/>
      <c r="W351347" s="250"/>
      <c r="X351347" s="250"/>
      <c r="Y351347" s="250"/>
    </row>
    <row r="351393" spans="19:25" x14ac:dyDescent="0.2">
      <c r="S351393" s="250"/>
      <c r="T351393" s="250"/>
      <c r="U351393" s="250"/>
      <c r="V351393" s="250"/>
      <c r="W351393" s="250"/>
      <c r="X351393" s="250"/>
      <c r="Y351393" s="250"/>
    </row>
    <row r="351439" spans="19:25" x14ac:dyDescent="0.2">
      <c r="S351439" s="250"/>
      <c r="T351439" s="250"/>
      <c r="U351439" s="250"/>
      <c r="V351439" s="250"/>
      <c r="W351439" s="250"/>
      <c r="X351439" s="250"/>
      <c r="Y351439" s="250"/>
    </row>
    <row r="351485" spans="19:25" x14ac:dyDescent="0.2">
      <c r="S351485" s="250"/>
      <c r="T351485" s="250"/>
      <c r="U351485" s="250"/>
      <c r="V351485" s="250"/>
      <c r="W351485" s="250"/>
      <c r="X351485" s="250"/>
      <c r="Y351485" s="250"/>
    </row>
    <row r="351531" spans="19:25" x14ac:dyDescent="0.2">
      <c r="S351531" s="250"/>
      <c r="T351531" s="250"/>
      <c r="U351531" s="250"/>
      <c r="V351531" s="250"/>
      <c r="W351531" s="250"/>
      <c r="X351531" s="250"/>
      <c r="Y351531" s="250"/>
    </row>
    <row r="351577" spans="19:25" x14ac:dyDescent="0.2">
      <c r="S351577" s="250"/>
      <c r="T351577" s="250"/>
      <c r="U351577" s="250"/>
      <c r="V351577" s="250"/>
      <c r="W351577" s="250"/>
      <c r="X351577" s="250"/>
      <c r="Y351577" s="250"/>
    </row>
    <row r="351623" spans="19:25" x14ac:dyDescent="0.2">
      <c r="S351623" s="250"/>
      <c r="T351623" s="250"/>
      <c r="U351623" s="250"/>
      <c r="V351623" s="250"/>
      <c r="W351623" s="250"/>
      <c r="X351623" s="250"/>
      <c r="Y351623" s="250"/>
    </row>
    <row r="351669" spans="19:25" x14ac:dyDescent="0.2">
      <c r="S351669" s="250"/>
      <c r="T351669" s="250"/>
      <c r="U351669" s="250"/>
      <c r="V351669" s="250"/>
      <c r="W351669" s="250"/>
      <c r="X351669" s="250"/>
      <c r="Y351669" s="250"/>
    </row>
    <row r="351715" spans="19:25" x14ac:dyDescent="0.2">
      <c r="S351715" s="250"/>
      <c r="T351715" s="250"/>
      <c r="U351715" s="250"/>
      <c r="V351715" s="250"/>
      <c r="W351715" s="250"/>
      <c r="X351715" s="250"/>
      <c r="Y351715" s="250"/>
    </row>
    <row r="351761" spans="19:25" x14ac:dyDescent="0.2">
      <c r="S351761" s="250"/>
      <c r="T351761" s="250"/>
      <c r="U351761" s="250"/>
      <c r="V351761" s="250"/>
      <c r="W351761" s="250"/>
      <c r="X351761" s="250"/>
      <c r="Y351761" s="250"/>
    </row>
    <row r="351807" spans="19:25" x14ac:dyDescent="0.2">
      <c r="S351807" s="250"/>
      <c r="T351807" s="250"/>
      <c r="U351807" s="250"/>
      <c r="V351807" s="250"/>
      <c r="W351807" s="250"/>
      <c r="X351807" s="250"/>
      <c r="Y351807" s="250"/>
    </row>
    <row r="351853" spans="19:25" x14ac:dyDescent="0.2">
      <c r="S351853" s="250"/>
      <c r="T351853" s="250"/>
      <c r="U351853" s="250"/>
      <c r="V351853" s="250"/>
      <c r="W351853" s="250"/>
      <c r="X351853" s="250"/>
      <c r="Y351853" s="250"/>
    </row>
    <row r="351899" spans="19:25" x14ac:dyDescent="0.2">
      <c r="S351899" s="250"/>
      <c r="T351899" s="250"/>
      <c r="U351899" s="250"/>
      <c r="V351899" s="250"/>
      <c r="W351899" s="250"/>
      <c r="X351899" s="250"/>
      <c r="Y351899" s="250"/>
    </row>
    <row r="351945" spans="19:25" x14ac:dyDescent="0.2">
      <c r="S351945" s="250"/>
      <c r="T351945" s="250"/>
      <c r="U351945" s="250"/>
      <c r="V351945" s="250"/>
      <c r="W351945" s="250"/>
      <c r="X351945" s="250"/>
      <c r="Y351945" s="250"/>
    </row>
    <row r="351991" spans="19:25" x14ac:dyDescent="0.2">
      <c r="S351991" s="250"/>
      <c r="T351991" s="250"/>
      <c r="U351991" s="250"/>
      <c r="V351991" s="250"/>
      <c r="W351991" s="250"/>
      <c r="X351991" s="250"/>
      <c r="Y351991" s="250"/>
    </row>
    <row r="352037" spans="19:25" x14ac:dyDescent="0.2">
      <c r="S352037" s="250"/>
      <c r="T352037" s="250"/>
      <c r="U352037" s="250"/>
      <c r="V352037" s="250"/>
      <c r="W352037" s="250"/>
      <c r="X352037" s="250"/>
      <c r="Y352037" s="250"/>
    </row>
    <row r="352083" spans="19:25" x14ac:dyDescent="0.2">
      <c r="S352083" s="250"/>
      <c r="T352083" s="250"/>
      <c r="U352083" s="250"/>
      <c r="V352083" s="250"/>
      <c r="W352083" s="250"/>
      <c r="X352083" s="250"/>
      <c r="Y352083" s="250"/>
    </row>
    <row r="352129" spans="19:25" x14ac:dyDescent="0.2">
      <c r="S352129" s="250"/>
      <c r="T352129" s="250"/>
      <c r="U352129" s="250"/>
      <c r="V352129" s="250"/>
      <c r="W352129" s="250"/>
      <c r="X352129" s="250"/>
      <c r="Y352129" s="250"/>
    </row>
    <row r="352175" spans="19:25" x14ac:dyDescent="0.2">
      <c r="S352175" s="250"/>
      <c r="T352175" s="250"/>
      <c r="U352175" s="250"/>
      <c r="V352175" s="250"/>
      <c r="W352175" s="250"/>
      <c r="X352175" s="250"/>
      <c r="Y352175" s="250"/>
    </row>
    <row r="352221" spans="19:25" x14ac:dyDescent="0.2">
      <c r="S352221" s="250"/>
      <c r="T352221" s="250"/>
      <c r="U352221" s="250"/>
      <c r="V352221" s="250"/>
      <c r="W352221" s="250"/>
      <c r="X352221" s="250"/>
      <c r="Y352221" s="250"/>
    </row>
    <row r="352267" spans="19:25" x14ac:dyDescent="0.2">
      <c r="S352267" s="250"/>
      <c r="T352267" s="250"/>
      <c r="U352267" s="250"/>
      <c r="V352267" s="250"/>
      <c r="W352267" s="250"/>
      <c r="X352267" s="250"/>
      <c r="Y352267" s="250"/>
    </row>
    <row r="352313" spans="19:25" x14ac:dyDescent="0.2">
      <c r="S352313" s="250"/>
      <c r="T352313" s="250"/>
      <c r="U352313" s="250"/>
      <c r="V352313" s="250"/>
      <c r="W352313" s="250"/>
      <c r="X352313" s="250"/>
      <c r="Y352313" s="250"/>
    </row>
    <row r="352359" spans="19:25" x14ac:dyDescent="0.2">
      <c r="S352359" s="250"/>
      <c r="T352359" s="250"/>
      <c r="U352359" s="250"/>
      <c r="V352359" s="250"/>
      <c r="W352359" s="250"/>
      <c r="X352359" s="250"/>
      <c r="Y352359" s="250"/>
    </row>
    <row r="352405" spans="19:25" x14ac:dyDescent="0.2">
      <c r="S352405" s="250"/>
      <c r="T352405" s="250"/>
      <c r="U352405" s="250"/>
      <c r="V352405" s="250"/>
      <c r="W352405" s="250"/>
      <c r="X352405" s="250"/>
      <c r="Y352405" s="250"/>
    </row>
    <row r="352451" spans="19:25" x14ac:dyDescent="0.2">
      <c r="S352451" s="250"/>
      <c r="T352451" s="250"/>
      <c r="U352451" s="250"/>
      <c r="V352451" s="250"/>
      <c r="W352451" s="250"/>
      <c r="X352451" s="250"/>
      <c r="Y352451" s="250"/>
    </row>
    <row r="352497" spans="19:25" x14ac:dyDescent="0.2">
      <c r="S352497" s="250"/>
      <c r="T352497" s="250"/>
      <c r="U352497" s="250"/>
      <c r="V352497" s="250"/>
      <c r="W352497" s="250"/>
      <c r="X352497" s="250"/>
      <c r="Y352497" s="250"/>
    </row>
    <row r="352543" spans="19:25" x14ac:dyDescent="0.2">
      <c r="S352543" s="250"/>
      <c r="T352543" s="250"/>
      <c r="U352543" s="250"/>
      <c r="V352543" s="250"/>
      <c r="W352543" s="250"/>
      <c r="X352543" s="250"/>
      <c r="Y352543" s="250"/>
    </row>
    <row r="352589" spans="19:25" x14ac:dyDescent="0.2">
      <c r="S352589" s="250"/>
      <c r="T352589" s="250"/>
      <c r="U352589" s="250"/>
      <c r="V352589" s="250"/>
      <c r="W352589" s="250"/>
      <c r="X352589" s="250"/>
      <c r="Y352589" s="250"/>
    </row>
    <row r="352635" spans="19:25" x14ac:dyDescent="0.2">
      <c r="S352635" s="250"/>
      <c r="T352635" s="250"/>
      <c r="U352635" s="250"/>
      <c r="V352635" s="250"/>
      <c r="W352635" s="250"/>
      <c r="X352635" s="250"/>
      <c r="Y352635" s="250"/>
    </row>
    <row r="352681" spans="19:25" x14ac:dyDescent="0.2">
      <c r="S352681" s="250"/>
      <c r="T352681" s="250"/>
      <c r="U352681" s="250"/>
      <c r="V352681" s="250"/>
      <c r="W352681" s="250"/>
      <c r="X352681" s="250"/>
      <c r="Y352681" s="250"/>
    </row>
    <row r="352727" spans="19:25" x14ac:dyDescent="0.2">
      <c r="S352727" s="250"/>
      <c r="T352727" s="250"/>
      <c r="U352727" s="250"/>
      <c r="V352727" s="250"/>
      <c r="W352727" s="250"/>
      <c r="X352727" s="250"/>
      <c r="Y352727" s="250"/>
    </row>
    <row r="352773" spans="19:25" x14ac:dyDescent="0.2">
      <c r="S352773" s="250"/>
      <c r="T352773" s="250"/>
      <c r="U352773" s="250"/>
      <c r="V352773" s="250"/>
      <c r="W352773" s="250"/>
      <c r="X352773" s="250"/>
      <c r="Y352773" s="250"/>
    </row>
    <row r="352819" spans="19:25" x14ac:dyDescent="0.2">
      <c r="S352819" s="250"/>
      <c r="T352819" s="250"/>
      <c r="U352819" s="250"/>
      <c r="V352819" s="250"/>
      <c r="W352819" s="250"/>
      <c r="X352819" s="250"/>
      <c r="Y352819" s="250"/>
    </row>
    <row r="352865" spans="19:25" x14ac:dyDescent="0.2">
      <c r="S352865" s="250"/>
      <c r="T352865" s="250"/>
      <c r="U352865" s="250"/>
      <c r="V352865" s="250"/>
      <c r="W352865" s="250"/>
      <c r="X352865" s="250"/>
      <c r="Y352865" s="250"/>
    </row>
    <row r="352911" spans="19:25" x14ac:dyDescent="0.2">
      <c r="S352911" s="250"/>
      <c r="T352911" s="250"/>
      <c r="U352911" s="250"/>
      <c r="V352911" s="250"/>
      <c r="W352911" s="250"/>
      <c r="X352911" s="250"/>
      <c r="Y352911" s="250"/>
    </row>
    <row r="352957" spans="19:25" x14ac:dyDescent="0.2">
      <c r="S352957" s="250"/>
      <c r="T352957" s="250"/>
      <c r="U352957" s="250"/>
      <c r="V352957" s="250"/>
      <c r="W352957" s="250"/>
      <c r="X352957" s="250"/>
      <c r="Y352957" s="250"/>
    </row>
    <row r="353003" spans="19:25" x14ac:dyDescent="0.2">
      <c r="S353003" s="250"/>
      <c r="T353003" s="250"/>
      <c r="U353003" s="250"/>
      <c r="V353003" s="250"/>
      <c r="W353003" s="250"/>
      <c r="X353003" s="250"/>
      <c r="Y353003" s="250"/>
    </row>
    <row r="353049" spans="19:25" x14ac:dyDescent="0.2">
      <c r="S353049" s="250"/>
      <c r="T353049" s="250"/>
      <c r="U353049" s="250"/>
      <c r="V353049" s="250"/>
      <c r="W353049" s="250"/>
      <c r="X353049" s="250"/>
      <c r="Y353049" s="250"/>
    </row>
    <row r="353095" spans="19:25" x14ac:dyDescent="0.2">
      <c r="S353095" s="250"/>
      <c r="T353095" s="250"/>
      <c r="U353095" s="250"/>
      <c r="V353095" s="250"/>
      <c r="W353095" s="250"/>
      <c r="X353095" s="250"/>
      <c r="Y353095" s="250"/>
    </row>
    <row r="353141" spans="19:25" x14ac:dyDescent="0.2">
      <c r="S353141" s="250"/>
      <c r="T353141" s="250"/>
      <c r="U353141" s="250"/>
      <c r="V353141" s="250"/>
      <c r="W353141" s="250"/>
      <c r="X353141" s="250"/>
      <c r="Y353141" s="250"/>
    </row>
    <row r="353187" spans="19:25" x14ac:dyDescent="0.2">
      <c r="S353187" s="250"/>
      <c r="T353187" s="250"/>
      <c r="U353187" s="250"/>
      <c r="V353187" s="250"/>
      <c r="W353187" s="250"/>
      <c r="X353187" s="250"/>
      <c r="Y353187" s="250"/>
    </row>
    <row r="353233" spans="19:25" x14ac:dyDescent="0.2">
      <c r="S353233" s="250"/>
      <c r="T353233" s="250"/>
      <c r="U353233" s="250"/>
      <c r="V353233" s="250"/>
      <c r="W353233" s="250"/>
      <c r="X353233" s="250"/>
      <c r="Y353233" s="250"/>
    </row>
    <row r="353279" spans="19:25" x14ac:dyDescent="0.2">
      <c r="S353279" s="250"/>
      <c r="T353279" s="250"/>
      <c r="U353279" s="250"/>
      <c r="V353279" s="250"/>
      <c r="W353279" s="250"/>
      <c r="X353279" s="250"/>
      <c r="Y353279" s="250"/>
    </row>
    <row r="353325" spans="19:25" x14ac:dyDescent="0.2">
      <c r="S353325" s="250"/>
      <c r="T353325" s="250"/>
      <c r="U353325" s="250"/>
      <c r="V353325" s="250"/>
      <c r="W353325" s="250"/>
      <c r="X353325" s="250"/>
      <c r="Y353325" s="250"/>
    </row>
    <row r="353371" spans="19:25" x14ac:dyDescent="0.2">
      <c r="S353371" s="250"/>
      <c r="T353371" s="250"/>
      <c r="U353371" s="250"/>
      <c r="V353371" s="250"/>
      <c r="W353371" s="250"/>
      <c r="X353371" s="250"/>
      <c r="Y353371" s="250"/>
    </row>
    <row r="353417" spans="19:25" x14ac:dyDescent="0.2">
      <c r="S353417" s="250"/>
      <c r="T353417" s="250"/>
      <c r="U353417" s="250"/>
      <c r="V353417" s="250"/>
      <c r="W353417" s="250"/>
      <c r="X353417" s="250"/>
      <c r="Y353417" s="250"/>
    </row>
    <row r="353463" spans="19:25" x14ac:dyDescent="0.2">
      <c r="S353463" s="250"/>
      <c r="T353463" s="250"/>
      <c r="U353463" s="250"/>
      <c r="V353463" s="250"/>
      <c r="W353463" s="250"/>
      <c r="X353463" s="250"/>
      <c r="Y353463" s="250"/>
    </row>
    <row r="353509" spans="19:25" x14ac:dyDescent="0.2">
      <c r="S353509" s="250"/>
      <c r="T353509" s="250"/>
      <c r="U353509" s="250"/>
      <c r="V353509" s="250"/>
      <c r="W353509" s="250"/>
      <c r="X353509" s="250"/>
      <c r="Y353509" s="250"/>
    </row>
    <row r="353555" spans="19:25" x14ac:dyDescent="0.2">
      <c r="S353555" s="250"/>
      <c r="T353555" s="250"/>
      <c r="U353555" s="250"/>
      <c r="V353555" s="250"/>
      <c r="W353555" s="250"/>
      <c r="X353555" s="250"/>
      <c r="Y353555" s="250"/>
    </row>
    <row r="353601" spans="19:25" x14ac:dyDescent="0.2">
      <c r="S353601" s="250"/>
      <c r="T353601" s="250"/>
      <c r="U353601" s="250"/>
      <c r="V353601" s="250"/>
      <c r="W353601" s="250"/>
      <c r="X353601" s="250"/>
      <c r="Y353601" s="250"/>
    </row>
    <row r="353647" spans="19:25" x14ac:dyDescent="0.2">
      <c r="S353647" s="250"/>
      <c r="T353647" s="250"/>
      <c r="U353647" s="250"/>
      <c r="V353647" s="250"/>
      <c r="W353647" s="250"/>
      <c r="X353647" s="250"/>
      <c r="Y353647" s="250"/>
    </row>
    <row r="353693" spans="19:25" x14ac:dyDescent="0.2">
      <c r="S353693" s="250"/>
      <c r="T353693" s="250"/>
      <c r="U353693" s="250"/>
      <c r="V353693" s="250"/>
      <c r="W353693" s="250"/>
      <c r="X353693" s="250"/>
      <c r="Y353693" s="250"/>
    </row>
    <row r="353739" spans="19:25" x14ac:dyDescent="0.2">
      <c r="S353739" s="250"/>
      <c r="T353739" s="250"/>
      <c r="U353739" s="250"/>
      <c r="V353739" s="250"/>
      <c r="W353739" s="250"/>
      <c r="X353739" s="250"/>
      <c r="Y353739" s="250"/>
    </row>
    <row r="353785" spans="19:25" x14ac:dyDescent="0.2">
      <c r="S353785" s="250"/>
      <c r="T353785" s="250"/>
      <c r="U353785" s="250"/>
      <c r="V353785" s="250"/>
      <c r="W353785" s="250"/>
      <c r="X353785" s="250"/>
      <c r="Y353785" s="250"/>
    </row>
    <row r="353831" spans="19:25" x14ac:dyDescent="0.2">
      <c r="S353831" s="250"/>
      <c r="T353831" s="250"/>
      <c r="U353831" s="250"/>
      <c r="V353831" s="250"/>
      <c r="W353831" s="250"/>
      <c r="X353831" s="250"/>
      <c r="Y353831" s="250"/>
    </row>
    <row r="353877" spans="19:25" x14ac:dyDescent="0.2">
      <c r="S353877" s="250"/>
      <c r="T353877" s="250"/>
      <c r="U353877" s="250"/>
      <c r="V353877" s="250"/>
      <c r="W353877" s="250"/>
      <c r="X353877" s="250"/>
      <c r="Y353877" s="250"/>
    </row>
    <row r="353923" spans="19:25" x14ac:dyDescent="0.2">
      <c r="S353923" s="250"/>
      <c r="T353923" s="250"/>
      <c r="U353923" s="250"/>
      <c r="V353923" s="250"/>
      <c r="W353923" s="250"/>
      <c r="X353923" s="250"/>
      <c r="Y353923" s="250"/>
    </row>
    <row r="353969" spans="19:25" x14ac:dyDescent="0.2">
      <c r="S353969" s="250"/>
      <c r="T353969" s="250"/>
      <c r="U353969" s="250"/>
      <c r="V353969" s="250"/>
      <c r="W353969" s="250"/>
      <c r="X353969" s="250"/>
      <c r="Y353969" s="250"/>
    </row>
    <row r="354015" spans="19:25" x14ac:dyDescent="0.2">
      <c r="S354015" s="250"/>
      <c r="T354015" s="250"/>
      <c r="U354015" s="250"/>
      <c r="V354015" s="250"/>
      <c r="W354015" s="250"/>
      <c r="X354015" s="250"/>
      <c r="Y354015" s="250"/>
    </row>
    <row r="354061" spans="19:25" x14ac:dyDescent="0.2">
      <c r="S354061" s="250"/>
      <c r="T354061" s="250"/>
      <c r="U354061" s="250"/>
      <c r="V354061" s="250"/>
      <c r="W354061" s="250"/>
      <c r="X354061" s="250"/>
      <c r="Y354061" s="250"/>
    </row>
    <row r="354107" spans="19:25" x14ac:dyDescent="0.2">
      <c r="S354107" s="250"/>
      <c r="T354107" s="250"/>
      <c r="U354107" s="250"/>
      <c r="V354107" s="250"/>
      <c r="W354107" s="250"/>
      <c r="X354107" s="250"/>
      <c r="Y354107" s="250"/>
    </row>
    <row r="354153" spans="19:25" x14ac:dyDescent="0.2">
      <c r="S354153" s="250"/>
      <c r="T354153" s="250"/>
      <c r="U354153" s="250"/>
      <c r="V354153" s="250"/>
      <c r="W354153" s="250"/>
      <c r="X354153" s="250"/>
      <c r="Y354153" s="250"/>
    </row>
    <row r="354199" spans="19:25" x14ac:dyDescent="0.2">
      <c r="S354199" s="250"/>
      <c r="T354199" s="250"/>
      <c r="U354199" s="250"/>
      <c r="V354199" s="250"/>
      <c r="W354199" s="250"/>
      <c r="X354199" s="250"/>
      <c r="Y354199" s="250"/>
    </row>
    <row r="354245" spans="19:25" x14ac:dyDescent="0.2">
      <c r="S354245" s="250"/>
      <c r="T354245" s="250"/>
      <c r="U354245" s="250"/>
      <c r="V354245" s="250"/>
      <c r="W354245" s="250"/>
      <c r="X354245" s="250"/>
      <c r="Y354245" s="250"/>
    </row>
    <row r="354291" spans="19:25" x14ac:dyDescent="0.2">
      <c r="S354291" s="250"/>
      <c r="T354291" s="250"/>
      <c r="U354291" s="250"/>
      <c r="V354291" s="250"/>
      <c r="W354291" s="250"/>
      <c r="X354291" s="250"/>
      <c r="Y354291" s="250"/>
    </row>
    <row r="354337" spans="19:25" x14ac:dyDescent="0.2">
      <c r="S354337" s="250"/>
      <c r="T354337" s="250"/>
      <c r="U354337" s="250"/>
      <c r="V354337" s="250"/>
      <c r="W354337" s="250"/>
      <c r="X354337" s="250"/>
      <c r="Y354337" s="250"/>
    </row>
    <row r="354383" spans="19:25" x14ac:dyDescent="0.2">
      <c r="S354383" s="250"/>
      <c r="T354383" s="250"/>
      <c r="U354383" s="250"/>
      <c r="V354383" s="250"/>
      <c r="W354383" s="250"/>
      <c r="X354383" s="250"/>
      <c r="Y354383" s="250"/>
    </row>
    <row r="354429" spans="19:25" x14ac:dyDescent="0.2">
      <c r="S354429" s="250"/>
      <c r="T354429" s="250"/>
      <c r="U354429" s="250"/>
      <c r="V354429" s="250"/>
      <c r="W354429" s="250"/>
      <c r="X354429" s="250"/>
      <c r="Y354429" s="250"/>
    </row>
    <row r="354475" spans="19:25" x14ac:dyDescent="0.2">
      <c r="S354475" s="250"/>
      <c r="T354475" s="250"/>
      <c r="U354475" s="250"/>
      <c r="V354475" s="250"/>
      <c r="W354475" s="250"/>
      <c r="X354475" s="250"/>
      <c r="Y354475" s="250"/>
    </row>
    <row r="354521" spans="19:25" x14ac:dyDescent="0.2">
      <c r="S354521" s="250"/>
      <c r="T354521" s="250"/>
      <c r="U354521" s="250"/>
      <c r="V354521" s="250"/>
      <c r="W354521" s="250"/>
      <c r="X354521" s="250"/>
      <c r="Y354521" s="250"/>
    </row>
    <row r="354567" spans="19:25" x14ac:dyDescent="0.2">
      <c r="S354567" s="250"/>
      <c r="T354567" s="250"/>
      <c r="U354567" s="250"/>
      <c r="V354567" s="250"/>
      <c r="W354567" s="250"/>
      <c r="X354567" s="250"/>
      <c r="Y354567" s="250"/>
    </row>
    <row r="354613" spans="19:25" x14ac:dyDescent="0.2">
      <c r="S354613" s="250"/>
      <c r="T354613" s="250"/>
      <c r="U354613" s="250"/>
      <c r="V354613" s="250"/>
      <c r="W354613" s="250"/>
      <c r="X354613" s="250"/>
      <c r="Y354613" s="250"/>
    </row>
    <row r="354659" spans="19:25" x14ac:dyDescent="0.2">
      <c r="S354659" s="250"/>
      <c r="T354659" s="250"/>
      <c r="U354659" s="250"/>
      <c r="V354659" s="250"/>
      <c r="W354659" s="250"/>
      <c r="X354659" s="250"/>
      <c r="Y354659" s="250"/>
    </row>
    <row r="354705" spans="19:25" x14ac:dyDescent="0.2">
      <c r="S354705" s="250"/>
      <c r="T354705" s="250"/>
      <c r="U354705" s="250"/>
      <c r="V354705" s="250"/>
      <c r="W354705" s="250"/>
      <c r="X354705" s="250"/>
      <c r="Y354705" s="250"/>
    </row>
    <row r="354751" spans="19:25" x14ac:dyDescent="0.2">
      <c r="S354751" s="250"/>
      <c r="T354751" s="250"/>
      <c r="U354751" s="250"/>
      <c r="V354751" s="250"/>
      <c r="W354751" s="250"/>
      <c r="X354751" s="250"/>
      <c r="Y354751" s="250"/>
    </row>
    <row r="354797" spans="19:25" x14ac:dyDescent="0.2">
      <c r="S354797" s="250"/>
      <c r="T354797" s="250"/>
      <c r="U354797" s="250"/>
      <c r="V354797" s="250"/>
      <c r="W354797" s="250"/>
      <c r="X354797" s="250"/>
      <c r="Y354797" s="250"/>
    </row>
    <row r="354843" spans="19:25" x14ac:dyDescent="0.2">
      <c r="S354843" s="250"/>
      <c r="T354843" s="250"/>
      <c r="U354843" s="250"/>
      <c r="V354843" s="250"/>
      <c r="W354843" s="250"/>
      <c r="X354843" s="250"/>
      <c r="Y354843" s="250"/>
    </row>
    <row r="354889" spans="19:25" x14ac:dyDescent="0.2">
      <c r="S354889" s="250"/>
      <c r="T354889" s="250"/>
      <c r="U354889" s="250"/>
      <c r="V354889" s="250"/>
      <c r="W354889" s="250"/>
      <c r="X354889" s="250"/>
      <c r="Y354889" s="250"/>
    </row>
    <row r="354935" spans="19:25" x14ac:dyDescent="0.2">
      <c r="S354935" s="250"/>
      <c r="T354935" s="250"/>
      <c r="U354935" s="250"/>
      <c r="V354935" s="250"/>
      <c r="W354935" s="250"/>
      <c r="X354935" s="250"/>
      <c r="Y354935" s="250"/>
    </row>
    <row r="354981" spans="19:25" x14ac:dyDescent="0.2">
      <c r="S354981" s="250"/>
      <c r="T354981" s="250"/>
      <c r="U354981" s="250"/>
      <c r="V354981" s="250"/>
      <c r="W354981" s="250"/>
      <c r="X354981" s="250"/>
      <c r="Y354981" s="250"/>
    </row>
    <row r="355027" spans="19:25" x14ac:dyDescent="0.2">
      <c r="S355027" s="250"/>
      <c r="T355027" s="250"/>
      <c r="U355027" s="250"/>
      <c r="V355027" s="250"/>
      <c r="W355027" s="250"/>
      <c r="X355027" s="250"/>
      <c r="Y355027" s="250"/>
    </row>
    <row r="355073" spans="19:25" x14ac:dyDescent="0.2">
      <c r="S355073" s="250"/>
      <c r="T355073" s="250"/>
      <c r="U355073" s="250"/>
      <c r="V355073" s="250"/>
      <c r="W355073" s="250"/>
      <c r="X355073" s="250"/>
      <c r="Y355073" s="250"/>
    </row>
    <row r="355119" spans="19:25" x14ac:dyDescent="0.2">
      <c r="S355119" s="250"/>
      <c r="T355119" s="250"/>
      <c r="U355119" s="250"/>
      <c r="V355119" s="250"/>
      <c r="W355119" s="250"/>
      <c r="X355119" s="250"/>
      <c r="Y355119" s="250"/>
    </row>
    <row r="355165" spans="19:25" x14ac:dyDescent="0.2">
      <c r="S355165" s="250"/>
      <c r="T355165" s="250"/>
      <c r="U355165" s="250"/>
      <c r="V355165" s="250"/>
      <c r="W355165" s="250"/>
      <c r="X355165" s="250"/>
      <c r="Y355165" s="250"/>
    </row>
    <row r="355211" spans="19:25" x14ac:dyDescent="0.2">
      <c r="S355211" s="250"/>
      <c r="T355211" s="250"/>
      <c r="U355211" s="250"/>
      <c r="V355211" s="250"/>
      <c r="W355211" s="250"/>
      <c r="X355211" s="250"/>
      <c r="Y355211" s="250"/>
    </row>
    <row r="355257" spans="19:25" x14ac:dyDescent="0.2">
      <c r="S355257" s="250"/>
      <c r="T355257" s="250"/>
      <c r="U355257" s="250"/>
      <c r="V355257" s="250"/>
      <c r="W355257" s="250"/>
      <c r="X355257" s="250"/>
      <c r="Y355257" s="250"/>
    </row>
    <row r="355303" spans="19:25" x14ac:dyDescent="0.2">
      <c r="S355303" s="250"/>
      <c r="T355303" s="250"/>
      <c r="U355303" s="250"/>
      <c r="V355303" s="250"/>
      <c r="W355303" s="250"/>
      <c r="X355303" s="250"/>
      <c r="Y355303" s="250"/>
    </row>
    <row r="355349" spans="19:25" x14ac:dyDescent="0.2">
      <c r="S355349" s="250"/>
      <c r="T355349" s="250"/>
      <c r="U355349" s="250"/>
      <c r="V355349" s="250"/>
      <c r="W355349" s="250"/>
      <c r="X355349" s="250"/>
      <c r="Y355349" s="250"/>
    </row>
    <row r="355395" spans="19:25" x14ac:dyDescent="0.2">
      <c r="S355395" s="250"/>
      <c r="T355395" s="250"/>
      <c r="U355395" s="250"/>
      <c r="V355395" s="250"/>
      <c r="W355395" s="250"/>
      <c r="X355395" s="250"/>
      <c r="Y355395" s="250"/>
    </row>
    <row r="355441" spans="19:25" x14ac:dyDescent="0.2">
      <c r="S355441" s="250"/>
      <c r="T355441" s="250"/>
      <c r="U355441" s="250"/>
      <c r="V355441" s="250"/>
      <c r="W355441" s="250"/>
      <c r="X355441" s="250"/>
      <c r="Y355441" s="250"/>
    </row>
    <row r="355487" spans="19:25" x14ac:dyDescent="0.2">
      <c r="S355487" s="250"/>
      <c r="T355487" s="250"/>
      <c r="U355487" s="250"/>
      <c r="V355487" s="250"/>
      <c r="W355487" s="250"/>
      <c r="X355487" s="250"/>
      <c r="Y355487" s="250"/>
    </row>
    <row r="355533" spans="19:25" x14ac:dyDescent="0.2">
      <c r="S355533" s="250"/>
      <c r="T355533" s="250"/>
      <c r="U355533" s="250"/>
      <c r="V355533" s="250"/>
      <c r="W355533" s="250"/>
      <c r="X355533" s="250"/>
      <c r="Y355533" s="250"/>
    </row>
    <row r="355579" spans="19:25" x14ac:dyDescent="0.2">
      <c r="S355579" s="250"/>
      <c r="T355579" s="250"/>
      <c r="U355579" s="250"/>
      <c r="V355579" s="250"/>
      <c r="W355579" s="250"/>
      <c r="X355579" s="250"/>
      <c r="Y355579" s="250"/>
    </row>
    <row r="355625" spans="19:25" x14ac:dyDescent="0.2">
      <c r="S355625" s="250"/>
      <c r="T355625" s="250"/>
      <c r="U355625" s="250"/>
      <c r="V355625" s="250"/>
      <c r="W355625" s="250"/>
      <c r="X355625" s="250"/>
      <c r="Y355625" s="250"/>
    </row>
    <row r="355671" spans="19:25" x14ac:dyDescent="0.2">
      <c r="S355671" s="250"/>
      <c r="T355671" s="250"/>
      <c r="U355671" s="250"/>
      <c r="V355671" s="250"/>
      <c r="W355671" s="250"/>
      <c r="X355671" s="250"/>
      <c r="Y355671" s="250"/>
    </row>
    <row r="355717" spans="19:25" x14ac:dyDescent="0.2">
      <c r="S355717" s="250"/>
      <c r="T355717" s="250"/>
      <c r="U355717" s="250"/>
      <c r="V355717" s="250"/>
      <c r="W355717" s="250"/>
      <c r="X355717" s="250"/>
      <c r="Y355717" s="250"/>
    </row>
    <row r="355763" spans="19:25" x14ac:dyDescent="0.2">
      <c r="S355763" s="250"/>
      <c r="T355763" s="250"/>
      <c r="U355763" s="250"/>
      <c r="V355763" s="250"/>
      <c r="W355763" s="250"/>
      <c r="X355763" s="250"/>
      <c r="Y355763" s="250"/>
    </row>
    <row r="355809" spans="19:25" x14ac:dyDescent="0.2">
      <c r="S355809" s="250"/>
      <c r="T355809" s="250"/>
      <c r="U355809" s="250"/>
      <c r="V355809" s="250"/>
      <c r="W355809" s="250"/>
      <c r="X355809" s="250"/>
      <c r="Y355809" s="250"/>
    </row>
    <row r="355855" spans="19:25" x14ac:dyDescent="0.2">
      <c r="S355855" s="250"/>
      <c r="T355855" s="250"/>
      <c r="U355855" s="250"/>
      <c r="V355855" s="250"/>
      <c r="W355855" s="250"/>
      <c r="X355855" s="250"/>
      <c r="Y355855" s="250"/>
    </row>
    <row r="355901" spans="19:25" x14ac:dyDescent="0.2">
      <c r="S355901" s="250"/>
      <c r="T355901" s="250"/>
      <c r="U355901" s="250"/>
      <c r="V355901" s="250"/>
      <c r="W355901" s="250"/>
      <c r="X355901" s="250"/>
      <c r="Y355901" s="250"/>
    </row>
    <row r="355947" spans="19:25" x14ac:dyDescent="0.2">
      <c r="S355947" s="250"/>
      <c r="T355947" s="250"/>
      <c r="U355947" s="250"/>
      <c r="V355947" s="250"/>
      <c r="W355947" s="250"/>
      <c r="X355947" s="250"/>
      <c r="Y355947" s="250"/>
    </row>
    <row r="355993" spans="19:25" x14ac:dyDescent="0.2">
      <c r="S355993" s="250"/>
      <c r="T355993" s="250"/>
      <c r="U355993" s="250"/>
      <c r="V355993" s="250"/>
      <c r="W355993" s="250"/>
      <c r="X355993" s="250"/>
      <c r="Y355993" s="250"/>
    </row>
    <row r="356039" spans="19:25" x14ac:dyDescent="0.2">
      <c r="S356039" s="250"/>
      <c r="T356039" s="250"/>
      <c r="U356039" s="250"/>
      <c r="V356039" s="250"/>
      <c r="W356039" s="250"/>
      <c r="X356039" s="250"/>
      <c r="Y356039" s="250"/>
    </row>
    <row r="356085" spans="19:25" x14ac:dyDescent="0.2">
      <c r="S356085" s="250"/>
      <c r="T356085" s="250"/>
      <c r="U356085" s="250"/>
      <c r="V356085" s="250"/>
      <c r="W356085" s="250"/>
      <c r="X356085" s="250"/>
      <c r="Y356085" s="250"/>
    </row>
    <row r="356131" spans="19:25" x14ac:dyDescent="0.2">
      <c r="S356131" s="250"/>
      <c r="T356131" s="250"/>
      <c r="U356131" s="250"/>
      <c r="V356131" s="250"/>
      <c r="W356131" s="250"/>
      <c r="X356131" s="250"/>
      <c r="Y356131" s="250"/>
    </row>
    <row r="356177" spans="19:25" x14ac:dyDescent="0.2">
      <c r="S356177" s="250"/>
      <c r="T356177" s="250"/>
      <c r="U356177" s="250"/>
      <c r="V356177" s="250"/>
      <c r="W356177" s="250"/>
      <c r="X356177" s="250"/>
      <c r="Y356177" s="250"/>
    </row>
    <row r="356223" spans="19:25" x14ac:dyDescent="0.2">
      <c r="S356223" s="250"/>
      <c r="T356223" s="250"/>
      <c r="U356223" s="250"/>
      <c r="V356223" s="250"/>
      <c r="W356223" s="250"/>
      <c r="X356223" s="250"/>
      <c r="Y356223" s="250"/>
    </row>
    <row r="356269" spans="19:25" x14ac:dyDescent="0.2">
      <c r="S356269" s="250"/>
      <c r="T356269" s="250"/>
      <c r="U356269" s="250"/>
      <c r="V356269" s="250"/>
      <c r="W356269" s="250"/>
      <c r="X356269" s="250"/>
      <c r="Y356269" s="250"/>
    </row>
    <row r="356315" spans="19:25" x14ac:dyDescent="0.2">
      <c r="S356315" s="250"/>
      <c r="T356315" s="250"/>
      <c r="U356315" s="250"/>
      <c r="V356315" s="250"/>
      <c r="W356315" s="250"/>
      <c r="X356315" s="250"/>
      <c r="Y356315" s="250"/>
    </row>
    <row r="356361" spans="19:25" x14ac:dyDescent="0.2">
      <c r="S356361" s="250"/>
      <c r="T356361" s="250"/>
      <c r="U356361" s="250"/>
      <c r="V356361" s="250"/>
      <c r="W356361" s="250"/>
      <c r="X356361" s="250"/>
      <c r="Y356361" s="250"/>
    </row>
    <row r="356407" spans="19:25" x14ac:dyDescent="0.2">
      <c r="S356407" s="250"/>
      <c r="T356407" s="250"/>
      <c r="U356407" s="250"/>
      <c r="V356407" s="250"/>
      <c r="W356407" s="250"/>
      <c r="X356407" s="250"/>
      <c r="Y356407" s="250"/>
    </row>
    <row r="356453" spans="19:25" x14ac:dyDescent="0.2">
      <c r="S356453" s="250"/>
      <c r="T356453" s="250"/>
      <c r="U356453" s="250"/>
      <c r="V356453" s="250"/>
      <c r="W356453" s="250"/>
      <c r="X356453" s="250"/>
      <c r="Y356453" s="250"/>
    </row>
    <row r="356499" spans="19:25" x14ac:dyDescent="0.2">
      <c r="S356499" s="250"/>
      <c r="T356499" s="250"/>
      <c r="U356499" s="250"/>
      <c r="V356499" s="250"/>
      <c r="W356499" s="250"/>
      <c r="X356499" s="250"/>
      <c r="Y356499" s="250"/>
    </row>
    <row r="356545" spans="19:25" x14ac:dyDescent="0.2">
      <c r="S356545" s="250"/>
      <c r="T356545" s="250"/>
      <c r="U356545" s="250"/>
      <c r="V356545" s="250"/>
      <c r="W356545" s="250"/>
      <c r="X356545" s="250"/>
      <c r="Y356545" s="250"/>
    </row>
    <row r="356591" spans="19:25" x14ac:dyDescent="0.2">
      <c r="S356591" s="250"/>
      <c r="T356591" s="250"/>
      <c r="U356591" s="250"/>
      <c r="V356591" s="250"/>
      <c r="W356591" s="250"/>
      <c r="X356591" s="250"/>
      <c r="Y356591" s="250"/>
    </row>
    <row r="356637" spans="19:25" x14ac:dyDescent="0.2">
      <c r="S356637" s="250"/>
      <c r="T356637" s="250"/>
      <c r="U356637" s="250"/>
      <c r="V356637" s="250"/>
      <c r="W356637" s="250"/>
      <c r="X356637" s="250"/>
      <c r="Y356637" s="250"/>
    </row>
    <row r="356683" spans="19:25" x14ac:dyDescent="0.2">
      <c r="S356683" s="250"/>
      <c r="T356683" s="250"/>
      <c r="U356683" s="250"/>
      <c r="V356683" s="250"/>
      <c r="W356683" s="250"/>
      <c r="X356683" s="250"/>
      <c r="Y356683" s="250"/>
    </row>
    <row r="356729" spans="19:25" x14ac:dyDescent="0.2">
      <c r="S356729" s="250"/>
      <c r="T356729" s="250"/>
      <c r="U356729" s="250"/>
      <c r="V356729" s="250"/>
      <c r="W356729" s="250"/>
      <c r="X356729" s="250"/>
      <c r="Y356729" s="250"/>
    </row>
    <row r="356775" spans="19:25" x14ac:dyDescent="0.2">
      <c r="S356775" s="250"/>
      <c r="T356775" s="250"/>
      <c r="U356775" s="250"/>
      <c r="V356775" s="250"/>
      <c r="W356775" s="250"/>
      <c r="X356775" s="250"/>
      <c r="Y356775" s="250"/>
    </row>
    <row r="356821" spans="19:25" x14ac:dyDescent="0.2">
      <c r="S356821" s="250"/>
      <c r="T356821" s="250"/>
      <c r="U356821" s="250"/>
      <c r="V356821" s="250"/>
      <c r="W356821" s="250"/>
      <c r="X356821" s="250"/>
      <c r="Y356821" s="250"/>
    </row>
    <row r="356867" spans="19:25" x14ac:dyDescent="0.2">
      <c r="S356867" s="250"/>
      <c r="T356867" s="250"/>
      <c r="U356867" s="250"/>
      <c r="V356867" s="250"/>
      <c r="W356867" s="250"/>
      <c r="X356867" s="250"/>
      <c r="Y356867" s="250"/>
    </row>
    <row r="356913" spans="19:25" x14ac:dyDescent="0.2">
      <c r="S356913" s="250"/>
      <c r="T356913" s="250"/>
      <c r="U356913" s="250"/>
      <c r="V356913" s="250"/>
      <c r="W356913" s="250"/>
      <c r="X356913" s="250"/>
      <c r="Y356913" s="250"/>
    </row>
    <row r="356959" spans="19:25" x14ac:dyDescent="0.2">
      <c r="S356959" s="250"/>
      <c r="T356959" s="250"/>
      <c r="U356959" s="250"/>
      <c r="V356959" s="250"/>
      <c r="W356959" s="250"/>
      <c r="X356959" s="250"/>
      <c r="Y356959" s="250"/>
    </row>
    <row r="357005" spans="19:25" x14ac:dyDescent="0.2">
      <c r="S357005" s="250"/>
      <c r="T357005" s="250"/>
      <c r="U357005" s="250"/>
      <c r="V357005" s="250"/>
      <c r="W357005" s="250"/>
      <c r="X357005" s="250"/>
      <c r="Y357005" s="250"/>
    </row>
    <row r="357051" spans="19:25" x14ac:dyDescent="0.2">
      <c r="S357051" s="250"/>
      <c r="T357051" s="250"/>
      <c r="U357051" s="250"/>
      <c r="V357051" s="250"/>
      <c r="W357051" s="250"/>
      <c r="X357051" s="250"/>
      <c r="Y357051" s="250"/>
    </row>
    <row r="357097" spans="19:25" x14ac:dyDescent="0.2">
      <c r="S357097" s="250"/>
      <c r="T357097" s="250"/>
      <c r="U357097" s="250"/>
      <c r="V357097" s="250"/>
      <c r="W357097" s="250"/>
      <c r="X357097" s="250"/>
      <c r="Y357097" s="250"/>
    </row>
    <row r="357143" spans="19:25" x14ac:dyDescent="0.2">
      <c r="S357143" s="250"/>
      <c r="T357143" s="250"/>
      <c r="U357143" s="250"/>
      <c r="V357143" s="250"/>
      <c r="W357143" s="250"/>
      <c r="X357143" s="250"/>
      <c r="Y357143" s="250"/>
    </row>
    <row r="357189" spans="19:25" x14ac:dyDescent="0.2">
      <c r="S357189" s="250"/>
      <c r="T357189" s="250"/>
      <c r="U357189" s="250"/>
      <c r="V357189" s="250"/>
      <c r="W357189" s="250"/>
      <c r="X357189" s="250"/>
      <c r="Y357189" s="250"/>
    </row>
    <row r="357235" spans="19:25" x14ac:dyDescent="0.2">
      <c r="S357235" s="250"/>
      <c r="T357235" s="250"/>
      <c r="U357235" s="250"/>
      <c r="V357235" s="250"/>
      <c r="W357235" s="250"/>
      <c r="X357235" s="250"/>
      <c r="Y357235" s="250"/>
    </row>
    <row r="357281" spans="19:25" x14ac:dyDescent="0.2">
      <c r="S357281" s="250"/>
      <c r="T357281" s="250"/>
      <c r="U357281" s="250"/>
      <c r="V357281" s="250"/>
      <c r="W357281" s="250"/>
      <c r="X357281" s="250"/>
      <c r="Y357281" s="250"/>
    </row>
    <row r="357327" spans="19:25" x14ac:dyDescent="0.2">
      <c r="S357327" s="250"/>
      <c r="T357327" s="250"/>
      <c r="U357327" s="250"/>
      <c r="V357327" s="250"/>
      <c r="W357327" s="250"/>
      <c r="X357327" s="250"/>
      <c r="Y357327" s="250"/>
    </row>
    <row r="357373" spans="19:25" x14ac:dyDescent="0.2">
      <c r="S357373" s="250"/>
      <c r="T357373" s="250"/>
      <c r="U357373" s="250"/>
      <c r="V357373" s="250"/>
      <c r="W357373" s="250"/>
      <c r="X357373" s="250"/>
      <c r="Y357373" s="250"/>
    </row>
    <row r="357419" spans="19:25" x14ac:dyDescent="0.2">
      <c r="S357419" s="250"/>
      <c r="T357419" s="250"/>
      <c r="U357419" s="250"/>
      <c r="V357419" s="250"/>
      <c r="W357419" s="250"/>
      <c r="X357419" s="250"/>
      <c r="Y357419" s="250"/>
    </row>
    <row r="357465" spans="19:25" x14ac:dyDescent="0.2">
      <c r="S357465" s="250"/>
      <c r="T357465" s="250"/>
      <c r="U357465" s="250"/>
      <c r="V357465" s="250"/>
      <c r="W357465" s="250"/>
      <c r="X357465" s="250"/>
      <c r="Y357465" s="250"/>
    </row>
    <row r="357511" spans="19:25" x14ac:dyDescent="0.2">
      <c r="S357511" s="250"/>
      <c r="T357511" s="250"/>
      <c r="U357511" s="250"/>
      <c r="V357511" s="250"/>
      <c r="W357511" s="250"/>
      <c r="X357511" s="250"/>
      <c r="Y357511" s="250"/>
    </row>
    <row r="357557" spans="19:25" x14ac:dyDescent="0.2">
      <c r="S357557" s="250"/>
      <c r="T357557" s="250"/>
      <c r="U357557" s="250"/>
      <c r="V357557" s="250"/>
      <c r="W357557" s="250"/>
      <c r="X357557" s="250"/>
      <c r="Y357557" s="250"/>
    </row>
    <row r="357603" spans="19:25" x14ac:dyDescent="0.2">
      <c r="S357603" s="250"/>
      <c r="T357603" s="250"/>
      <c r="U357603" s="250"/>
      <c r="V357603" s="250"/>
      <c r="W357603" s="250"/>
      <c r="X357603" s="250"/>
      <c r="Y357603" s="250"/>
    </row>
    <row r="357649" spans="19:25" x14ac:dyDescent="0.2">
      <c r="S357649" s="250"/>
      <c r="T357649" s="250"/>
      <c r="U357649" s="250"/>
      <c r="V357649" s="250"/>
      <c r="W357649" s="250"/>
      <c r="X357649" s="250"/>
      <c r="Y357649" s="250"/>
    </row>
    <row r="357695" spans="19:25" x14ac:dyDescent="0.2">
      <c r="S357695" s="250"/>
      <c r="T357695" s="250"/>
      <c r="U357695" s="250"/>
      <c r="V357695" s="250"/>
      <c r="W357695" s="250"/>
      <c r="X357695" s="250"/>
      <c r="Y357695" s="250"/>
    </row>
    <row r="357741" spans="19:25" x14ac:dyDescent="0.2">
      <c r="S357741" s="250"/>
      <c r="T357741" s="250"/>
      <c r="U357741" s="250"/>
      <c r="V357741" s="250"/>
      <c r="W357741" s="250"/>
      <c r="X357741" s="250"/>
      <c r="Y357741" s="250"/>
    </row>
    <row r="357787" spans="19:25" x14ac:dyDescent="0.2">
      <c r="S357787" s="250"/>
      <c r="T357787" s="250"/>
      <c r="U357787" s="250"/>
      <c r="V357787" s="250"/>
      <c r="W357787" s="250"/>
      <c r="X357787" s="250"/>
      <c r="Y357787" s="250"/>
    </row>
    <row r="357833" spans="19:25" x14ac:dyDescent="0.2">
      <c r="S357833" s="250"/>
      <c r="T357833" s="250"/>
      <c r="U357833" s="250"/>
      <c r="V357833" s="250"/>
      <c r="W357833" s="250"/>
      <c r="X357833" s="250"/>
      <c r="Y357833" s="250"/>
    </row>
    <row r="357879" spans="19:25" x14ac:dyDescent="0.2">
      <c r="S357879" s="250"/>
      <c r="T357879" s="250"/>
      <c r="U357879" s="250"/>
      <c r="V357879" s="250"/>
      <c r="W357879" s="250"/>
      <c r="X357879" s="250"/>
      <c r="Y357879" s="250"/>
    </row>
    <row r="357925" spans="19:25" x14ac:dyDescent="0.2">
      <c r="S357925" s="250"/>
      <c r="T357925" s="250"/>
      <c r="U357925" s="250"/>
      <c r="V357925" s="250"/>
      <c r="W357925" s="250"/>
      <c r="X357925" s="250"/>
      <c r="Y357925" s="250"/>
    </row>
    <row r="357971" spans="19:25" x14ac:dyDescent="0.2">
      <c r="S357971" s="250"/>
      <c r="T357971" s="250"/>
      <c r="U357971" s="250"/>
      <c r="V357971" s="250"/>
      <c r="W357971" s="250"/>
      <c r="X357971" s="250"/>
      <c r="Y357971" s="250"/>
    </row>
    <row r="358017" spans="19:25" x14ac:dyDescent="0.2">
      <c r="S358017" s="250"/>
      <c r="T358017" s="250"/>
      <c r="U358017" s="250"/>
      <c r="V358017" s="250"/>
      <c r="W358017" s="250"/>
      <c r="X358017" s="250"/>
      <c r="Y358017" s="250"/>
    </row>
    <row r="358063" spans="19:25" x14ac:dyDescent="0.2">
      <c r="S358063" s="250"/>
      <c r="T358063" s="250"/>
      <c r="U358063" s="250"/>
      <c r="V358063" s="250"/>
      <c r="W358063" s="250"/>
      <c r="X358063" s="250"/>
      <c r="Y358063" s="250"/>
    </row>
    <row r="358109" spans="19:25" x14ac:dyDescent="0.2">
      <c r="S358109" s="250"/>
      <c r="T358109" s="250"/>
      <c r="U358109" s="250"/>
      <c r="V358109" s="250"/>
      <c r="W358109" s="250"/>
      <c r="X358109" s="250"/>
      <c r="Y358109" s="250"/>
    </row>
    <row r="358155" spans="19:25" x14ac:dyDescent="0.2">
      <c r="S358155" s="250"/>
      <c r="T358155" s="250"/>
      <c r="U358155" s="250"/>
      <c r="V358155" s="250"/>
      <c r="W358155" s="250"/>
      <c r="X358155" s="250"/>
      <c r="Y358155" s="250"/>
    </row>
    <row r="358201" spans="19:25" x14ac:dyDescent="0.2">
      <c r="S358201" s="250"/>
      <c r="T358201" s="250"/>
      <c r="U358201" s="250"/>
      <c r="V358201" s="250"/>
      <c r="W358201" s="250"/>
      <c r="X358201" s="250"/>
      <c r="Y358201" s="250"/>
    </row>
    <row r="358247" spans="19:25" x14ac:dyDescent="0.2">
      <c r="S358247" s="250"/>
      <c r="T358247" s="250"/>
      <c r="U358247" s="250"/>
      <c r="V358247" s="250"/>
      <c r="W358247" s="250"/>
      <c r="X358247" s="250"/>
      <c r="Y358247" s="250"/>
    </row>
    <row r="358293" spans="19:25" x14ac:dyDescent="0.2">
      <c r="S358293" s="250"/>
      <c r="T358293" s="250"/>
      <c r="U358293" s="250"/>
      <c r="V358293" s="250"/>
      <c r="W358293" s="250"/>
      <c r="X358293" s="250"/>
      <c r="Y358293" s="250"/>
    </row>
    <row r="358339" spans="19:25" x14ac:dyDescent="0.2">
      <c r="S358339" s="250"/>
      <c r="T358339" s="250"/>
      <c r="U358339" s="250"/>
      <c r="V358339" s="250"/>
      <c r="W358339" s="250"/>
      <c r="X358339" s="250"/>
      <c r="Y358339" s="250"/>
    </row>
    <row r="358385" spans="19:25" x14ac:dyDescent="0.2">
      <c r="S358385" s="250"/>
      <c r="T358385" s="250"/>
      <c r="U358385" s="250"/>
      <c r="V358385" s="250"/>
      <c r="W358385" s="250"/>
      <c r="X358385" s="250"/>
      <c r="Y358385" s="250"/>
    </row>
    <row r="358431" spans="19:25" x14ac:dyDescent="0.2">
      <c r="S358431" s="250"/>
      <c r="T358431" s="250"/>
      <c r="U358431" s="250"/>
      <c r="V358431" s="250"/>
      <c r="W358431" s="250"/>
      <c r="X358431" s="250"/>
      <c r="Y358431" s="250"/>
    </row>
    <row r="358477" spans="19:25" x14ac:dyDescent="0.2">
      <c r="S358477" s="250"/>
      <c r="T358477" s="250"/>
      <c r="U358477" s="250"/>
      <c r="V358477" s="250"/>
      <c r="W358477" s="250"/>
      <c r="X358477" s="250"/>
      <c r="Y358477" s="250"/>
    </row>
    <row r="358523" spans="19:25" x14ac:dyDescent="0.2">
      <c r="S358523" s="250"/>
      <c r="T358523" s="250"/>
      <c r="U358523" s="250"/>
      <c r="V358523" s="250"/>
      <c r="W358523" s="250"/>
      <c r="X358523" s="250"/>
      <c r="Y358523" s="250"/>
    </row>
    <row r="358569" spans="19:25" x14ac:dyDescent="0.2">
      <c r="S358569" s="250"/>
      <c r="T358569" s="250"/>
      <c r="U358569" s="250"/>
      <c r="V358569" s="250"/>
      <c r="W358569" s="250"/>
      <c r="X358569" s="250"/>
      <c r="Y358569" s="250"/>
    </row>
    <row r="358615" spans="19:25" x14ac:dyDescent="0.2">
      <c r="S358615" s="250"/>
      <c r="T358615" s="250"/>
      <c r="U358615" s="250"/>
      <c r="V358615" s="250"/>
      <c r="W358615" s="250"/>
      <c r="X358615" s="250"/>
      <c r="Y358615" s="250"/>
    </row>
    <row r="358661" spans="19:25" x14ac:dyDescent="0.2">
      <c r="S358661" s="250"/>
      <c r="T358661" s="250"/>
      <c r="U358661" s="250"/>
      <c r="V358661" s="250"/>
      <c r="W358661" s="250"/>
      <c r="X358661" s="250"/>
      <c r="Y358661" s="250"/>
    </row>
    <row r="358707" spans="19:25" x14ac:dyDescent="0.2">
      <c r="S358707" s="250"/>
      <c r="T358707" s="250"/>
      <c r="U358707" s="250"/>
      <c r="V358707" s="250"/>
      <c r="W358707" s="250"/>
      <c r="X358707" s="250"/>
      <c r="Y358707" s="250"/>
    </row>
    <row r="358753" spans="19:25" x14ac:dyDescent="0.2">
      <c r="S358753" s="250"/>
      <c r="T358753" s="250"/>
      <c r="U358753" s="250"/>
      <c r="V358753" s="250"/>
      <c r="W358753" s="250"/>
      <c r="X358753" s="250"/>
      <c r="Y358753" s="250"/>
    </row>
    <row r="358799" spans="19:25" x14ac:dyDescent="0.2">
      <c r="S358799" s="250"/>
      <c r="T358799" s="250"/>
      <c r="U358799" s="250"/>
      <c r="V358799" s="250"/>
      <c r="W358799" s="250"/>
      <c r="X358799" s="250"/>
      <c r="Y358799" s="250"/>
    </row>
    <row r="358845" spans="19:25" x14ac:dyDescent="0.2">
      <c r="S358845" s="250"/>
      <c r="T358845" s="250"/>
      <c r="U358845" s="250"/>
      <c r="V358845" s="250"/>
      <c r="W358845" s="250"/>
      <c r="X358845" s="250"/>
      <c r="Y358845" s="250"/>
    </row>
    <row r="358891" spans="19:25" x14ac:dyDescent="0.2">
      <c r="S358891" s="250"/>
      <c r="T358891" s="250"/>
      <c r="U358891" s="250"/>
      <c r="V358891" s="250"/>
      <c r="W358891" s="250"/>
      <c r="X358891" s="250"/>
      <c r="Y358891" s="250"/>
    </row>
    <row r="358937" spans="19:25" x14ac:dyDescent="0.2">
      <c r="S358937" s="250"/>
      <c r="T358937" s="250"/>
      <c r="U358937" s="250"/>
      <c r="V358937" s="250"/>
      <c r="W358937" s="250"/>
      <c r="X358937" s="250"/>
      <c r="Y358937" s="250"/>
    </row>
    <row r="358983" spans="19:25" x14ac:dyDescent="0.2">
      <c r="S358983" s="250"/>
      <c r="T358983" s="250"/>
      <c r="U358983" s="250"/>
      <c r="V358983" s="250"/>
      <c r="W358983" s="250"/>
      <c r="X358983" s="250"/>
      <c r="Y358983" s="250"/>
    </row>
    <row r="359029" spans="19:25" x14ac:dyDescent="0.2">
      <c r="S359029" s="250"/>
      <c r="T359029" s="250"/>
      <c r="U359029" s="250"/>
      <c r="V359029" s="250"/>
      <c r="W359029" s="250"/>
      <c r="X359029" s="250"/>
      <c r="Y359029" s="250"/>
    </row>
    <row r="359075" spans="19:25" x14ac:dyDescent="0.2">
      <c r="S359075" s="250"/>
      <c r="T359075" s="250"/>
      <c r="U359075" s="250"/>
      <c r="V359075" s="250"/>
      <c r="W359075" s="250"/>
      <c r="X359075" s="250"/>
      <c r="Y359075" s="250"/>
    </row>
    <row r="359121" spans="19:25" x14ac:dyDescent="0.2">
      <c r="S359121" s="250"/>
      <c r="T359121" s="250"/>
      <c r="U359121" s="250"/>
      <c r="V359121" s="250"/>
      <c r="W359121" s="250"/>
      <c r="X359121" s="250"/>
      <c r="Y359121" s="250"/>
    </row>
    <row r="359167" spans="19:25" x14ac:dyDescent="0.2">
      <c r="S359167" s="250"/>
      <c r="T359167" s="250"/>
      <c r="U359167" s="250"/>
      <c r="V359167" s="250"/>
      <c r="W359167" s="250"/>
      <c r="X359167" s="250"/>
      <c r="Y359167" s="250"/>
    </row>
    <row r="359213" spans="19:25" x14ac:dyDescent="0.2">
      <c r="S359213" s="250"/>
      <c r="T359213" s="250"/>
      <c r="U359213" s="250"/>
      <c r="V359213" s="250"/>
      <c r="W359213" s="250"/>
      <c r="X359213" s="250"/>
      <c r="Y359213" s="250"/>
    </row>
    <row r="359259" spans="19:25" x14ac:dyDescent="0.2">
      <c r="S359259" s="250"/>
      <c r="T359259" s="250"/>
      <c r="U359259" s="250"/>
      <c r="V359259" s="250"/>
      <c r="W359259" s="250"/>
      <c r="X359259" s="250"/>
      <c r="Y359259" s="250"/>
    </row>
    <row r="359305" spans="19:25" x14ac:dyDescent="0.2">
      <c r="S359305" s="250"/>
      <c r="T359305" s="250"/>
      <c r="U359305" s="250"/>
      <c r="V359305" s="250"/>
      <c r="W359305" s="250"/>
      <c r="X359305" s="250"/>
      <c r="Y359305" s="250"/>
    </row>
    <row r="359351" spans="19:25" x14ac:dyDescent="0.2">
      <c r="S359351" s="250"/>
      <c r="T359351" s="250"/>
      <c r="U359351" s="250"/>
      <c r="V359351" s="250"/>
      <c r="W359351" s="250"/>
      <c r="X359351" s="250"/>
      <c r="Y359351" s="250"/>
    </row>
    <row r="359397" spans="19:25" x14ac:dyDescent="0.2">
      <c r="S359397" s="250"/>
      <c r="T359397" s="250"/>
      <c r="U359397" s="250"/>
      <c r="V359397" s="250"/>
      <c r="W359397" s="250"/>
      <c r="X359397" s="250"/>
      <c r="Y359397" s="250"/>
    </row>
    <row r="359443" spans="19:25" x14ac:dyDescent="0.2">
      <c r="S359443" s="250"/>
      <c r="T359443" s="250"/>
      <c r="U359443" s="250"/>
      <c r="V359443" s="250"/>
      <c r="W359443" s="250"/>
      <c r="X359443" s="250"/>
      <c r="Y359443" s="250"/>
    </row>
    <row r="359489" spans="19:25" x14ac:dyDescent="0.2">
      <c r="S359489" s="250"/>
      <c r="T359489" s="250"/>
      <c r="U359489" s="250"/>
      <c r="V359489" s="250"/>
      <c r="W359489" s="250"/>
      <c r="X359489" s="250"/>
      <c r="Y359489" s="250"/>
    </row>
    <row r="359535" spans="19:25" x14ac:dyDescent="0.2">
      <c r="S359535" s="250"/>
      <c r="T359535" s="250"/>
      <c r="U359535" s="250"/>
      <c r="V359535" s="250"/>
      <c r="W359535" s="250"/>
      <c r="X359535" s="250"/>
      <c r="Y359535" s="250"/>
    </row>
    <row r="359581" spans="19:25" x14ac:dyDescent="0.2">
      <c r="S359581" s="250"/>
      <c r="T359581" s="250"/>
      <c r="U359581" s="250"/>
      <c r="V359581" s="250"/>
      <c r="W359581" s="250"/>
      <c r="X359581" s="250"/>
      <c r="Y359581" s="250"/>
    </row>
    <row r="359627" spans="19:25" x14ac:dyDescent="0.2">
      <c r="S359627" s="250"/>
      <c r="T359627" s="250"/>
      <c r="U359627" s="250"/>
      <c r="V359627" s="250"/>
      <c r="W359627" s="250"/>
      <c r="X359627" s="250"/>
      <c r="Y359627" s="250"/>
    </row>
    <row r="359673" spans="19:25" x14ac:dyDescent="0.2">
      <c r="S359673" s="250"/>
      <c r="T359673" s="250"/>
      <c r="U359673" s="250"/>
      <c r="V359673" s="250"/>
      <c r="W359673" s="250"/>
      <c r="X359673" s="250"/>
      <c r="Y359673" s="250"/>
    </row>
    <row r="359719" spans="19:25" x14ac:dyDescent="0.2">
      <c r="S359719" s="250"/>
      <c r="T359719" s="250"/>
      <c r="U359719" s="250"/>
      <c r="V359719" s="250"/>
      <c r="W359719" s="250"/>
      <c r="X359719" s="250"/>
      <c r="Y359719" s="250"/>
    </row>
    <row r="359765" spans="19:25" x14ac:dyDescent="0.2">
      <c r="S359765" s="250"/>
      <c r="T359765" s="250"/>
      <c r="U359765" s="250"/>
      <c r="V359765" s="250"/>
      <c r="W359765" s="250"/>
      <c r="X359765" s="250"/>
      <c r="Y359765" s="250"/>
    </row>
    <row r="359811" spans="19:25" x14ac:dyDescent="0.2">
      <c r="S359811" s="250"/>
      <c r="T359811" s="250"/>
      <c r="U359811" s="250"/>
      <c r="V359811" s="250"/>
      <c r="W359811" s="250"/>
      <c r="X359811" s="250"/>
      <c r="Y359811" s="250"/>
    </row>
    <row r="359857" spans="19:25" x14ac:dyDescent="0.2">
      <c r="S359857" s="250"/>
      <c r="T359857" s="250"/>
      <c r="U359857" s="250"/>
      <c r="V359857" s="250"/>
      <c r="W359857" s="250"/>
      <c r="X359857" s="250"/>
      <c r="Y359857" s="250"/>
    </row>
    <row r="359903" spans="19:25" x14ac:dyDescent="0.2">
      <c r="S359903" s="250"/>
      <c r="T359903" s="250"/>
      <c r="U359903" s="250"/>
      <c r="V359903" s="250"/>
      <c r="W359903" s="250"/>
      <c r="X359903" s="250"/>
      <c r="Y359903" s="250"/>
    </row>
    <row r="359949" spans="19:25" x14ac:dyDescent="0.2">
      <c r="S359949" s="250"/>
      <c r="T359949" s="250"/>
      <c r="U359949" s="250"/>
      <c r="V359949" s="250"/>
      <c r="W359949" s="250"/>
      <c r="X359949" s="250"/>
      <c r="Y359949" s="250"/>
    </row>
    <row r="359995" spans="19:25" x14ac:dyDescent="0.2">
      <c r="S359995" s="250"/>
      <c r="T359995" s="250"/>
      <c r="U359995" s="250"/>
      <c r="V359995" s="250"/>
      <c r="W359995" s="250"/>
      <c r="X359995" s="250"/>
      <c r="Y359995" s="250"/>
    </row>
    <row r="360041" spans="19:25" x14ac:dyDescent="0.2">
      <c r="S360041" s="250"/>
      <c r="T360041" s="250"/>
      <c r="U360041" s="250"/>
      <c r="V360041" s="250"/>
      <c r="W360041" s="250"/>
      <c r="X360041" s="250"/>
      <c r="Y360041" s="250"/>
    </row>
    <row r="360087" spans="19:25" x14ac:dyDescent="0.2">
      <c r="S360087" s="250"/>
      <c r="T360087" s="250"/>
      <c r="U360087" s="250"/>
      <c r="V360087" s="250"/>
      <c r="W360087" s="250"/>
      <c r="X360087" s="250"/>
      <c r="Y360087" s="250"/>
    </row>
    <row r="360133" spans="19:25" x14ac:dyDescent="0.2">
      <c r="S360133" s="250"/>
      <c r="T360133" s="250"/>
      <c r="U360133" s="250"/>
      <c r="V360133" s="250"/>
      <c r="W360133" s="250"/>
      <c r="X360133" s="250"/>
      <c r="Y360133" s="250"/>
    </row>
    <row r="360179" spans="19:25" x14ac:dyDescent="0.2">
      <c r="S360179" s="250"/>
      <c r="T360179" s="250"/>
      <c r="U360179" s="250"/>
      <c r="V360179" s="250"/>
      <c r="W360179" s="250"/>
      <c r="X360179" s="250"/>
      <c r="Y360179" s="250"/>
    </row>
    <row r="360225" spans="19:25" x14ac:dyDescent="0.2">
      <c r="S360225" s="250"/>
      <c r="T360225" s="250"/>
      <c r="U360225" s="250"/>
      <c r="V360225" s="250"/>
      <c r="W360225" s="250"/>
      <c r="X360225" s="250"/>
      <c r="Y360225" s="250"/>
    </row>
    <row r="360271" spans="19:25" x14ac:dyDescent="0.2">
      <c r="S360271" s="250"/>
      <c r="T360271" s="250"/>
      <c r="U360271" s="250"/>
      <c r="V360271" s="250"/>
      <c r="W360271" s="250"/>
      <c r="X360271" s="250"/>
      <c r="Y360271" s="250"/>
    </row>
    <row r="360317" spans="19:25" x14ac:dyDescent="0.2">
      <c r="S360317" s="250"/>
      <c r="T360317" s="250"/>
      <c r="U360317" s="250"/>
      <c r="V360317" s="250"/>
      <c r="W360317" s="250"/>
      <c r="X360317" s="250"/>
      <c r="Y360317" s="250"/>
    </row>
    <row r="360363" spans="19:25" x14ac:dyDescent="0.2">
      <c r="S360363" s="250"/>
      <c r="T360363" s="250"/>
      <c r="U360363" s="250"/>
      <c r="V360363" s="250"/>
      <c r="W360363" s="250"/>
      <c r="X360363" s="250"/>
      <c r="Y360363" s="250"/>
    </row>
    <row r="360409" spans="19:25" x14ac:dyDescent="0.2">
      <c r="S360409" s="250"/>
      <c r="T360409" s="250"/>
      <c r="U360409" s="250"/>
      <c r="V360409" s="250"/>
      <c r="W360409" s="250"/>
      <c r="X360409" s="250"/>
      <c r="Y360409" s="250"/>
    </row>
    <row r="360455" spans="19:25" x14ac:dyDescent="0.2">
      <c r="S360455" s="250"/>
      <c r="T360455" s="250"/>
      <c r="U360455" s="250"/>
      <c r="V360455" s="250"/>
      <c r="W360455" s="250"/>
      <c r="X360455" s="250"/>
      <c r="Y360455" s="250"/>
    </row>
    <row r="360501" spans="19:25" x14ac:dyDescent="0.2">
      <c r="S360501" s="250"/>
      <c r="T360501" s="250"/>
      <c r="U360501" s="250"/>
      <c r="V360501" s="250"/>
      <c r="W360501" s="250"/>
      <c r="X360501" s="250"/>
      <c r="Y360501" s="250"/>
    </row>
    <row r="360547" spans="19:25" x14ac:dyDescent="0.2">
      <c r="S360547" s="250"/>
      <c r="T360547" s="250"/>
      <c r="U360547" s="250"/>
      <c r="V360547" s="250"/>
      <c r="W360547" s="250"/>
      <c r="X360547" s="250"/>
      <c r="Y360547" s="250"/>
    </row>
    <row r="360593" spans="19:25" x14ac:dyDescent="0.2">
      <c r="S360593" s="250"/>
      <c r="T360593" s="250"/>
      <c r="U360593" s="250"/>
      <c r="V360593" s="250"/>
      <c r="W360593" s="250"/>
      <c r="X360593" s="250"/>
      <c r="Y360593" s="250"/>
    </row>
    <row r="360639" spans="19:25" x14ac:dyDescent="0.2">
      <c r="S360639" s="250"/>
      <c r="T360639" s="250"/>
      <c r="U360639" s="250"/>
      <c r="V360639" s="250"/>
      <c r="W360639" s="250"/>
      <c r="X360639" s="250"/>
      <c r="Y360639" s="250"/>
    </row>
    <row r="360685" spans="19:25" x14ac:dyDescent="0.2">
      <c r="S360685" s="250"/>
      <c r="T360685" s="250"/>
      <c r="U360685" s="250"/>
      <c r="V360685" s="250"/>
      <c r="W360685" s="250"/>
      <c r="X360685" s="250"/>
      <c r="Y360685" s="250"/>
    </row>
    <row r="360731" spans="19:25" x14ac:dyDescent="0.2">
      <c r="S360731" s="250"/>
      <c r="T360731" s="250"/>
      <c r="U360731" s="250"/>
      <c r="V360731" s="250"/>
      <c r="W360731" s="250"/>
      <c r="X360731" s="250"/>
      <c r="Y360731" s="250"/>
    </row>
    <row r="360777" spans="19:25" x14ac:dyDescent="0.2">
      <c r="S360777" s="250"/>
      <c r="T360777" s="250"/>
      <c r="U360777" s="250"/>
      <c r="V360777" s="250"/>
      <c r="W360777" s="250"/>
      <c r="X360777" s="250"/>
      <c r="Y360777" s="250"/>
    </row>
    <row r="360823" spans="19:25" x14ac:dyDescent="0.2">
      <c r="S360823" s="250"/>
      <c r="T360823" s="250"/>
      <c r="U360823" s="250"/>
      <c r="V360823" s="250"/>
      <c r="W360823" s="250"/>
      <c r="X360823" s="250"/>
      <c r="Y360823" s="250"/>
    </row>
    <row r="360869" spans="19:25" x14ac:dyDescent="0.2">
      <c r="S360869" s="250"/>
      <c r="T360869" s="250"/>
      <c r="U360869" s="250"/>
      <c r="V360869" s="250"/>
      <c r="W360869" s="250"/>
      <c r="X360869" s="250"/>
      <c r="Y360869" s="250"/>
    </row>
    <row r="360915" spans="19:25" x14ac:dyDescent="0.2">
      <c r="S360915" s="250"/>
      <c r="T360915" s="250"/>
      <c r="U360915" s="250"/>
      <c r="V360915" s="250"/>
      <c r="W360915" s="250"/>
      <c r="X360915" s="250"/>
      <c r="Y360915" s="250"/>
    </row>
    <row r="360961" spans="19:25" x14ac:dyDescent="0.2">
      <c r="S360961" s="250"/>
      <c r="T360961" s="250"/>
      <c r="U360961" s="250"/>
      <c r="V360961" s="250"/>
      <c r="W360961" s="250"/>
      <c r="X360961" s="250"/>
      <c r="Y360961" s="250"/>
    </row>
    <row r="361007" spans="19:25" x14ac:dyDescent="0.2">
      <c r="S361007" s="250"/>
      <c r="T361007" s="250"/>
      <c r="U361007" s="250"/>
      <c r="V361007" s="250"/>
      <c r="W361007" s="250"/>
      <c r="X361007" s="250"/>
      <c r="Y361007" s="250"/>
    </row>
    <row r="361053" spans="19:25" x14ac:dyDescent="0.2">
      <c r="S361053" s="250"/>
      <c r="T361053" s="250"/>
      <c r="U361053" s="250"/>
      <c r="V361053" s="250"/>
      <c r="W361053" s="250"/>
      <c r="X361053" s="250"/>
      <c r="Y361053" s="250"/>
    </row>
    <row r="361099" spans="19:25" x14ac:dyDescent="0.2">
      <c r="S361099" s="250"/>
      <c r="T361099" s="250"/>
      <c r="U361099" s="250"/>
      <c r="V361099" s="250"/>
      <c r="W361099" s="250"/>
      <c r="X361099" s="250"/>
      <c r="Y361099" s="250"/>
    </row>
    <row r="361145" spans="19:25" x14ac:dyDescent="0.2">
      <c r="S361145" s="250"/>
      <c r="T361145" s="250"/>
      <c r="U361145" s="250"/>
      <c r="V361145" s="250"/>
      <c r="W361145" s="250"/>
      <c r="X361145" s="250"/>
      <c r="Y361145" s="250"/>
    </row>
    <row r="361191" spans="19:25" x14ac:dyDescent="0.2">
      <c r="S361191" s="250"/>
      <c r="T361191" s="250"/>
      <c r="U361191" s="250"/>
      <c r="V361191" s="250"/>
      <c r="W361191" s="250"/>
      <c r="X361191" s="250"/>
      <c r="Y361191" s="250"/>
    </row>
    <row r="361237" spans="19:25" x14ac:dyDescent="0.2">
      <c r="S361237" s="250"/>
      <c r="T361237" s="250"/>
      <c r="U361237" s="250"/>
      <c r="V361237" s="250"/>
      <c r="W361237" s="250"/>
      <c r="X361237" s="250"/>
      <c r="Y361237" s="250"/>
    </row>
    <row r="361283" spans="19:25" x14ac:dyDescent="0.2">
      <c r="S361283" s="250"/>
      <c r="T361283" s="250"/>
      <c r="U361283" s="250"/>
      <c r="V361283" s="250"/>
      <c r="W361283" s="250"/>
      <c r="X361283" s="250"/>
      <c r="Y361283" s="250"/>
    </row>
    <row r="361329" spans="19:25" x14ac:dyDescent="0.2">
      <c r="S361329" s="250"/>
      <c r="T361329" s="250"/>
      <c r="U361329" s="250"/>
      <c r="V361329" s="250"/>
      <c r="W361329" s="250"/>
      <c r="X361329" s="250"/>
      <c r="Y361329" s="250"/>
    </row>
    <row r="361375" spans="19:25" x14ac:dyDescent="0.2">
      <c r="S361375" s="250"/>
      <c r="T361375" s="250"/>
      <c r="U361375" s="250"/>
      <c r="V361375" s="250"/>
      <c r="W361375" s="250"/>
      <c r="X361375" s="250"/>
      <c r="Y361375" s="250"/>
    </row>
    <row r="361421" spans="19:25" x14ac:dyDescent="0.2">
      <c r="S361421" s="250"/>
      <c r="T361421" s="250"/>
      <c r="U361421" s="250"/>
      <c r="V361421" s="250"/>
      <c r="W361421" s="250"/>
      <c r="X361421" s="250"/>
      <c r="Y361421" s="250"/>
    </row>
    <row r="361467" spans="19:25" x14ac:dyDescent="0.2">
      <c r="S361467" s="250"/>
      <c r="T361467" s="250"/>
      <c r="U361467" s="250"/>
      <c r="V361467" s="250"/>
      <c r="W361467" s="250"/>
      <c r="X361467" s="250"/>
      <c r="Y361467" s="250"/>
    </row>
    <row r="361513" spans="19:25" x14ac:dyDescent="0.2">
      <c r="S361513" s="250"/>
      <c r="T361513" s="250"/>
      <c r="U361513" s="250"/>
      <c r="V361513" s="250"/>
      <c r="W361513" s="250"/>
      <c r="X361513" s="250"/>
      <c r="Y361513" s="250"/>
    </row>
    <row r="361559" spans="19:25" x14ac:dyDescent="0.2">
      <c r="S361559" s="250"/>
      <c r="T361559" s="250"/>
      <c r="U361559" s="250"/>
      <c r="V361559" s="250"/>
      <c r="W361559" s="250"/>
      <c r="X361559" s="250"/>
      <c r="Y361559" s="250"/>
    </row>
    <row r="361605" spans="19:25" x14ac:dyDescent="0.2">
      <c r="S361605" s="250"/>
      <c r="T361605" s="250"/>
      <c r="U361605" s="250"/>
      <c r="V361605" s="250"/>
      <c r="W361605" s="250"/>
      <c r="X361605" s="250"/>
      <c r="Y361605" s="250"/>
    </row>
    <row r="361651" spans="19:25" x14ac:dyDescent="0.2">
      <c r="S361651" s="250"/>
      <c r="T361651" s="250"/>
      <c r="U361651" s="250"/>
      <c r="V361651" s="250"/>
      <c r="W361651" s="250"/>
      <c r="X361651" s="250"/>
      <c r="Y361651" s="250"/>
    </row>
    <row r="361697" spans="19:25" x14ac:dyDescent="0.2">
      <c r="S361697" s="250"/>
      <c r="T361697" s="250"/>
      <c r="U361697" s="250"/>
      <c r="V361697" s="250"/>
      <c r="W361697" s="250"/>
      <c r="X361697" s="250"/>
      <c r="Y361697" s="250"/>
    </row>
    <row r="361743" spans="19:25" x14ac:dyDescent="0.2">
      <c r="S361743" s="250"/>
      <c r="T361743" s="250"/>
      <c r="U361743" s="250"/>
      <c r="V361743" s="250"/>
      <c r="W361743" s="250"/>
      <c r="X361743" s="250"/>
      <c r="Y361743" s="250"/>
    </row>
    <row r="361789" spans="19:25" x14ac:dyDescent="0.2">
      <c r="S361789" s="250"/>
      <c r="T361789" s="250"/>
      <c r="U361789" s="250"/>
      <c r="V361789" s="250"/>
      <c r="W361789" s="250"/>
      <c r="X361789" s="250"/>
      <c r="Y361789" s="250"/>
    </row>
    <row r="361835" spans="19:25" x14ac:dyDescent="0.2">
      <c r="S361835" s="250"/>
      <c r="T361835" s="250"/>
      <c r="U361835" s="250"/>
      <c r="V361835" s="250"/>
      <c r="W361835" s="250"/>
      <c r="X361835" s="250"/>
      <c r="Y361835" s="250"/>
    </row>
    <row r="361881" spans="19:25" x14ac:dyDescent="0.2">
      <c r="S361881" s="250"/>
      <c r="T361881" s="250"/>
      <c r="U361881" s="250"/>
      <c r="V361881" s="250"/>
      <c r="W361881" s="250"/>
      <c r="X361881" s="250"/>
      <c r="Y361881" s="250"/>
    </row>
    <row r="361927" spans="19:25" x14ac:dyDescent="0.2">
      <c r="S361927" s="250"/>
      <c r="T361927" s="250"/>
      <c r="U361927" s="250"/>
      <c r="V361927" s="250"/>
      <c r="W361927" s="250"/>
      <c r="X361927" s="250"/>
      <c r="Y361927" s="250"/>
    </row>
    <row r="361973" spans="19:25" x14ac:dyDescent="0.2">
      <c r="S361973" s="250"/>
      <c r="T361973" s="250"/>
      <c r="U361973" s="250"/>
      <c r="V361973" s="250"/>
      <c r="W361973" s="250"/>
      <c r="X361973" s="250"/>
      <c r="Y361973" s="250"/>
    </row>
    <row r="362019" spans="19:25" x14ac:dyDescent="0.2">
      <c r="S362019" s="250"/>
      <c r="T362019" s="250"/>
      <c r="U362019" s="250"/>
      <c r="V362019" s="250"/>
      <c r="W362019" s="250"/>
      <c r="X362019" s="250"/>
      <c r="Y362019" s="250"/>
    </row>
    <row r="362065" spans="19:25" x14ac:dyDescent="0.2">
      <c r="S362065" s="250"/>
      <c r="T362065" s="250"/>
      <c r="U362065" s="250"/>
      <c r="V362065" s="250"/>
      <c r="W362065" s="250"/>
      <c r="X362065" s="250"/>
      <c r="Y362065" s="250"/>
    </row>
    <row r="362111" spans="19:25" x14ac:dyDescent="0.2">
      <c r="S362111" s="250"/>
      <c r="T362111" s="250"/>
      <c r="U362111" s="250"/>
      <c r="V362111" s="250"/>
      <c r="W362111" s="250"/>
      <c r="X362111" s="250"/>
      <c r="Y362111" s="250"/>
    </row>
    <row r="362157" spans="19:25" x14ac:dyDescent="0.2">
      <c r="S362157" s="250"/>
      <c r="T362157" s="250"/>
      <c r="U362157" s="250"/>
      <c r="V362157" s="250"/>
      <c r="W362157" s="250"/>
      <c r="X362157" s="250"/>
      <c r="Y362157" s="250"/>
    </row>
    <row r="362203" spans="19:25" x14ac:dyDescent="0.2">
      <c r="S362203" s="250"/>
      <c r="T362203" s="250"/>
      <c r="U362203" s="250"/>
      <c r="V362203" s="250"/>
      <c r="W362203" s="250"/>
      <c r="X362203" s="250"/>
      <c r="Y362203" s="250"/>
    </row>
    <row r="362249" spans="19:25" x14ac:dyDescent="0.2">
      <c r="S362249" s="250"/>
      <c r="T362249" s="250"/>
      <c r="U362249" s="250"/>
      <c r="V362249" s="250"/>
      <c r="W362249" s="250"/>
      <c r="X362249" s="250"/>
      <c r="Y362249" s="250"/>
    </row>
    <row r="362295" spans="19:25" x14ac:dyDescent="0.2">
      <c r="S362295" s="250"/>
      <c r="T362295" s="250"/>
      <c r="U362295" s="250"/>
      <c r="V362295" s="250"/>
      <c r="W362295" s="250"/>
      <c r="X362295" s="250"/>
      <c r="Y362295" s="250"/>
    </row>
    <row r="362341" spans="19:25" x14ac:dyDescent="0.2">
      <c r="S362341" s="250"/>
      <c r="T362341" s="250"/>
      <c r="U362341" s="250"/>
      <c r="V362341" s="250"/>
      <c r="W362341" s="250"/>
      <c r="X362341" s="250"/>
      <c r="Y362341" s="250"/>
    </row>
    <row r="362387" spans="19:25" x14ac:dyDescent="0.2">
      <c r="S362387" s="250"/>
      <c r="T362387" s="250"/>
      <c r="U362387" s="250"/>
      <c r="V362387" s="250"/>
      <c r="W362387" s="250"/>
      <c r="X362387" s="250"/>
      <c r="Y362387" s="250"/>
    </row>
    <row r="362433" spans="19:25" x14ac:dyDescent="0.2">
      <c r="S362433" s="250"/>
      <c r="T362433" s="250"/>
      <c r="U362433" s="250"/>
      <c r="V362433" s="250"/>
      <c r="W362433" s="250"/>
      <c r="X362433" s="250"/>
      <c r="Y362433" s="250"/>
    </row>
    <row r="362479" spans="19:25" x14ac:dyDescent="0.2">
      <c r="S362479" s="250"/>
      <c r="T362479" s="250"/>
      <c r="U362479" s="250"/>
      <c r="V362479" s="250"/>
      <c r="W362479" s="250"/>
      <c r="X362479" s="250"/>
      <c r="Y362479" s="250"/>
    </row>
    <row r="362525" spans="19:25" x14ac:dyDescent="0.2">
      <c r="S362525" s="250"/>
      <c r="T362525" s="250"/>
      <c r="U362525" s="250"/>
      <c r="V362525" s="250"/>
      <c r="W362525" s="250"/>
      <c r="X362525" s="250"/>
      <c r="Y362525" s="250"/>
    </row>
    <row r="362571" spans="19:25" x14ac:dyDescent="0.2">
      <c r="S362571" s="250"/>
      <c r="T362571" s="250"/>
      <c r="U362571" s="250"/>
      <c r="V362571" s="250"/>
      <c r="W362571" s="250"/>
      <c r="X362571" s="250"/>
      <c r="Y362571" s="250"/>
    </row>
    <row r="362617" spans="19:25" x14ac:dyDescent="0.2">
      <c r="S362617" s="250"/>
      <c r="T362617" s="250"/>
      <c r="U362617" s="250"/>
      <c r="V362617" s="250"/>
      <c r="W362617" s="250"/>
      <c r="X362617" s="250"/>
      <c r="Y362617" s="250"/>
    </row>
    <row r="362663" spans="19:25" x14ac:dyDescent="0.2">
      <c r="S362663" s="250"/>
      <c r="T362663" s="250"/>
      <c r="U362663" s="250"/>
      <c r="V362663" s="250"/>
      <c r="W362663" s="250"/>
      <c r="X362663" s="250"/>
      <c r="Y362663" s="250"/>
    </row>
    <row r="362709" spans="19:25" x14ac:dyDescent="0.2">
      <c r="S362709" s="250"/>
      <c r="T362709" s="250"/>
      <c r="U362709" s="250"/>
      <c r="V362709" s="250"/>
      <c r="W362709" s="250"/>
      <c r="X362709" s="250"/>
      <c r="Y362709" s="250"/>
    </row>
    <row r="362755" spans="19:25" x14ac:dyDescent="0.2">
      <c r="S362755" s="250"/>
      <c r="T362755" s="250"/>
      <c r="U362755" s="250"/>
      <c r="V362755" s="250"/>
      <c r="W362755" s="250"/>
      <c r="X362755" s="250"/>
      <c r="Y362755" s="250"/>
    </row>
    <row r="362801" spans="19:25" x14ac:dyDescent="0.2">
      <c r="S362801" s="250"/>
      <c r="T362801" s="250"/>
      <c r="U362801" s="250"/>
      <c r="V362801" s="250"/>
      <c r="W362801" s="250"/>
      <c r="X362801" s="250"/>
      <c r="Y362801" s="250"/>
    </row>
    <row r="362847" spans="19:25" x14ac:dyDescent="0.2">
      <c r="S362847" s="250"/>
      <c r="T362847" s="250"/>
      <c r="U362847" s="250"/>
      <c r="V362847" s="250"/>
      <c r="W362847" s="250"/>
      <c r="X362847" s="250"/>
      <c r="Y362847" s="250"/>
    </row>
    <row r="362893" spans="19:25" x14ac:dyDescent="0.2">
      <c r="S362893" s="250"/>
      <c r="T362893" s="250"/>
      <c r="U362893" s="250"/>
      <c r="V362893" s="250"/>
      <c r="W362893" s="250"/>
      <c r="X362893" s="250"/>
      <c r="Y362893" s="250"/>
    </row>
    <row r="362939" spans="19:25" x14ac:dyDescent="0.2">
      <c r="S362939" s="250"/>
      <c r="T362939" s="250"/>
      <c r="U362939" s="250"/>
      <c r="V362939" s="250"/>
      <c r="W362939" s="250"/>
      <c r="X362939" s="250"/>
      <c r="Y362939" s="250"/>
    </row>
    <row r="362985" spans="19:25" x14ac:dyDescent="0.2">
      <c r="S362985" s="250"/>
      <c r="T362985" s="250"/>
      <c r="U362985" s="250"/>
      <c r="V362985" s="250"/>
      <c r="W362985" s="250"/>
      <c r="X362985" s="250"/>
      <c r="Y362985" s="250"/>
    </row>
    <row r="363031" spans="19:25" x14ac:dyDescent="0.2">
      <c r="S363031" s="250"/>
      <c r="T363031" s="250"/>
      <c r="U363031" s="250"/>
      <c r="V363031" s="250"/>
      <c r="W363031" s="250"/>
      <c r="X363031" s="250"/>
      <c r="Y363031" s="250"/>
    </row>
    <row r="363077" spans="19:25" x14ac:dyDescent="0.2">
      <c r="S363077" s="250"/>
      <c r="T363077" s="250"/>
      <c r="U363077" s="250"/>
      <c r="V363077" s="250"/>
      <c r="W363077" s="250"/>
      <c r="X363077" s="250"/>
      <c r="Y363077" s="250"/>
    </row>
    <row r="363123" spans="19:25" x14ac:dyDescent="0.2">
      <c r="S363123" s="250"/>
      <c r="T363123" s="250"/>
      <c r="U363123" s="250"/>
      <c r="V363123" s="250"/>
      <c r="W363123" s="250"/>
      <c r="X363123" s="250"/>
      <c r="Y363123" s="250"/>
    </row>
    <row r="363169" spans="19:25" x14ac:dyDescent="0.2">
      <c r="S363169" s="250"/>
      <c r="T363169" s="250"/>
      <c r="U363169" s="250"/>
      <c r="V363169" s="250"/>
      <c r="W363169" s="250"/>
      <c r="X363169" s="250"/>
      <c r="Y363169" s="250"/>
    </row>
    <row r="363215" spans="19:25" x14ac:dyDescent="0.2">
      <c r="S363215" s="250"/>
      <c r="T363215" s="250"/>
      <c r="U363215" s="250"/>
      <c r="V363215" s="250"/>
      <c r="W363215" s="250"/>
      <c r="X363215" s="250"/>
      <c r="Y363215" s="250"/>
    </row>
    <row r="363261" spans="19:25" x14ac:dyDescent="0.2">
      <c r="S363261" s="250"/>
      <c r="T363261" s="250"/>
      <c r="U363261" s="250"/>
      <c r="V363261" s="250"/>
      <c r="W363261" s="250"/>
      <c r="X363261" s="250"/>
      <c r="Y363261" s="250"/>
    </row>
    <row r="363307" spans="19:25" x14ac:dyDescent="0.2">
      <c r="S363307" s="250"/>
      <c r="T363307" s="250"/>
      <c r="U363307" s="250"/>
      <c r="V363307" s="250"/>
      <c r="W363307" s="250"/>
      <c r="X363307" s="250"/>
      <c r="Y363307" s="250"/>
    </row>
    <row r="363353" spans="19:25" x14ac:dyDescent="0.2">
      <c r="S363353" s="250"/>
      <c r="T363353" s="250"/>
      <c r="U363353" s="250"/>
      <c r="V363353" s="250"/>
      <c r="W363353" s="250"/>
      <c r="X363353" s="250"/>
      <c r="Y363353" s="250"/>
    </row>
    <row r="363399" spans="19:25" x14ac:dyDescent="0.2">
      <c r="S363399" s="250"/>
      <c r="T363399" s="250"/>
      <c r="U363399" s="250"/>
      <c r="V363399" s="250"/>
      <c r="W363399" s="250"/>
      <c r="X363399" s="250"/>
      <c r="Y363399" s="250"/>
    </row>
    <row r="363445" spans="19:25" x14ac:dyDescent="0.2">
      <c r="S363445" s="250"/>
      <c r="T363445" s="250"/>
      <c r="U363445" s="250"/>
      <c r="V363445" s="250"/>
      <c r="W363445" s="250"/>
      <c r="X363445" s="250"/>
      <c r="Y363445" s="250"/>
    </row>
    <row r="363491" spans="19:25" x14ac:dyDescent="0.2">
      <c r="S363491" s="250"/>
      <c r="T363491" s="250"/>
      <c r="U363491" s="250"/>
      <c r="V363491" s="250"/>
      <c r="W363491" s="250"/>
      <c r="X363491" s="250"/>
      <c r="Y363491" s="250"/>
    </row>
    <row r="363537" spans="19:25" x14ac:dyDescent="0.2">
      <c r="S363537" s="250"/>
      <c r="T363537" s="250"/>
      <c r="U363537" s="250"/>
      <c r="V363537" s="250"/>
      <c r="W363537" s="250"/>
      <c r="X363537" s="250"/>
      <c r="Y363537" s="250"/>
    </row>
    <row r="363583" spans="19:25" x14ac:dyDescent="0.2">
      <c r="S363583" s="250"/>
      <c r="T363583" s="250"/>
      <c r="U363583" s="250"/>
      <c r="V363583" s="250"/>
      <c r="W363583" s="250"/>
      <c r="X363583" s="250"/>
      <c r="Y363583" s="250"/>
    </row>
    <row r="363629" spans="19:25" x14ac:dyDescent="0.2">
      <c r="S363629" s="250"/>
      <c r="T363629" s="250"/>
      <c r="U363629" s="250"/>
      <c r="V363629" s="250"/>
      <c r="W363629" s="250"/>
      <c r="X363629" s="250"/>
      <c r="Y363629" s="250"/>
    </row>
    <row r="363675" spans="19:25" x14ac:dyDescent="0.2">
      <c r="S363675" s="250"/>
      <c r="T363675" s="250"/>
      <c r="U363675" s="250"/>
      <c r="V363675" s="250"/>
      <c r="W363675" s="250"/>
      <c r="X363675" s="250"/>
      <c r="Y363675" s="250"/>
    </row>
    <row r="363721" spans="19:25" x14ac:dyDescent="0.2">
      <c r="S363721" s="250"/>
      <c r="T363721" s="250"/>
      <c r="U363721" s="250"/>
      <c r="V363721" s="250"/>
      <c r="W363721" s="250"/>
      <c r="X363721" s="250"/>
      <c r="Y363721" s="250"/>
    </row>
    <row r="363767" spans="19:25" x14ac:dyDescent="0.2">
      <c r="S363767" s="250"/>
      <c r="T363767" s="250"/>
      <c r="U363767" s="250"/>
      <c r="V363767" s="250"/>
      <c r="W363767" s="250"/>
      <c r="X363767" s="250"/>
      <c r="Y363767" s="250"/>
    </row>
    <row r="363813" spans="19:25" x14ac:dyDescent="0.2">
      <c r="S363813" s="250"/>
      <c r="T363813" s="250"/>
      <c r="U363813" s="250"/>
      <c r="V363813" s="250"/>
      <c r="W363813" s="250"/>
      <c r="X363813" s="250"/>
      <c r="Y363813" s="250"/>
    </row>
    <row r="363859" spans="19:25" x14ac:dyDescent="0.2">
      <c r="S363859" s="250"/>
      <c r="T363859" s="250"/>
      <c r="U363859" s="250"/>
      <c r="V363859" s="250"/>
      <c r="W363859" s="250"/>
      <c r="X363859" s="250"/>
      <c r="Y363859" s="250"/>
    </row>
    <row r="363905" spans="19:25" x14ac:dyDescent="0.2">
      <c r="S363905" s="250"/>
      <c r="T363905" s="250"/>
      <c r="U363905" s="250"/>
      <c r="V363905" s="250"/>
      <c r="W363905" s="250"/>
      <c r="X363905" s="250"/>
      <c r="Y363905" s="250"/>
    </row>
    <row r="363951" spans="19:25" x14ac:dyDescent="0.2">
      <c r="S363951" s="250"/>
      <c r="T363951" s="250"/>
      <c r="U363951" s="250"/>
      <c r="V363951" s="250"/>
      <c r="W363951" s="250"/>
      <c r="X363951" s="250"/>
      <c r="Y363951" s="250"/>
    </row>
    <row r="363997" spans="19:25" x14ac:dyDescent="0.2">
      <c r="S363997" s="250"/>
      <c r="T363997" s="250"/>
      <c r="U363997" s="250"/>
      <c r="V363997" s="250"/>
      <c r="W363997" s="250"/>
      <c r="X363997" s="250"/>
      <c r="Y363997" s="250"/>
    </row>
    <row r="364043" spans="19:25" x14ac:dyDescent="0.2">
      <c r="S364043" s="250"/>
      <c r="T364043" s="250"/>
      <c r="U364043" s="250"/>
      <c r="V364043" s="250"/>
      <c r="W364043" s="250"/>
      <c r="X364043" s="250"/>
      <c r="Y364043" s="250"/>
    </row>
    <row r="364089" spans="19:25" x14ac:dyDescent="0.2">
      <c r="S364089" s="250"/>
      <c r="T364089" s="250"/>
      <c r="U364089" s="250"/>
      <c r="V364089" s="250"/>
      <c r="W364089" s="250"/>
      <c r="X364089" s="250"/>
      <c r="Y364089" s="250"/>
    </row>
    <row r="364135" spans="19:25" x14ac:dyDescent="0.2">
      <c r="S364135" s="250"/>
      <c r="T364135" s="250"/>
      <c r="U364135" s="250"/>
      <c r="V364135" s="250"/>
      <c r="W364135" s="250"/>
      <c r="X364135" s="250"/>
      <c r="Y364135" s="250"/>
    </row>
    <row r="364181" spans="19:25" x14ac:dyDescent="0.2">
      <c r="S364181" s="250"/>
      <c r="T364181" s="250"/>
      <c r="U364181" s="250"/>
      <c r="V364181" s="250"/>
      <c r="W364181" s="250"/>
      <c r="X364181" s="250"/>
      <c r="Y364181" s="250"/>
    </row>
    <row r="364227" spans="19:25" x14ac:dyDescent="0.2">
      <c r="S364227" s="250"/>
      <c r="T364227" s="250"/>
      <c r="U364227" s="250"/>
      <c r="V364227" s="250"/>
      <c r="W364227" s="250"/>
      <c r="X364227" s="250"/>
      <c r="Y364227" s="250"/>
    </row>
    <row r="364273" spans="19:25" x14ac:dyDescent="0.2">
      <c r="S364273" s="250"/>
      <c r="T364273" s="250"/>
      <c r="U364273" s="250"/>
      <c r="V364273" s="250"/>
      <c r="W364273" s="250"/>
      <c r="X364273" s="250"/>
      <c r="Y364273" s="250"/>
    </row>
    <row r="364319" spans="19:25" x14ac:dyDescent="0.2">
      <c r="S364319" s="250"/>
      <c r="T364319" s="250"/>
      <c r="U364319" s="250"/>
      <c r="V364319" s="250"/>
      <c r="W364319" s="250"/>
      <c r="X364319" s="250"/>
      <c r="Y364319" s="250"/>
    </row>
    <row r="364365" spans="19:25" x14ac:dyDescent="0.2">
      <c r="S364365" s="250"/>
      <c r="T364365" s="250"/>
      <c r="U364365" s="250"/>
      <c r="V364365" s="250"/>
      <c r="W364365" s="250"/>
      <c r="X364365" s="250"/>
      <c r="Y364365" s="250"/>
    </row>
    <row r="364411" spans="19:25" x14ac:dyDescent="0.2">
      <c r="S364411" s="250"/>
      <c r="T364411" s="250"/>
      <c r="U364411" s="250"/>
      <c r="V364411" s="250"/>
      <c r="W364411" s="250"/>
      <c r="X364411" s="250"/>
      <c r="Y364411" s="250"/>
    </row>
    <row r="364457" spans="19:25" x14ac:dyDescent="0.2">
      <c r="S364457" s="250"/>
      <c r="T364457" s="250"/>
      <c r="U364457" s="250"/>
      <c r="V364457" s="250"/>
      <c r="W364457" s="250"/>
      <c r="X364457" s="250"/>
      <c r="Y364457" s="250"/>
    </row>
    <row r="364503" spans="19:25" x14ac:dyDescent="0.2">
      <c r="S364503" s="250"/>
      <c r="T364503" s="250"/>
      <c r="U364503" s="250"/>
      <c r="V364503" s="250"/>
      <c r="W364503" s="250"/>
      <c r="X364503" s="250"/>
      <c r="Y364503" s="250"/>
    </row>
    <row r="364549" spans="19:25" x14ac:dyDescent="0.2">
      <c r="S364549" s="250"/>
      <c r="T364549" s="250"/>
      <c r="U364549" s="250"/>
      <c r="V364549" s="250"/>
      <c r="W364549" s="250"/>
      <c r="X364549" s="250"/>
      <c r="Y364549" s="250"/>
    </row>
    <row r="364595" spans="19:25" x14ac:dyDescent="0.2">
      <c r="S364595" s="250"/>
      <c r="T364595" s="250"/>
      <c r="U364595" s="250"/>
      <c r="V364595" s="250"/>
      <c r="W364595" s="250"/>
      <c r="X364595" s="250"/>
      <c r="Y364595" s="250"/>
    </row>
    <row r="364641" spans="19:25" x14ac:dyDescent="0.2">
      <c r="S364641" s="250"/>
      <c r="T364641" s="250"/>
      <c r="U364641" s="250"/>
      <c r="V364641" s="250"/>
      <c r="W364641" s="250"/>
      <c r="X364641" s="250"/>
      <c r="Y364641" s="250"/>
    </row>
    <row r="364687" spans="19:25" x14ac:dyDescent="0.2">
      <c r="S364687" s="250"/>
      <c r="T364687" s="250"/>
      <c r="U364687" s="250"/>
      <c r="V364687" s="250"/>
      <c r="W364687" s="250"/>
      <c r="X364687" s="250"/>
      <c r="Y364687" s="250"/>
    </row>
    <row r="364733" spans="19:25" x14ac:dyDescent="0.2">
      <c r="S364733" s="250"/>
      <c r="T364733" s="250"/>
      <c r="U364733" s="250"/>
      <c r="V364733" s="250"/>
      <c r="W364733" s="250"/>
      <c r="X364733" s="250"/>
      <c r="Y364733" s="250"/>
    </row>
    <row r="364779" spans="19:25" x14ac:dyDescent="0.2">
      <c r="S364779" s="250"/>
      <c r="T364779" s="250"/>
      <c r="U364779" s="250"/>
      <c r="V364779" s="250"/>
      <c r="W364779" s="250"/>
      <c r="X364779" s="250"/>
      <c r="Y364779" s="250"/>
    </row>
    <row r="364825" spans="19:25" x14ac:dyDescent="0.2">
      <c r="S364825" s="250"/>
      <c r="T364825" s="250"/>
      <c r="U364825" s="250"/>
      <c r="V364825" s="250"/>
      <c r="W364825" s="250"/>
      <c r="X364825" s="250"/>
      <c r="Y364825" s="250"/>
    </row>
    <row r="364871" spans="19:25" x14ac:dyDescent="0.2">
      <c r="S364871" s="250"/>
      <c r="T364871" s="250"/>
      <c r="U364871" s="250"/>
      <c r="V364871" s="250"/>
      <c r="W364871" s="250"/>
      <c r="X364871" s="250"/>
      <c r="Y364871" s="250"/>
    </row>
    <row r="364917" spans="19:25" x14ac:dyDescent="0.2">
      <c r="S364917" s="250"/>
      <c r="T364917" s="250"/>
      <c r="U364917" s="250"/>
      <c r="V364917" s="250"/>
      <c r="W364917" s="250"/>
      <c r="X364917" s="250"/>
      <c r="Y364917" s="250"/>
    </row>
    <row r="364963" spans="19:25" x14ac:dyDescent="0.2">
      <c r="S364963" s="250"/>
      <c r="T364963" s="250"/>
      <c r="U364963" s="250"/>
      <c r="V364963" s="250"/>
      <c r="W364963" s="250"/>
      <c r="X364963" s="250"/>
      <c r="Y364963" s="250"/>
    </row>
    <row r="365009" spans="19:25" x14ac:dyDescent="0.2">
      <c r="S365009" s="250"/>
      <c r="T365009" s="250"/>
      <c r="U365009" s="250"/>
      <c r="V365009" s="250"/>
      <c r="W365009" s="250"/>
      <c r="X365009" s="250"/>
      <c r="Y365009" s="250"/>
    </row>
    <row r="365055" spans="19:25" x14ac:dyDescent="0.2">
      <c r="S365055" s="250"/>
      <c r="T365055" s="250"/>
      <c r="U365055" s="250"/>
      <c r="V365055" s="250"/>
      <c r="W365055" s="250"/>
      <c r="X365055" s="250"/>
      <c r="Y365055" s="250"/>
    </row>
    <row r="365101" spans="19:25" x14ac:dyDescent="0.2">
      <c r="S365101" s="250"/>
      <c r="T365101" s="250"/>
      <c r="U365101" s="250"/>
      <c r="V365101" s="250"/>
      <c r="W365101" s="250"/>
      <c r="X365101" s="250"/>
      <c r="Y365101" s="250"/>
    </row>
    <row r="365147" spans="19:25" x14ac:dyDescent="0.2">
      <c r="S365147" s="250"/>
      <c r="T365147" s="250"/>
      <c r="U365147" s="250"/>
      <c r="V365147" s="250"/>
      <c r="W365147" s="250"/>
      <c r="X365147" s="250"/>
      <c r="Y365147" s="250"/>
    </row>
    <row r="365193" spans="19:25" x14ac:dyDescent="0.2">
      <c r="S365193" s="250"/>
      <c r="T365193" s="250"/>
      <c r="U365193" s="250"/>
      <c r="V365193" s="250"/>
      <c r="W365193" s="250"/>
      <c r="X365193" s="250"/>
      <c r="Y365193" s="250"/>
    </row>
    <row r="365239" spans="19:25" x14ac:dyDescent="0.2">
      <c r="S365239" s="250"/>
      <c r="T365239" s="250"/>
      <c r="U365239" s="250"/>
      <c r="V365239" s="250"/>
      <c r="W365239" s="250"/>
      <c r="X365239" s="250"/>
      <c r="Y365239" s="250"/>
    </row>
    <row r="365285" spans="19:25" x14ac:dyDescent="0.2">
      <c r="S365285" s="250"/>
      <c r="T365285" s="250"/>
      <c r="U365285" s="250"/>
      <c r="V365285" s="250"/>
      <c r="W365285" s="250"/>
      <c r="X365285" s="250"/>
      <c r="Y365285" s="250"/>
    </row>
    <row r="365331" spans="19:25" x14ac:dyDescent="0.2">
      <c r="S365331" s="250"/>
      <c r="T365331" s="250"/>
      <c r="U365331" s="250"/>
      <c r="V365331" s="250"/>
      <c r="W365331" s="250"/>
      <c r="X365331" s="250"/>
      <c r="Y365331" s="250"/>
    </row>
    <row r="365377" spans="19:25" x14ac:dyDescent="0.2">
      <c r="S365377" s="250"/>
      <c r="T365377" s="250"/>
      <c r="U365377" s="250"/>
      <c r="V365377" s="250"/>
      <c r="W365377" s="250"/>
      <c r="X365377" s="250"/>
      <c r="Y365377" s="250"/>
    </row>
    <row r="365423" spans="19:25" x14ac:dyDescent="0.2">
      <c r="S365423" s="250"/>
      <c r="T365423" s="250"/>
      <c r="U365423" s="250"/>
      <c r="V365423" s="250"/>
      <c r="W365423" s="250"/>
      <c r="X365423" s="250"/>
      <c r="Y365423" s="250"/>
    </row>
    <row r="365469" spans="19:25" x14ac:dyDescent="0.2">
      <c r="S365469" s="250"/>
      <c r="T365469" s="250"/>
      <c r="U365469" s="250"/>
      <c r="V365469" s="250"/>
      <c r="W365469" s="250"/>
      <c r="X365469" s="250"/>
      <c r="Y365469" s="250"/>
    </row>
    <row r="365515" spans="19:25" x14ac:dyDescent="0.2">
      <c r="S365515" s="250"/>
      <c r="T365515" s="250"/>
      <c r="U365515" s="250"/>
      <c r="V365515" s="250"/>
      <c r="W365515" s="250"/>
      <c r="X365515" s="250"/>
      <c r="Y365515" s="250"/>
    </row>
    <row r="365561" spans="19:25" x14ac:dyDescent="0.2">
      <c r="S365561" s="250"/>
      <c r="T365561" s="250"/>
      <c r="U365561" s="250"/>
      <c r="V365561" s="250"/>
      <c r="W365561" s="250"/>
      <c r="X365561" s="250"/>
      <c r="Y365561" s="250"/>
    </row>
    <row r="365607" spans="19:25" x14ac:dyDescent="0.2">
      <c r="S365607" s="250"/>
      <c r="T365607" s="250"/>
      <c r="U365607" s="250"/>
      <c r="V365607" s="250"/>
      <c r="W365607" s="250"/>
      <c r="X365607" s="250"/>
      <c r="Y365607" s="250"/>
    </row>
    <row r="365653" spans="19:25" x14ac:dyDescent="0.2">
      <c r="S365653" s="250"/>
      <c r="T365653" s="250"/>
      <c r="U365653" s="250"/>
      <c r="V365653" s="250"/>
      <c r="W365653" s="250"/>
      <c r="X365653" s="250"/>
      <c r="Y365653" s="250"/>
    </row>
    <row r="365699" spans="19:25" x14ac:dyDescent="0.2">
      <c r="S365699" s="250"/>
      <c r="T365699" s="250"/>
      <c r="U365699" s="250"/>
      <c r="V365699" s="250"/>
      <c r="W365699" s="250"/>
      <c r="X365699" s="250"/>
      <c r="Y365699" s="250"/>
    </row>
    <row r="365745" spans="19:25" x14ac:dyDescent="0.2">
      <c r="S365745" s="250"/>
      <c r="T365745" s="250"/>
      <c r="U365745" s="250"/>
      <c r="V365745" s="250"/>
      <c r="W365745" s="250"/>
      <c r="X365745" s="250"/>
      <c r="Y365745" s="250"/>
    </row>
    <row r="365791" spans="19:25" x14ac:dyDescent="0.2">
      <c r="S365791" s="250"/>
      <c r="T365791" s="250"/>
      <c r="U365791" s="250"/>
      <c r="V365791" s="250"/>
      <c r="W365791" s="250"/>
      <c r="X365791" s="250"/>
      <c r="Y365791" s="250"/>
    </row>
    <row r="365837" spans="19:25" x14ac:dyDescent="0.2">
      <c r="S365837" s="250"/>
      <c r="T365837" s="250"/>
      <c r="U365837" s="250"/>
      <c r="V365837" s="250"/>
      <c r="W365837" s="250"/>
      <c r="X365837" s="250"/>
      <c r="Y365837" s="250"/>
    </row>
    <row r="365883" spans="19:25" x14ac:dyDescent="0.2">
      <c r="S365883" s="250"/>
      <c r="T365883" s="250"/>
      <c r="U365883" s="250"/>
      <c r="V365883" s="250"/>
      <c r="W365883" s="250"/>
      <c r="X365883" s="250"/>
      <c r="Y365883" s="250"/>
    </row>
    <row r="365929" spans="19:25" x14ac:dyDescent="0.2">
      <c r="S365929" s="250"/>
      <c r="T365929" s="250"/>
      <c r="U365929" s="250"/>
      <c r="V365929" s="250"/>
      <c r="W365929" s="250"/>
      <c r="X365929" s="250"/>
      <c r="Y365929" s="250"/>
    </row>
    <row r="365975" spans="19:25" x14ac:dyDescent="0.2">
      <c r="S365975" s="250"/>
      <c r="T365975" s="250"/>
      <c r="U365975" s="250"/>
      <c r="V365975" s="250"/>
      <c r="W365975" s="250"/>
      <c r="X365975" s="250"/>
      <c r="Y365975" s="250"/>
    </row>
    <row r="366021" spans="19:25" x14ac:dyDescent="0.2">
      <c r="S366021" s="250"/>
      <c r="T366021" s="250"/>
      <c r="U366021" s="250"/>
      <c r="V366021" s="250"/>
      <c r="W366021" s="250"/>
      <c r="X366021" s="250"/>
      <c r="Y366021" s="250"/>
    </row>
    <row r="366067" spans="19:25" x14ac:dyDescent="0.2">
      <c r="S366067" s="250"/>
      <c r="T366067" s="250"/>
      <c r="U366067" s="250"/>
      <c r="V366067" s="250"/>
      <c r="W366067" s="250"/>
      <c r="X366067" s="250"/>
      <c r="Y366067" s="250"/>
    </row>
    <row r="366113" spans="19:25" x14ac:dyDescent="0.2">
      <c r="S366113" s="250"/>
      <c r="T366113" s="250"/>
      <c r="U366113" s="250"/>
      <c r="V366113" s="250"/>
      <c r="W366113" s="250"/>
      <c r="X366113" s="250"/>
      <c r="Y366113" s="250"/>
    </row>
    <row r="366159" spans="19:25" x14ac:dyDescent="0.2">
      <c r="S366159" s="250"/>
      <c r="T366159" s="250"/>
      <c r="U366159" s="250"/>
      <c r="V366159" s="250"/>
      <c r="W366159" s="250"/>
      <c r="X366159" s="250"/>
      <c r="Y366159" s="250"/>
    </row>
    <row r="366205" spans="19:25" x14ac:dyDescent="0.2">
      <c r="S366205" s="250"/>
      <c r="T366205" s="250"/>
      <c r="U366205" s="250"/>
      <c r="V366205" s="250"/>
      <c r="W366205" s="250"/>
      <c r="X366205" s="250"/>
      <c r="Y366205" s="250"/>
    </row>
    <row r="366251" spans="19:25" x14ac:dyDescent="0.2">
      <c r="S366251" s="250"/>
      <c r="T366251" s="250"/>
      <c r="U366251" s="250"/>
      <c r="V366251" s="250"/>
      <c r="W366251" s="250"/>
      <c r="X366251" s="250"/>
      <c r="Y366251" s="250"/>
    </row>
    <row r="366297" spans="19:25" x14ac:dyDescent="0.2">
      <c r="S366297" s="250"/>
      <c r="T366297" s="250"/>
      <c r="U366297" s="250"/>
      <c r="V366297" s="250"/>
      <c r="W366297" s="250"/>
      <c r="X366297" s="250"/>
      <c r="Y366297" s="250"/>
    </row>
    <row r="366343" spans="19:25" x14ac:dyDescent="0.2">
      <c r="S366343" s="250"/>
      <c r="T366343" s="250"/>
      <c r="U366343" s="250"/>
      <c r="V366343" s="250"/>
      <c r="W366343" s="250"/>
      <c r="X366343" s="250"/>
      <c r="Y366343" s="250"/>
    </row>
    <row r="366389" spans="19:25" x14ac:dyDescent="0.2">
      <c r="S366389" s="250"/>
      <c r="T366389" s="250"/>
      <c r="U366389" s="250"/>
      <c r="V366389" s="250"/>
      <c r="W366389" s="250"/>
      <c r="X366389" s="250"/>
      <c r="Y366389" s="250"/>
    </row>
    <row r="366435" spans="19:25" x14ac:dyDescent="0.2">
      <c r="S366435" s="250"/>
      <c r="T366435" s="250"/>
      <c r="U366435" s="250"/>
      <c r="V366435" s="250"/>
      <c r="W366435" s="250"/>
      <c r="X366435" s="250"/>
      <c r="Y366435" s="250"/>
    </row>
    <row r="366481" spans="19:25" x14ac:dyDescent="0.2">
      <c r="S366481" s="250"/>
      <c r="T366481" s="250"/>
      <c r="U366481" s="250"/>
      <c r="V366481" s="250"/>
      <c r="W366481" s="250"/>
      <c r="X366481" s="250"/>
      <c r="Y366481" s="250"/>
    </row>
    <row r="366527" spans="19:25" x14ac:dyDescent="0.2">
      <c r="S366527" s="250"/>
      <c r="T366527" s="250"/>
      <c r="U366527" s="250"/>
      <c r="V366527" s="250"/>
      <c r="W366527" s="250"/>
      <c r="X366527" s="250"/>
      <c r="Y366527" s="250"/>
    </row>
    <row r="366573" spans="19:25" x14ac:dyDescent="0.2">
      <c r="S366573" s="250"/>
      <c r="T366573" s="250"/>
      <c r="U366573" s="250"/>
      <c r="V366573" s="250"/>
      <c r="W366573" s="250"/>
      <c r="X366573" s="250"/>
      <c r="Y366573" s="250"/>
    </row>
    <row r="366619" spans="19:25" x14ac:dyDescent="0.2">
      <c r="S366619" s="250"/>
      <c r="T366619" s="250"/>
      <c r="U366619" s="250"/>
      <c r="V366619" s="250"/>
      <c r="W366619" s="250"/>
      <c r="X366619" s="250"/>
      <c r="Y366619" s="250"/>
    </row>
    <row r="366665" spans="19:25" x14ac:dyDescent="0.2">
      <c r="S366665" s="250"/>
      <c r="T366665" s="250"/>
      <c r="U366665" s="250"/>
      <c r="V366665" s="250"/>
      <c r="W366665" s="250"/>
      <c r="X366665" s="250"/>
      <c r="Y366665" s="250"/>
    </row>
    <row r="366711" spans="19:25" x14ac:dyDescent="0.2">
      <c r="S366711" s="250"/>
      <c r="T366711" s="250"/>
      <c r="U366711" s="250"/>
      <c r="V366711" s="250"/>
      <c r="W366711" s="250"/>
      <c r="X366711" s="250"/>
      <c r="Y366711" s="250"/>
    </row>
    <row r="366757" spans="19:25" x14ac:dyDescent="0.2">
      <c r="S366757" s="250"/>
      <c r="T366757" s="250"/>
      <c r="U366757" s="250"/>
      <c r="V366757" s="250"/>
      <c r="W366757" s="250"/>
      <c r="X366757" s="250"/>
      <c r="Y366757" s="250"/>
    </row>
    <row r="366803" spans="19:25" x14ac:dyDescent="0.2">
      <c r="S366803" s="250"/>
      <c r="T366803" s="250"/>
      <c r="U366803" s="250"/>
      <c r="V366803" s="250"/>
      <c r="W366803" s="250"/>
      <c r="X366803" s="250"/>
      <c r="Y366803" s="250"/>
    </row>
    <row r="366849" spans="19:25" x14ac:dyDescent="0.2">
      <c r="S366849" s="250"/>
      <c r="T366849" s="250"/>
      <c r="U366849" s="250"/>
      <c r="V366849" s="250"/>
      <c r="W366849" s="250"/>
      <c r="X366849" s="250"/>
      <c r="Y366849" s="250"/>
    </row>
    <row r="366895" spans="19:25" x14ac:dyDescent="0.2">
      <c r="S366895" s="250"/>
      <c r="T366895" s="250"/>
      <c r="U366895" s="250"/>
      <c r="V366895" s="250"/>
      <c r="W366895" s="250"/>
      <c r="X366895" s="250"/>
      <c r="Y366895" s="250"/>
    </row>
    <row r="366941" spans="19:25" x14ac:dyDescent="0.2">
      <c r="S366941" s="250"/>
      <c r="T366941" s="250"/>
      <c r="U366941" s="250"/>
      <c r="V366941" s="250"/>
      <c r="W366941" s="250"/>
      <c r="X366941" s="250"/>
      <c r="Y366941" s="250"/>
    </row>
    <row r="366987" spans="19:25" x14ac:dyDescent="0.2">
      <c r="S366987" s="250"/>
      <c r="T366987" s="250"/>
      <c r="U366987" s="250"/>
      <c r="V366987" s="250"/>
      <c r="W366987" s="250"/>
      <c r="X366987" s="250"/>
      <c r="Y366987" s="250"/>
    </row>
    <row r="367033" spans="19:25" x14ac:dyDescent="0.2">
      <c r="S367033" s="250"/>
      <c r="T367033" s="250"/>
      <c r="U367033" s="250"/>
      <c r="V367033" s="250"/>
      <c r="W367033" s="250"/>
      <c r="X367033" s="250"/>
      <c r="Y367033" s="250"/>
    </row>
    <row r="367079" spans="19:25" x14ac:dyDescent="0.2">
      <c r="S367079" s="250"/>
      <c r="T367079" s="250"/>
      <c r="U367079" s="250"/>
      <c r="V367079" s="250"/>
      <c r="W367079" s="250"/>
      <c r="X367079" s="250"/>
      <c r="Y367079" s="250"/>
    </row>
    <row r="367125" spans="19:25" x14ac:dyDescent="0.2">
      <c r="S367125" s="250"/>
      <c r="T367125" s="250"/>
      <c r="U367125" s="250"/>
      <c r="V367125" s="250"/>
      <c r="W367125" s="250"/>
      <c r="X367125" s="250"/>
      <c r="Y367125" s="250"/>
    </row>
    <row r="367171" spans="19:25" x14ac:dyDescent="0.2">
      <c r="S367171" s="250"/>
      <c r="T367171" s="250"/>
      <c r="U367171" s="250"/>
      <c r="V367171" s="250"/>
      <c r="W367171" s="250"/>
      <c r="X367171" s="250"/>
      <c r="Y367171" s="250"/>
    </row>
    <row r="367217" spans="19:25" x14ac:dyDescent="0.2">
      <c r="S367217" s="250"/>
      <c r="T367217" s="250"/>
      <c r="U367217" s="250"/>
      <c r="V367217" s="250"/>
      <c r="W367217" s="250"/>
      <c r="X367217" s="250"/>
      <c r="Y367217" s="250"/>
    </row>
    <row r="367263" spans="19:25" x14ac:dyDescent="0.2">
      <c r="S367263" s="250"/>
      <c r="T367263" s="250"/>
      <c r="U367263" s="250"/>
      <c r="V367263" s="250"/>
      <c r="W367263" s="250"/>
      <c r="X367263" s="250"/>
      <c r="Y367263" s="250"/>
    </row>
    <row r="367309" spans="19:25" x14ac:dyDescent="0.2">
      <c r="S367309" s="250"/>
      <c r="T367309" s="250"/>
      <c r="U367309" s="250"/>
      <c r="V367309" s="250"/>
      <c r="W367309" s="250"/>
      <c r="X367309" s="250"/>
      <c r="Y367309" s="250"/>
    </row>
    <row r="367355" spans="19:25" x14ac:dyDescent="0.2">
      <c r="S367355" s="250"/>
      <c r="T367355" s="250"/>
      <c r="U367355" s="250"/>
      <c r="V367355" s="250"/>
      <c r="W367355" s="250"/>
      <c r="X367355" s="250"/>
      <c r="Y367355" s="250"/>
    </row>
    <row r="367401" spans="19:25" x14ac:dyDescent="0.2">
      <c r="S367401" s="250"/>
      <c r="T367401" s="250"/>
      <c r="U367401" s="250"/>
      <c r="V367401" s="250"/>
      <c r="W367401" s="250"/>
      <c r="X367401" s="250"/>
      <c r="Y367401" s="250"/>
    </row>
    <row r="367447" spans="19:25" x14ac:dyDescent="0.2">
      <c r="S367447" s="250"/>
      <c r="T367447" s="250"/>
      <c r="U367447" s="250"/>
      <c r="V367447" s="250"/>
      <c r="W367447" s="250"/>
      <c r="X367447" s="250"/>
      <c r="Y367447" s="250"/>
    </row>
    <row r="367493" spans="19:25" x14ac:dyDescent="0.2">
      <c r="S367493" s="250"/>
      <c r="T367493" s="250"/>
      <c r="U367493" s="250"/>
      <c r="V367493" s="250"/>
      <c r="W367493" s="250"/>
      <c r="X367493" s="250"/>
      <c r="Y367493" s="250"/>
    </row>
    <row r="367539" spans="19:25" x14ac:dyDescent="0.2">
      <c r="S367539" s="250"/>
      <c r="T367539" s="250"/>
      <c r="U367539" s="250"/>
      <c r="V367539" s="250"/>
      <c r="W367539" s="250"/>
      <c r="X367539" s="250"/>
      <c r="Y367539" s="250"/>
    </row>
    <row r="367585" spans="19:25" x14ac:dyDescent="0.2">
      <c r="S367585" s="250"/>
      <c r="T367585" s="250"/>
      <c r="U367585" s="250"/>
      <c r="V367585" s="250"/>
      <c r="W367585" s="250"/>
      <c r="X367585" s="250"/>
      <c r="Y367585" s="250"/>
    </row>
    <row r="367631" spans="19:25" x14ac:dyDescent="0.2">
      <c r="S367631" s="250"/>
      <c r="T367631" s="250"/>
      <c r="U367631" s="250"/>
      <c r="V367631" s="250"/>
      <c r="W367631" s="250"/>
      <c r="X367631" s="250"/>
      <c r="Y367631" s="250"/>
    </row>
    <row r="367677" spans="19:25" x14ac:dyDescent="0.2">
      <c r="S367677" s="250"/>
      <c r="T367677" s="250"/>
      <c r="U367677" s="250"/>
      <c r="V367677" s="250"/>
      <c r="W367677" s="250"/>
      <c r="X367677" s="250"/>
      <c r="Y367677" s="250"/>
    </row>
    <row r="367723" spans="19:25" x14ac:dyDescent="0.2">
      <c r="S367723" s="250"/>
      <c r="T367723" s="250"/>
      <c r="U367723" s="250"/>
      <c r="V367723" s="250"/>
      <c r="W367723" s="250"/>
      <c r="X367723" s="250"/>
      <c r="Y367723" s="250"/>
    </row>
    <row r="367769" spans="19:25" x14ac:dyDescent="0.2">
      <c r="S367769" s="250"/>
      <c r="T367769" s="250"/>
      <c r="U367769" s="250"/>
      <c r="V367769" s="250"/>
      <c r="W367769" s="250"/>
      <c r="X367769" s="250"/>
      <c r="Y367769" s="250"/>
    </row>
    <row r="367815" spans="19:25" x14ac:dyDescent="0.2">
      <c r="S367815" s="250"/>
      <c r="T367815" s="250"/>
      <c r="U367815" s="250"/>
      <c r="V367815" s="250"/>
      <c r="W367815" s="250"/>
      <c r="X367815" s="250"/>
      <c r="Y367815" s="250"/>
    </row>
    <row r="367861" spans="19:25" x14ac:dyDescent="0.2">
      <c r="S367861" s="250"/>
      <c r="T367861" s="250"/>
      <c r="U367861" s="250"/>
      <c r="V367861" s="250"/>
      <c r="W367861" s="250"/>
      <c r="X367861" s="250"/>
      <c r="Y367861" s="250"/>
    </row>
    <row r="367907" spans="19:25" x14ac:dyDescent="0.2">
      <c r="S367907" s="250"/>
      <c r="T367907" s="250"/>
      <c r="U367907" s="250"/>
      <c r="V367907" s="250"/>
      <c r="W367907" s="250"/>
      <c r="X367907" s="250"/>
      <c r="Y367907" s="250"/>
    </row>
    <row r="367953" spans="19:25" x14ac:dyDescent="0.2">
      <c r="S367953" s="250"/>
      <c r="T367953" s="250"/>
      <c r="U367953" s="250"/>
      <c r="V367953" s="250"/>
      <c r="W367953" s="250"/>
      <c r="X367953" s="250"/>
      <c r="Y367953" s="250"/>
    </row>
    <row r="367999" spans="19:25" x14ac:dyDescent="0.2">
      <c r="S367999" s="250"/>
      <c r="T367999" s="250"/>
      <c r="U367999" s="250"/>
      <c r="V367999" s="250"/>
      <c r="W367999" s="250"/>
      <c r="X367999" s="250"/>
      <c r="Y367999" s="250"/>
    </row>
    <row r="368045" spans="19:25" x14ac:dyDescent="0.2">
      <c r="S368045" s="250"/>
      <c r="T368045" s="250"/>
      <c r="U368045" s="250"/>
      <c r="V368045" s="250"/>
      <c r="W368045" s="250"/>
      <c r="X368045" s="250"/>
      <c r="Y368045" s="250"/>
    </row>
    <row r="368091" spans="19:25" x14ac:dyDescent="0.2">
      <c r="S368091" s="250"/>
      <c r="T368091" s="250"/>
      <c r="U368091" s="250"/>
      <c r="V368091" s="250"/>
      <c r="W368091" s="250"/>
      <c r="X368091" s="250"/>
      <c r="Y368091" s="250"/>
    </row>
    <row r="368137" spans="19:25" x14ac:dyDescent="0.2">
      <c r="S368137" s="250"/>
      <c r="T368137" s="250"/>
      <c r="U368137" s="250"/>
      <c r="V368137" s="250"/>
      <c r="W368137" s="250"/>
      <c r="X368137" s="250"/>
      <c r="Y368137" s="250"/>
    </row>
    <row r="368183" spans="19:25" x14ac:dyDescent="0.2">
      <c r="S368183" s="250"/>
      <c r="T368183" s="250"/>
      <c r="U368183" s="250"/>
      <c r="V368183" s="250"/>
      <c r="W368183" s="250"/>
      <c r="X368183" s="250"/>
      <c r="Y368183" s="250"/>
    </row>
    <row r="368229" spans="19:25" x14ac:dyDescent="0.2">
      <c r="S368229" s="250"/>
      <c r="T368229" s="250"/>
      <c r="U368229" s="250"/>
      <c r="V368229" s="250"/>
      <c r="W368229" s="250"/>
      <c r="X368229" s="250"/>
      <c r="Y368229" s="250"/>
    </row>
    <row r="368275" spans="19:25" x14ac:dyDescent="0.2">
      <c r="S368275" s="250"/>
      <c r="T368275" s="250"/>
      <c r="U368275" s="250"/>
      <c r="V368275" s="250"/>
      <c r="W368275" s="250"/>
      <c r="X368275" s="250"/>
      <c r="Y368275" s="250"/>
    </row>
    <row r="368321" spans="19:25" x14ac:dyDescent="0.2">
      <c r="S368321" s="250"/>
      <c r="T368321" s="250"/>
      <c r="U368321" s="250"/>
      <c r="V368321" s="250"/>
      <c r="W368321" s="250"/>
      <c r="X368321" s="250"/>
      <c r="Y368321" s="250"/>
    </row>
    <row r="368367" spans="19:25" x14ac:dyDescent="0.2">
      <c r="S368367" s="250"/>
      <c r="T368367" s="250"/>
      <c r="U368367" s="250"/>
      <c r="V368367" s="250"/>
      <c r="W368367" s="250"/>
      <c r="X368367" s="250"/>
      <c r="Y368367" s="250"/>
    </row>
    <row r="368413" spans="19:25" x14ac:dyDescent="0.2">
      <c r="S368413" s="250"/>
      <c r="T368413" s="250"/>
      <c r="U368413" s="250"/>
      <c r="V368413" s="250"/>
      <c r="W368413" s="250"/>
      <c r="X368413" s="250"/>
      <c r="Y368413" s="250"/>
    </row>
    <row r="368459" spans="19:25" x14ac:dyDescent="0.2">
      <c r="S368459" s="250"/>
      <c r="T368459" s="250"/>
      <c r="U368459" s="250"/>
      <c r="V368459" s="250"/>
      <c r="W368459" s="250"/>
      <c r="X368459" s="250"/>
      <c r="Y368459" s="250"/>
    </row>
    <row r="368505" spans="19:25" x14ac:dyDescent="0.2">
      <c r="S368505" s="250"/>
      <c r="T368505" s="250"/>
      <c r="U368505" s="250"/>
      <c r="V368505" s="250"/>
      <c r="W368505" s="250"/>
      <c r="X368505" s="250"/>
      <c r="Y368505" s="250"/>
    </row>
    <row r="368551" spans="19:25" x14ac:dyDescent="0.2">
      <c r="S368551" s="250"/>
      <c r="T368551" s="250"/>
      <c r="U368551" s="250"/>
      <c r="V368551" s="250"/>
      <c r="W368551" s="250"/>
      <c r="X368551" s="250"/>
      <c r="Y368551" s="250"/>
    </row>
    <row r="368597" spans="19:25" x14ac:dyDescent="0.2">
      <c r="S368597" s="250"/>
      <c r="T368597" s="250"/>
      <c r="U368597" s="250"/>
      <c r="V368597" s="250"/>
      <c r="W368597" s="250"/>
      <c r="X368597" s="250"/>
      <c r="Y368597" s="250"/>
    </row>
    <row r="368643" spans="19:25" x14ac:dyDescent="0.2">
      <c r="S368643" s="250"/>
      <c r="T368643" s="250"/>
      <c r="U368643" s="250"/>
      <c r="V368643" s="250"/>
      <c r="W368643" s="250"/>
      <c r="X368643" s="250"/>
      <c r="Y368643" s="250"/>
    </row>
    <row r="368689" spans="19:25" x14ac:dyDescent="0.2">
      <c r="S368689" s="250"/>
      <c r="T368689" s="250"/>
      <c r="U368689" s="250"/>
      <c r="V368689" s="250"/>
      <c r="W368689" s="250"/>
      <c r="X368689" s="250"/>
      <c r="Y368689" s="250"/>
    </row>
    <row r="368735" spans="19:25" x14ac:dyDescent="0.2">
      <c r="S368735" s="250"/>
      <c r="T368735" s="250"/>
      <c r="U368735" s="250"/>
      <c r="V368735" s="250"/>
      <c r="W368735" s="250"/>
      <c r="X368735" s="250"/>
      <c r="Y368735" s="250"/>
    </row>
    <row r="368781" spans="19:25" x14ac:dyDescent="0.2">
      <c r="S368781" s="250"/>
      <c r="T368781" s="250"/>
      <c r="U368781" s="250"/>
      <c r="V368781" s="250"/>
      <c r="W368781" s="250"/>
      <c r="X368781" s="250"/>
      <c r="Y368781" s="250"/>
    </row>
    <row r="368827" spans="19:25" x14ac:dyDescent="0.2">
      <c r="S368827" s="250"/>
      <c r="T368827" s="250"/>
      <c r="U368827" s="250"/>
      <c r="V368827" s="250"/>
      <c r="W368827" s="250"/>
      <c r="X368827" s="250"/>
      <c r="Y368827" s="250"/>
    </row>
    <row r="368873" spans="19:25" x14ac:dyDescent="0.2">
      <c r="S368873" s="250"/>
      <c r="T368873" s="250"/>
      <c r="U368873" s="250"/>
      <c r="V368873" s="250"/>
      <c r="W368873" s="250"/>
      <c r="X368873" s="250"/>
      <c r="Y368873" s="250"/>
    </row>
    <row r="368919" spans="19:25" x14ac:dyDescent="0.2">
      <c r="S368919" s="250"/>
      <c r="T368919" s="250"/>
      <c r="U368919" s="250"/>
      <c r="V368919" s="250"/>
      <c r="W368919" s="250"/>
      <c r="X368919" s="250"/>
      <c r="Y368919" s="250"/>
    </row>
    <row r="368965" spans="19:25" x14ac:dyDescent="0.2">
      <c r="S368965" s="250"/>
      <c r="T368965" s="250"/>
      <c r="U368965" s="250"/>
      <c r="V368965" s="250"/>
      <c r="W368965" s="250"/>
      <c r="X368965" s="250"/>
      <c r="Y368965" s="250"/>
    </row>
    <row r="369011" spans="19:25" x14ac:dyDescent="0.2">
      <c r="S369011" s="250"/>
      <c r="T369011" s="250"/>
      <c r="U369011" s="250"/>
      <c r="V369011" s="250"/>
      <c r="W369011" s="250"/>
      <c r="X369011" s="250"/>
      <c r="Y369011" s="250"/>
    </row>
    <row r="369057" spans="19:25" x14ac:dyDescent="0.2">
      <c r="S369057" s="250"/>
      <c r="T369057" s="250"/>
      <c r="U369057" s="250"/>
      <c r="V369057" s="250"/>
      <c r="W369057" s="250"/>
      <c r="X369057" s="250"/>
      <c r="Y369057" s="250"/>
    </row>
    <row r="369103" spans="19:25" x14ac:dyDescent="0.2">
      <c r="S369103" s="250"/>
      <c r="T369103" s="250"/>
      <c r="U369103" s="250"/>
      <c r="V369103" s="250"/>
      <c r="W369103" s="250"/>
      <c r="X369103" s="250"/>
      <c r="Y369103" s="250"/>
    </row>
    <row r="369149" spans="19:25" x14ac:dyDescent="0.2">
      <c r="S369149" s="250"/>
      <c r="T369149" s="250"/>
      <c r="U369149" s="250"/>
      <c r="V369149" s="250"/>
      <c r="W369149" s="250"/>
      <c r="X369149" s="250"/>
      <c r="Y369149" s="250"/>
    </row>
    <row r="369195" spans="19:25" x14ac:dyDescent="0.2">
      <c r="S369195" s="250"/>
      <c r="T369195" s="250"/>
      <c r="U369195" s="250"/>
      <c r="V369195" s="250"/>
      <c r="W369195" s="250"/>
      <c r="X369195" s="250"/>
      <c r="Y369195" s="250"/>
    </row>
    <row r="369241" spans="19:25" x14ac:dyDescent="0.2">
      <c r="S369241" s="250"/>
      <c r="T369241" s="250"/>
      <c r="U369241" s="250"/>
      <c r="V369241" s="250"/>
      <c r="W369241" s="250"/>
      <c r="X369241" s="250"/>
      <c r="Y369241" s="250"/>
    </row>
    <row r="369287" spans="19:25" x14ac:dyDescent="0.2">
      <c r="S369287" s="250"/>
      <c r="T369287" s="250"/>
      <c r="U369287" s="250"/>
      <c r="V369287" s="250"/>
      <c r="W369287" s="250"/>
      <c r="X369287" s="250"/>
      <c r="Y369287" s="250"/>
    </row>
    <row r="369333" spans="19:25" x14ac:dyDescent="0.2">
      <c r="S369333" s="250"/>
      <c r="T369333" s="250"/>
      <c r="U369333" s="250"/>
      <c r="V369333" s="250"/>
      <c r="W369333" s="250"/>
      <c r="X369333" s="250"/>
      <c r="Y369333" s="250"/>
    </row>
    <row r="369379" spans="19:25" x14ac:dyDescent="0.2">
      <c r="S369379" s="250"/>
      <c r="T369379" s="250"/>
      <c r="U369379" s="250"/>
      <c r="V369379" s="250"/>
      <c r="W369379" s="250"/>
      <c r="X369379" s="250"/>
      <c r="Y369379" s="250"/>
    </row>
    <row r="369425" spans="19:25" x14ac:dyDescent="0.2">
      <c r="S369425" s="250"/>
      <c r="T369425" s="250"/>
      <c r="U369425" s="250"/>
      <c r="V369425" s="250"/>
      <c r="W369425" s="250"/>
      <c r="X369425" s="250"/>
      <c r="Y369425" s="250"/>
    </row>
    <row r="369471" spans="19:25" x14ac:dyDescent="0.2">
      <c r="S369471" s="250"/>
      <c r="T369471" s="250"/>
      <c r="U369471" s="250"/>
      <c r="V369471" s="250"/>
      <c r="W369471" s="250"/>
      <c r="X369471" s="250"/>
      <c r="Y369471" s="250"/>
    </row>
    <row r="369517" spans="19:25" x14ac:dyDescent="0.2">
      <c r="S369517" s="250"/>
      <c r="T369517" s="250"/>
      <c r="U369517" s="250"/>
      <c r="V369517" s="250"/>
      <c r="W369517" s="250"/>
      <c r="X369517" s="250"/>
      <c r="Y369517" s="250"/>
    </row>
    <row r="369563" spans="19:25" x14ac:dyDescent="0.2">
      <c r="S369563" s="250"/>
      <c r="T369563" s="250"/>
      <c r="U369563" s="250"/>
      <c r="V369563" s="250"/>
      <c r="W369563" s="250"/>
      <c r="X369563" s="250"/>
      <c r="Y369563" s="250"/>
    </row>
    <row r="369609" spans="19:25" x14ac:dyDescent="0.2">
      <c r="S369609" s="250"/>
      <c r="T369609" s="250"/>
      <c r="U369609" s="250"/>
      <c r="V369609" s="250"/>
      <c r="W369609" s="250"/>
      <c r="X369609" s="250"/>
      <c r="Y369609" s="250"/>
    </row>
    <row r="369655" spans="19:25" x14ac:dyDescent="0.2">
      <c r="S369655" s="250"/>
      <c r="T369655" s="250"/>
      <c r="U369655" s="250"/>
      <c r="V369655" s="250"/>
      <c r="W369655" s="250"/>
      <c r="X369655" s="250"/>
      <c r="Y369655" s="250"/>
    </row>
    <row r="369701" spans="19:25" x14ac:dyDescent="0.2">
      <c r="S369701" s="250"/>
      <c r="T369701" s="250"/>
      <c r="U369701" s="250"/>
      <c r="V369701" s="250"/>
      <c r="W369701" s="250"/>
      <c r="X369701" s="250"/>
      <c r="Y369701" s="250"/>
    </row>
    <row r="369747" spans="19:25" x14ac:dyDescent="0.2">
      <c r="S369747" s="250"/>
      <c r="T369747" s="250"/>
      <c r="U369747" s="250"/>
      <c r="V369747" s="250"/>
      <c r="W369747" s="250"/>
      <c r="X369747" s="250"/>
      <c r="Y369747" s="250"/>
    </row>
    <row r="369793" spans="19:25" x14ac:dyDescent="0.2">
      <c r="S369793" s="250"/>
      <c r="T369793" s="250"/>
      <c r="U369793" s="250"/>
      <c r="V369793" s="250"/>
      <c r="W369793" s="250"/>
      <c r="X369793" s="250"/>
      <c r="Y369793" s="250"/>
    </row>
    <row r="369839" spans="19:25" x14ac:dyDescent="0.2">
      <c r="S369839" s="250"/>
      <c r="T369839" s="250"/>
      <c r="U369839" s="250"/>
      <c r="V369839" s="250"/>
      <c r="W369839" s="250"/>
      <c r="X369839" s="250"/>
      <c r="Y369839" s="250"/>
    </row>
    <row r="369885" spans="19:25" x14ac:dyDescent="0.2">
      <c r="S369885" s="250"/>
      <c r="T369885" s="250"/>
      <c r="U369885" s="250"/>
      <c r="V369885" s="250"/>
      <c r="W369885" s="250"/>
      <c r="X369885" s="250"/>
      <c r="Y369885" s="250"/>
    </row>
    <row r="369931" spans="19:25" x14ac:dyDescent="0.2">
      <c r="S369931" s="250"/>
      <c r="T369931" s="250"/>
      <c r="U369931" s="250"/>
      <c r="V369931" s="250"/>
      <c r="W369931" s="250"/>
      <c r="X369931" s="250"/>
      <c r="Y369931" s="250"/>
    </row>
    <row r="369977" spans="19:25" x14ac:dyDescent="0.2">
      <c r="S369977" s="250"/>
      <c r="T369977" s="250"/>
      <c r="U369977" s="250"/>
      <c r="V369977" s="250"/>
      <c r="W369977" s="250"/>
      <c r="X369977" s="250"/>
      <c r="Y369977" s="250"/>
    </row>
    <row r="370023" spans="19:25" x14ac:dyDescent="0.2">
      <c r="S370023" s="250"/>
      <c r="T370023" s="250"/>
      <c r="U370023" s="250"/>
      <c r="V370023" s="250"/>
      <c r="W370023" s="250"/>
      <c r="X370023" s="250"/>
      <c r="Y370023" s="250"/>
    </row>
    <row r="370069" spans="19:25" x14ac:dyDescent="0.2">
      <c r="S370069" s="250"/>
      <c r="T370069" s="250"/>
      <c r="U370069" s="250"/>
      <c r="V370069" s="250"/>
      <c r="W370069" s="250"/>
      <c r="X370069" s="250"/>
      <c r="Y370069" s="250"/>
    </row>
    <row r="370115" spans="19:25" x14ac:dyDescent="0.2">
      <c r="S370115" s="250"/>
      <c r="T370115" s="250"/>
      <c r="U370115" s="250"/>
      <c r="V370115" s="250"/>
      <c r="W370115" s="250"/>
      <c r="X370115" s="250"/>
      <c r="Y370115" s="250"/>
    </row>
    <row r="370161" spans="19:25" x14ac:dyDescent="0.2">
      <c r="S370161" s="250"/>
      <c r="T370161" s="250"/>
      <c r="U370161" s="250"/>
      <c r="V370161" s="250"/>
      <c r="W370161" s="250"/>
      <c r="X370161" s="250"/>
      <c r="Y370161" s="250"/>
    </row>
    <row r="370207" spans="19:25" x14ac:dyDescent="0.2">
      <c r="S370207" s="250"/>
      <c r="T370207" s="250"/>
      <c r="U370207" s="250"/>
      <c r="V370207" s="250"/>
      <c r="W370207" s="250"/>
      <c r="X370207" s="250"/>
      <c r="Y370207" s="250"/>
    </row>
    <row r="370253" spans="19:25" x14ac:dyDescent="0.2">
      <c r="S370253" s="250"/>
      <c r="T370253" s="250"/>
      <c r="U370253" s="250"/>
      <c r="V370253" s="250"/>
      <c r="W370253" s="250"/>
      <c r="X370253" s="250"/>
      <c r="Y370253" s="250"/>
    </row>
    <row r="370299" spans="19:25" x14ac:dyDescent="0.2">
      <c r="S370299" s="250"/>
      <c r="T370299" s="250"/>
      <c r="U370299" s="250"/>
      <c r="V370299" s="250"/>
      <c r="W370299" s="250"/>
      <c r="X370299" s="250"/>
      <c r="Y370299" s="250"/>
    </row>
    <row r="370345" spans="19:25" x14ac:dyDescent="0.2">
      <c r="S370345" s="250"/>
      <c r="T370345" s="250"/>
      <c r="U370345" s="250"/>
      <c r="V370345" s="250"/>
      <c r="W370345" s="250"/>
      <c r="X370345" s="250"/>
      <c r="Y370345" s="250"/>
    </row>
    <row r="370391" spans="19:25" x14ac:dyDescent="0.2">
      <c r="S370391" s="250"/>
      <c r="T370391" s="250"/>
      <c r="U370391" s="250"/>
      <c r="V370391" s="250"/>
      <c r="W370391" s="250"/>
      <c r="X370391" s="250"/>
      <c r="Y370391" s="250"/>
    </row>
    <row r="370437" spans="19:25" x14ac:dyDescent="0.2">
      <c r="S370437" s="250"/>
      <c r="T370437" s="250"/>
      <c r="U370437" s="250"/>
      <c r="V370437" s="250"/>
      <c r="W370437" s="250"/>
      <c r="X370437" s="250"/>
      <c r="Y370437" s="250"/>
    </row>
    <row r="370483" spans="19:25" x14ac:dyDescent="0.2">
      <c r="S370483" s="250"/>
      <c r="T370483" s="250"/>
      <c r="U370483" s="250"/>
      <c r="V370483" s="250"/>
      <c r="W370483" s="250"/>
      <c r="X370483" s="250"/>
      <c r="Y370483" s="250"/>
    </row>
    <row r="370529" spans="19:25" x14ac:dyDescent="0.2">
      <c r="S370529" s="250"/>
      <c r="T370529" s="250"/>
      <c r="U370529" s="250"/>
      <c r="V370529" s="250"/>
      <c r="W370529" s="250"/>
      <c r="X370529" s="250"/>
      <c r="Y370529" s="250"/>
    </row>
    <row r="370575" spans="19:25" x14ac:dyDescent="0.2">
      <c r="S370575" s="250"/>
      <c r="T370575" s="250"/>
      <c r="U370575" s="250"/>
      <c r="V370575" s="250"/>
      <c r="W370575" s="250"/>
      <c r="X370575" s="250"/>
      <c r="Y370575" s="250"/>
    </row>
    <row r="370621" spans="19:25" x14ac:dyDescent="0.2">
      <c r="S370621" s="250"/>
      <c r="T370621" s="250"/>
      <c r="U370621" s="250"/>
      <c r="V370621" s="250"/>
      <c r="W370621" s="250"/>
      <c r="X370621" s="250"/>
      <c r="Y370621" s="250"/>
    </row>
    <row r="370667" spans="19:25" x14ac:dyDescent="0.2">
      <c r="S370667" s="250"/>
      <c r="T370667" s="250"/>
      <c r="U370667" s="250"/>
      <c r="V370667" s="250"/>
      <c r="W370667" s="250"/>
      <c r="X370667" s="250"/>
      <c r="Y370667" s="250"/>
    </row>
    <row r="370713" spans="19:25" x14ac:dyDescent="0.2">
      <c r="S370713" s="250"/>
      <c r="T370713" s="250"/>
      <c r="U370713" s="250"/>
      <c r="V370713" s="250"/>
      <c r="W370713" s="250"/>
      <c r="X370713" s="250"/>
      <c r="Y370713" s="250"/>
    </row>
    <row r="370759" spans="19:25" x14ac:dyDescent="0.2">
      <c r="S370759" s="250"/>
      <c r="T370759" s="250"/>
      <c r="U370759" s="250"/>
      <c r="V370759" s="250"/>
      <c r="W370759" s="250"/>
      <c r="X370759" s="250"/>
      <c r="Y370759" s="250"/>
    </row>
    <row r="370805" spans="19:25" x14ac:dyDescent="0.2">
      <c r="S370805" s="250"/>
      <c r="T370805" s="250"/>
      <c r="U370805" s="250"/>
      <c r="V370805" s="250"/>
      <c r="W370805" s="250"/>
      <c r="X370805" s="250"/>
      <c r="Y370805" s="250"/>
    </row>
    <row r="370851" spans="19:25" x14ac:dyDescent="0.2">
      <c r="S370851" s="250"/>
      <c r="T370851" s="250"/>
      <c r="U370851" s="250"/>
      <c r="V370851" s="250"/>
      <c r="W370851" s="250"/>
      <c r="X370851" s="250"/>
      <c r="Y370851" s="250"/>
    </row>
    <row r="370897" spans="19:25" x14ac:dyDescent="0.2">
      <c r="S370897" s="250"/>
      <c r="T370897" s="250"/>
      <c r="U370897" s="250"/>
      <c r="V370897" s="250"/>
      <c r="W370897" s="250"/>
      <c r="X370897" s="250"/>
      <c r="Y370897" s="250"/>
    </row>
    <row r="370943" spans="19:25" x14ac:dyDescent="0.2">
      <c r="S370943" s="250"/>
      <c r="T370943" s="250"/>
      <c r="U370943" s="250"/>
      <c r="V370943" s="250"/>
      <c r="W370943" s="250"/>
      <c r="X370943" s="250"/>
      <c r="Y370943" s="250"/>
    </row>
    <row r="370989" spans="19:25" x14ac:dyDescent="0.2">
      <c r="S370989" s="250"/>
      <c r="T370989" s="250"/>
      <c r="U370989" s="250"/>
      <c r="V370989" s="250"/>
      <c r="W370989" s="250"/>
      <c r="X370989" s="250"/>
      <c r="Y370989" s="250"/>
    </row>
    <row r="371035" spans="19:25" x14ac:dyDescent="0.2">
      <c r="S371035" s="250"/>
      <c r="T371035" s="250"/>
      <c r="U371035" s="250"/>
      <c r="V371035" s="250"/>
      <c r="W371035" s="250"/>
      <c r="X371035" s="250"/>
      <c r="Y371035" s="250"/>
    </row>
    <row r="371081" spans="19:25" x14ac:dyDescent="0.2">
      <c r="S371081" s="250"/>
      <c r="T371081" s="250"/>
      <c r="U371081" s="250"/>
      <c r="V371081" s="250"/>
      <c r="W371081" s="250"/>
      <c r="X371081" s="250"/>
      <c r="Y371081" s="250"/>
    </row>
    <row r="371127" spans="19:25" x14ac:dyDescent="0.2">
      <c r="S371127" s="250"/>
      <c r="T371127" s="250"/>
      <c r="U371127" s="250"/>
      <c r="V371127" s="250"/>
      <c r="W371127" s="250"/>
      <c r="X371127" s="250"/>
      <c r="Y371127" s="250"/>
    </row>
    <row r="371173" spans="19:25" x14ac:dyDescent="0.2">
      <c r="S371173" s="250"/>
      <c r="T371173" s="250"/>
      <c r="U371173" s="250"/>
      <c r="V371173" s="250"/>
      <c r="W371173" s="250"/>
      <c r="X371173" s="250"/>
      <c r="Y371173" s="250"/>
    </row>
    <row r="371219" spans="19:25" x14ac:dyDescent="0.2">
      <c r="S371219" s="250"/>
      <c r="T371219" s="250"/>
      <c r="U371219" s="250"/>
      <c r="V371219" s="250"/>
      <c r="W371219" s="250"/>
      <c r="X371219" s="250"/>
      <c r="Y371219" s="250"/>
    </row>
    <row r="371265" spans="19:25" x14ac:dyDescent="0.2">
      <c r="S371265" s="250"/>
      <c r="T371265" s="250"/>
      <c r="U371265" s="250"/>
      <c r="V371265" s="250"/>
      <c r="W371265" s="250"/>
      <c r="X371265" s="250"/>
      <c r="Y371265" s="250"/>
    </row>
    <row r="371311" spans="19:25" x14ac:dyDescent="0.2">
      <c r="S371311" s="250"/>
      <c r="T371311" s="250"/>
      <c r="U371311" s="250"/>
      <c r="V371311" s="250"/>
      <c r="W371311" s="250"/>
      <c r="X371311" s="250"/>
      <c r="Y371311" s="250"/>
    </row>
    <row r="371357" spans="19:25" x14ac:dyDescent="0.2">
      <c r="S371357" s="250"/>
      <c r="T371357" s="250"/>
      <c r="U371357" s="250"/>
      <c r="V371357" s="250"/>
      <c r="W371357" s="250"/>
      <c r="X371357" s="250"/>
      <c r="Y371357" s="250"/>
    </row>
    <row r="371403" spans="19:25" x14ac:dyDescent="0.2">
      <c r="S371403" s="250"/>
      <c r="T371403" s="250"/>
      <c r="U371403" s="250"/>
      <c r="V371403" s="250"/>
      <c r="W371403" s="250"/>
      <c r="X371403" s="250"/>
      <c r="Y371403" s="250"/>
    </row>
    <row r="371449" spans="19:25" x14ac:dyDescent="0.2">
      <c r="S371449" s="250"/>
      <c r="T371449" s="250"/>
      <c r="U371449" s="250"/>
      <c r="V371449" s="250"/>
      <c r="W371449" s="250"/>
      <c r="X371449" s="250"/>
      <c r="Y371449" s="250"/>
    </row>
    <row r="371495" spans="19:25" x14ac:dyDescent="0.2">
      <c r="S371495" s="250"/>
      <c r="T371495" s="250"/>
      <c r="U371495" s="250"/>
      <c r="V371495" s="250"/>
      <c r="W371495" s="250"/>
      <c r="X371495" s="250"/>
      <c r="Y371495" s="250"/>
    </row>
    <row r="371541" spans="19:25" x14ac:dyDescent="0.2">
      <c r="S371541" s="250"/>
      <c r="T371541" s="250"/>
      <c r="U371541" s="250"/>
      <c r="V371541" s="250"/>
      <c r="W371541" s="250"/>
      <c r="X371541" s="250"/>
      <c r="Y371541" s="250"/>
    </row>
    <row r="371587" spans="19:25" x14ac:dyDescent="0.2">
      <c r="S371587" s="250"/>
      <c r="T371587" s="250"/>
      <c r="U371587" s="250"/>
      <c r="V371587" s="250"/>
      <c r="W371587" s="250"/>
      <c r="X371587" s="250"/>
      <c r="Y371587" s="250"/>
    </row>
    <row r="371633" spans="19:25" x14ac:dyDescent="0.2">
      <c r="S371633" s="250"/>
      <c r="T371633" s="250"/>
      <c r="U371633" s="250"/>
      <c r="V371633" s="250"/>
      <c r="W371633" s="250"/>
      <c r="X371633" s="250"/>
      <c r="Y371633" s="250"/>
    </row>
    <row r="371679" spans="19:25" x14ac:dyDescent="0.2">
      <c r="S371679" s="250"/>
      <c r="T371679" s="250"/>
      <c r="U371679" s="250"/>
      <c r="V371679" s="250"/>
      <c r="W371679" s="250"/>
      <c r="X371679" s="250"/>
      <c r="Y371679" s="250"/>
    </row>
    <row r="371725" spans="19:25" x14ac:dyDescent="0.2">
      <c r="S371725" s="250"/>
      <c r="T371725" s="250"/>
      <c r="U371725" s="250"/>
      <c r="V371725" s="250"/>
      <c r="W371725" s="250"/>
      <c r="X371725" s="250"/>
      <c r="Y371725" s="250"/>
    </row>
    <row r="371771" spans="19:25" x14ac:dyDescent="0.2">
      <c r="S371771" s="250"/>
      <c r="T371771" s="250"/>
      <c r="U371771" s="250"/>
      <c r="V371771" s="250"/>
      <c r="W371771" s="250"/>
      <c r="X371771" s="250"/>
      <c r="Y371771" s="250"/>
    </row>
    <row r="371817" spans="19:25" x14ac:dyDescent="0.2">
      <c r="S371817" s="250"/>
      <c r="T371817" s="250"/>
      <c r="U371817" s="250"/>
      <c r="V371817" s="250"/>
      <c r="W371817" s="250"/>
      <c r="X371817" s="250"/>
      <c r="Y371817" s="250"/>
    </row>
    <row r="371863" spans="19:25" x14ac:dyDescent="0.2">
      <c r="S371863" s="250"/>
      <c r="T371863" s="250"/>
      <c r="U371863" s="250"/>
      <c r="V371863" s="250"/>
      <c r="W371863" s="250"/>
      <c r="X371863" s="250"/>
      <c r="Y371863" s="250"/>
    </row>
    <row r="371909" spans="19:25" x14ac:dyDescent="0.2">
      <c r="S371909" s="250"/>
      <c r="T371909" s="250"/>
      <c r="U371909" s="250"/>
      <c r="V371909" s="250"/>
      <c r="W371909" s="250"/>
      <c r="X371909" s="250"/>
      <c r="Y371909" s="250"/>
    </row>
    <row r="371955" spans="19:25" x14ac:dyDescent="0.2">
      <c r="S371955" s="250"/>
      <c r="T371955" s="250"/>
      <c r="U371955" s="250"/>
      <c r="V371955" s="250"/>
      <c r="W371955" s="250"/>
      <c r="X371955" s="250"/>
      <c r="Y371955" s="250"/>
    </row>
    <row r="372001" spans="19:25" x14ac:dyDescent="0.2">
      <c r="S372001" s="250"/>
      <c r="T372001" s="250"/>
      <c r="U372001" s="250"/>
      <c r="V372001" s="250"/>
      <c r="W372001" s="250"/>
      <c r="X372001" s="250"/>
      <c r="Y372001" s="250"/>
    </row>
    <row r="372047" spans="19:25" x14ac:dyDescent="0.2">
      <c r="S372047" s="250"/>
      <c r="T372047" s="250"/>
      <c r="U372047" s="250"/>
      <c r="V372047" s="250"/>
      <c r="W372047" s="250"/>
      <c r="X372047" s="250"/>
      <c r="Y372047" s="250"/>
    </row>
    <row r="372093" spans="19:25" x14ac:dyDescent="0.2">
      <c r="S372093" s="250"/>
      <c r="T372093" s="250"/>
      <c r="U372093" s="250"/>
      <c r="V372093" s="250"/>
      <c r="W372093" s="250"/>
      <c r="X372093" s="250"/>
      <c r="Y372093" s="250"/>
    </row>
    <row r="372139" spans="19:25" x14ac:dyDescent="0.2">
      <c r="S372139" s="250"/>
      <c r="T372139" s="250"/>
      <c r="U372139" s="250"/>
      <c r="V372139" s="250"/>
      <c r="W372139" s="250"/>
      <c r="X372139" s="250"/>
      <c r="Y372139" s="250"/>
    </row>
    <row r="372185" spans="19:25" x14ac:dyDescent="0.2">
      <c r="S372185" s="250"/>
      <c r="T372185" s="250"/>
      <c r="U372185" s="250"/>
      <c r="V372185" s="250"/>
      <c r="W372185" s="250"/>
      <c r="X372185" s="250"/>
      <c r="Y372185" s="250"/>
    </row>
    <row r="372231" spans="19:25" x14ac:dyDescent="0.2">
      <c r="S372231" s="250"/>
      <c r="T372231" s="250"/>
      <c r="U372231" s="250"/>
      <c r="V372231" s="250"/>
      <c r="W372231" s="250"/>
      <c r="X372231" s="250"/>
      <c r="Y372231" s="250"/>
    </row>
    <row r="372277" spans="19:25" x14ac:dyDescent="0.2">
      <c r="S372277" s="250"/>
      <c r="T372277" s="250"/>
      <c r="U372277" s="250"/>
      <c r="V372277" s="250"/>
      <c r="W372277" s="250"/>
      <c r="X372277" s="250"/>
      <c r="Y372277" s="250"/>
    </row>
    <row r="372323" spans="19:25" x14ac:dyDescent="0.2">
      <c r="S372323" s="250"/>
      <c r="T372323" s="250"/>
      <c r="U372323" s="250"/>
      <c r="V372323" s="250"/>
      <c r="W372323" s="250"/>
      <c r="X372323" s="250"/>
      <c r="Y372323" s="250"/>
    </row>
    <row r="372369" spans="19:25" x14ac:dyDescent="0.2">
      <c r="S372369" s="250"/>
      <c r="T372369" s="250"/>
      <c r="U372369" s="250"/>
      <c r="V372369" s="250"/>
      <c r="W372369" s="250"/>
      <c r="X372369" s="250"/>
      <c r="Y372369" s="250"/>
    </row>
    <row r="372415" spans="19:25" x14ac:dyDescent="0.2">
      <c r="S372415" s="250"/>
      <c r="T372415" s="250"/>
      <c r="U372415" s="250"/>
      <c r="V372415" s="250"/>
      <c r="W372415" s="250"/>
      <c r="X372415" s="250"/>
      <c r="Y372415" s="250"/>
    </row>
    <row r="372461" spans="19:25" x14ac:dyDescent="0.2">
      <c r="S372461" s="250"/>
      <c r="T372461" s="250"/>
      <c r="U372461" s="250"/>
      <c r="V372461" s="250"/>
      <c r="W372461" s="250"/>
      <c r="X372461" s="250"/>
      <c r="Y372461" s="250"/>
    </row>
    <row r="372507" spans="19:25" x14ac:dyDescent="0.2">
      <c r="S372507" s="250"/>
      <c r="T372507" s="250"/>
      <c r="U372507" s="250"/>
      <c r="V372507" s="250"/>
      <c r="W372507" s="250"/>
      <c r="X372507" s="250"/>
      <c r="Y372507" s="250"/>
    </row>
    <row r="372553" spans="19:25" x14ac:dyDescent="0.2">
      <c r="S372553" s="250"/>
      <c r="T372553" s="250"/>
      <c r="U372553" s="250"/>
      <c r="V372553" s="250"/>
      <c r="W372553" s="250"/>
      <c r="X372553" s="250"/>
      <c r="Y372553" s="250"/>
    </row>
    <row r="372599" spans="19:25" x14ac:dyDescent="0.2">
      <c r="S372599" s="250"/>
      <c r="T372599" s="250"/>
      <c r="U372599" s="250"/>
      <c r="V372599" s="250"/>
      <c r="W372599" s="250"/>
      <c r="X372599" s="250"/>
      <c r="Y372599" s="250"/>
    </row>
    <row r="372645" spans="19:25" x14ac:dyDescent="0.2">
      <c r="S372645" s="250"/>
      <c r="T372645" s="250"/>
      <c r="U372645" s="250"/>
      <c r="V372645" s="250"/>
      <c r="W372645" s="250"/>
      <c r="X372645" s="250"/>
      <c r="Y372645" s="250"/>
    </row>
    <row r="372691" spans="19:25" x14ac:dyDescent="0.2">
      <c r="S372691" s="250"/>
      <c r="T372691" s="250"/>
      <c r="U372691" s="250"/>
      <c r="V372691" s="250"/>
      <c r="W372691" s="250"/>
      <c r="X372691" s="250"/>
      <c r="Y372691" s="250"/>
    </row>
    <row r="372737" spans="19:25" x14ac:dyDescent="0.2">
      <c r="S372737" s="250"/>
      <c r="T372737" s="250"/>
      <c r="U372737" s="250"/>
      <c r="V372737" s="250"/>
      <c r="W372737" s="250"/>
      <c r="X372737" s="250"/>
      <c r="Y372737" s="250"/>
    </row>
    <row r="372783" spans="19:25" x14ac:dyDescent="0.2">
      <c r="S372783" s="250"/>
      <c r="T372783" s="250"/>
      <c r="U372783" s="250"/>
      <c r="V372783" s="250"/>
      <c r="W372783" s="250"/>
      <c r="X372783" s="250"/>
      <c r="Y372783" s="250"/>
    </row>
    <row r="372829" spans="19:25" x14ac:dyDescent="0.2">
      <c r="S372829" s="250"/>
      <c r="T372829" s="250"/>
      <c r="U372829" s="250"/>
      <c r="V372829" s="250"/>
      <c r="W372829" s="250"/>
      <c r="X372829" s="250"/>
      <c r="Y372829" s="250"/>
    </row>
    <row r="372875" spans="19:25" x14ac:dyDescent="0.2">
      <c r="S372875" s="250"/>
      <c r="T372875" s="250"/>
      <c r="U372875" s="250"/>
      <c r="V372875" s="250"/>
      <c r="W372875" s="250"/>
      <c r="X372875" s="250"/>
      <c r="Y372875" s="250"/>
    </row>
    <row r="372921" spans="19:25" x14ac:dyDescent="0.2">
      <c r="S372921" s="250"/>
      <c r="T372921" s="250"/>
      <c r="U372921" s="250"/>
      <c r="V372921" s="250"/>
      <c r="W372921" s="250"/>
      <c r="X372921" s="250"/>
      <c r="Y372921" s="250"/>
    </row>
    <row r="372967" spans="19:25" x14ac:dyDescent="0.2">
      <c r="S372967" s="250"/>
      <c r="T372967" s="250"/>
      <c r="U372967" s="250"/>
      <c r="V372967" s="250"/>
      <c r="W372967" s="250"/>
      <c r="X372967" s="250"/>
      <c r="Y372967" s="250"/>
    </row>
    <row r="373013" spans="19:25" x14ac:dyDescent="0.2">
      <c r="S373013" s="250"/>
      <c r="T373013" s="250"/>
      <c r="U373013" s="250"/>
      <c r="V373013" s="250"/>
      <c r="W373013" s="250"/>
      <c r="X373013" s="250"/>
      <c r="Y373013" s="250"/>
    </row>
    <row r="373059" spans="19:25" x14ac:dyDescent="0.2">
      <c r="S373059" s="250"/>
      <c r="T373059" s="250"/>
      <c r="U373059" s="250"/>
      <c r="V373059" s="250"/>
      <c r="W373059" s="250"/>
      <c r="X373059" s="250"/>
      <c r="Y373059" s="250"/>
    </row>
    <row r="373105" spans="19:25" x14ac:dyDescent="0.2">
      <c r="S373105" s="250"/>
      <c r="T373105" s="250"/>
      <c r="U373105" s="250"/>
      <c r="V373105" s="250"/>
      <c r="W373105" s="250"/>
      <c r="X373105" s="250"/>
      <c r="Y373105" s="250"/>
    </row>
    <row r="373151" spans="19:25" x14ac:dyDescent="0.2">
      <c r="S373151" s="250"/>
      <c r="T373151" s="250"/>
      <c r="U373151" s="250"/>
      <c r="V373151" s="250"/>
      <c r="W373151" s="250"/>
      <c r="X373151" s="250"/>
      <c r="Y373151" s="250"/>
    </row>
    <row r="373197" spans="19:25" x14ac:dyDescent="0.2">
      <c r="S373197" s="250"/>
      <c r="T373197" s="250"/>
      <c r="U373197" s="250"/>
      <c r="V373197" s="250"/>
      <c r="W373197" s="250"/>
      <c r="X373197" s="250"/>
      <c r="Y373197" s="250"/>
    </row>
    <row r="373243" spans="19:25" x14ac:dyDescent="0.2">
      <c r="S373243" s="250"/>
      <c r="T373243" s="250"/>
      <c r="U373243" s="250"/>
      <c r="V373243" s="250"/>
      <c r="W373243" s="250"/>
      <c r="X373243" s="250"/>
      <c r="Y373243" s="250"/>
    </row>
    <row r="373289" spans="19:25" x14ac:dyDescent="0.2">
      <c r="S373289" s="250"/>
      <c r="T373289" s="250"/>
      <c r="U373289" s="250"/>
      <c r="V373289" s="250"/>
      <c r="W373289" s="250"/>
      <c r="X373289" s="250"/>
      <c r="Y373289" s="250"/>
    </row>
    <row r="373335" spans="19:25" x14ac:dyDescent="0.2">
      <c r="S373335" s="250"/>
      <c r="T373335" s="250"/>
      <c r="U373335" s="250"/>
      <c r="V373335" s="250"/>
      <c r="W373335" s="250"/>
      <c r="X373335" s="250"/>
      <c r="Y373335" s="250"/>
    </row>
    <row r="373381" spans="19:25" x14ac:dyDescent="0.2">
      <c r="S373381" s="250"/>
      <c r="T373381" s="250"/>
      <c r="U373381" s="250"/>
      <c r="V373381" s="250"/>
      <c r="W373381" s="250"/>
      <c r="X373381" s="250"/>
      <c r="Y373381" s="250"/>
    </row>
    <row r="373427" spans="19:25" x14ac:dyDescent="0.2">
      <c r="S373427" s="250"/>
      <c r="T373427" s="250"/>
      <c r="U373427" s="250"/>
      <c r="V373427" s="250"/>
      <c r="W373427" s="250"/>
      <c r="X373427" s="250"/>
      <c r="Y373427" s="250"/>
    </row>
    <row r="373473" spans="19:25" x14ac:dyDescent="0.2">
      <c r="S373473" s="250"/>
      <c r="T373473" s="250"/>
      <c r="U373473" s="250"/>
      <c r="V373473" s="250"/>
      <c r="W373473" s="250"/>
      <c r="X373473" s="250"/>
      <c r="Y373473" s="250"/>
    </row>
    <row r="373519" spans="19:25" x14ac:dyDescent="0.2">
      <c r="S373519" s="250"/>
      <c r="T373519" s="250"/>
      <c r="U373519" s="250"/>
      <c r="V373519" s="250"/>
      <c r="W373519" s="250"/>
      <c r="X373519" s="250"/>
      <c r="Y373519" s="250"/>
    </row>
    <row r="373565" spans="19:25" x14ac:dyDescent="0.2">
      <c r="S373565" s="250"/>
      <c r="T373565" s="250"/>
      <c r="U373565" s="250"/>
      <c r="V373565" s="250"/>
      <c r="W373565" s="250"/>
      <c r="X373565" s="250"/>
      <c r="Y373565" s="250"/>
    </row>
    <row r="373611" spans="19:25" x14ac:dyDescent="0.2">
      <c r="S373611" s="250"/>
      <c r="T373611" s="250"/>
      <c r="U373611" s="250"/>
      <c r="V373611" s="250"/>
      <c r="W373611" s="250"/>
      <c r="X373611" s="250"/>
      <c r="Y373611" s="250"/>
    </row>
    <row r="373657" spans="19:25" x14ac:dyDescent="0.2">
      <c r="S373657" s="250"/>
      <c r="T373657" s="250"/>
      <c r="U373657" s="250"/>
      <c r="V373657" s="250"/>
      <c r="W373657" s="250"/>
      <c r="X373657" s="250"/>
      <c r="Y373657" s="250"/>
    </row>
    <row r="373703" spans="19:25" x14ac:dyDescent="0.2">
      <c r="S373703" s="250"/>
      <c r="T373703" s="250"/>
      <c r="U373703" s="250"/>
      <c r="V373703" s="250"/>
      <c r="W373703" s="250"/>
      <c r="X373703" s="250"/>
      <c r="Y373703" s="250"/>
    </row>
    <row r="373749" spans="19:25" x14ac:dyDescent="0.2">
      <c r="S373749" s="250"/>
      <c r="T373749" s="250"/>
      <c r="U373749" s="250"/>
      <c r="V373749" s="250"/>
      <c r="W373749" s="250"/>
      <c r="X373749" s="250"/>
      <c r="Y373749" s="250"/>
    </row>
    <row r="373795" spans="19:25" x14ac:dyDescent="0.2">
      <c r="S373795" s="250"/>
      <c r="T373795" s="250"/>
      <c r="U373795" s="250"/>
      <c r="V373795" s="250"/>
      <c r="W373795" s="250"/>
      <c r="X373795" s="250"/>
      <c r="Y373795" s="250"/>
    </row>
    <row r="373841" spans="19:25" x14ac:dyDescent="0.2">
      <c r="S373841" s="250"/>
      <c r="T373841" s="250"/>
      <c r="U373841" s="250"/>
      <c r="V373841" s="250"/>
      <c r="W373841" s="250"/>
      <c r="X373841" s="250"/>
      <c r="Y373841" s="250"/>
    </row>
    <row r="373887" spans="19:25" x14ac:dyDescent="0.2">
      <c r="S373887" s="250"/>
      <c r="T373887" s="250"/>
      <c r="U373887" s="250"/>
      <c r="V373887" s="250"/>
      <c r="W373887" s="250"/>
      <c r="X373887" s="250"/>
      <c r="Y373887" s="250"/>
    </row>
    <row r="373933" spans="19:25" x14ac:dyDescent="0.2">
      <c r="S373933" s="250"/>
      <c r="T373933" s="250"/>
      <c r="U373933" s="250"/>
      <c r="V373933" s="250"/>
      <c r="W373933" s="250"/>
      <c r="X373933" s="250"/>
      <c r="Y373933" s="250"/>
    </row>
    <row r="373979" spans="19:25" x14ac:dyDescent="0.2">
      <c r="S373979" s="250"/>
      <c r="T373979" s="250"/>
      <c r="U373979" s="250"/>
      <c r="V373979" s="250"/>
      <c r="W373979" s="250"/>
      <c r="X373979" s="250"/>
      <c r="Y373979" s="250"/>
    </row>
    <row r="374025" spans="19:25" x14ac:dyDescent="0.2">
      <c r="S374025" s="250"/>
      <c r="T374025" s="250"/>
      <c r="U374025" s="250"/>
      <c r="V374025" s="250"/>
      <c r="W374025" s="250"/>
      <c r="X374025" s="250"/>
      <c r="Y374025" s="250"/>
    </row>
    <row r="374071" spans="19:25" x14ac:dyDescent="0.2">
      <c r="S374071" s="250"/>
      <c r="T374071" s="250"/>
      <c r="U374071" s="250"/>
      <c r="V374071" s="250"/>
      <c r="W374071" s="250"/>
      <c r="X374071" s="250"/>
      <c r="Y374071" s="250"/>
    </row>
    <row r="374117" spans="19:25" x14ac:dyDescent="0.2">
      <c r="S374117" s="250"/>
      <c r="T374117" s="250"/>
      <c r="U374117" s="250"/>
      <c r="V374117" s="250"/>
      <c r="W374117" s="250"/>
      <c r="X374117" s="250"/>
      <c r="Y374117" s="250"/>
    </row>
    <row r="374163" spans="19:25" x14ac:dyDescent="0.2">
      <c r="S374163" s="250"/>
      <c r="T374163" s="250"/>
      <c r="U374163" s="250"/>
      <c r="V374163" s="250"/>
      <c r="W374163" s="250"/>
      <c r="X374163" s="250"/>
      <c r="Y374163" s="250"/>
    </row>
    <row r="374209" spans="19:25" x14ac:dyDescent="0.2">
      <c r="S374209" s="250"/>
      <c r="T374209" s="250"/>
      <c r="U374209" s="250"/>
      <c r="V374209" s="250"/>
      <c r="W374209" s="250"/>
      <c r="X374209" s="250"/>
      <c r="Y374209" s="250"/>
    </row>
    <row r="374255" spans="19:25" x14ac:dyDescent="0.2">
      <c r="S374255" s="250"/>
      <c r="T374255" s="250"/>
      <c r="U374255" s="250"/>
      <c r="V374255" s="250"/>
      <c r="W374255" s="250"/>
      <c r="X374255" s="250"/>
      <c r="Y374255" s="250"/>
    </row>
    <row r="374301" spans="19:25" x14ac:dyDescent="0.2">
      <c r="S374301" s="250"/>
      <c r="T374301" s="250"/>
      <c r="U374301" s="250"/>
      <c r="V374301" s="250"/>
      <c r="W374301" s="250"/>
      <c r="X374301" s="250"/>
      <c r="Y374301" s="250"/>
    </row>
    <row r="374347" spans="19:25" x14ac:dyDescent="0.2">
      <c r="S374347" s="250"/>
      <c r="T374347" s="250"/>
      <c r="U374347" s="250"/>
      <c r="V374347" s="250"/>
      <c r="W374347" s="250"/>
      <c r="X374347" s="250"/>
      <c r="Y374347" s="250"/>
    </row>
    <row r="374393" spans="19:25" x14ac:dyDescent="0.2">
      <c r="S374393" s="250"/>
      <c r="T374393" s="250"/>
      <c r="U374393" s="250"/>
      <c r="V374393" s="250"/>
      <c r="W374393" s="250"/>
      <c r="X374393" s="250"/>
      <c r="Y374393" s="250"/>
    </row>
    <row r="374439" spans="19:25" x14ac:dyDescent="0.2">
      <c r="S374439" s="250"/>
      <c r="T374439" s="250"/>
      <c r="U374439" s="250"/>
      <c r="V374439" s="250"/>
      <c r="W374439" s="250"/>
      <c r="X374439" s="250"/>
      <c r="Y374439" s="250"/>
    </row>
    <row r="374485" spans="19:25" x14ac:dyDescent="0.2">
      <c r="S374485" s="250"/>
      <c r="T374485" s="250"/>
      <c r="U374485" s="250"/>
      <c r="V374485" s="250"/>
      <c r="W374485" s="250"/>
      <c r="X374485" s="250"/>
      <c r="Y374485" s="250"/>
    </row>
    <row r="374531" spans="19:25" x14ac:dyDescent="0.2">
      <c r="S374531" s="250"/>
      <c r="T374531" s="250"/>
      <c r="U374531" s="250"/>
      <c r="V374531" s="250"/>
      <c r="W374531" s="250"/>
      <c r="X374531" s="250"/>
      <c r="Y374531" s="250"/>
    </row>
    <row r="374577" spans="19:25" x14ac:dyDescent="0.2">
      <c r="S374577" s="250"/>
      <c r="T374577" s="250"/>
      <c r="U374577" s="250"/>
      <c r="V374577" s="250"/>
      <c r="W374577" s="250"/>
      <c r="X374577" s="250"/>
      <c r="Y374577" s="250"/>
    </row>
    <row r="374623" spans="19:25" x14ac:dyDescent="0.2">
      <c r="S374623" s="250"/>
      <c r="T374623" s="250"/>
      <c r="U374623" s="250"/>
      <c r="V374623" s="250"/>
      <c r="W374623" s="250"/>
      <c r="X374623" s="250"/>
      <c r="Y374623" s="250"/>
    </row>
    <row r="374669" spans="19:25" x14ac:dyDescent="0.2">
      <c r="S374669" s="250"/>
      <c r="T374669" s="250"/>
      <c r="U374669" s="250"/>
      <c r="V374669" s="250"/>
      <c r="W374669" s="250"/>
      <c r="X374669" s="250"/>
      <c r="Y374669" s="250"/>
    </row>
    <row r="374715" spans="19:25" x14ac:dyDescent="0.2">
      <c r="S374715" s="250"/>
      <c r="T374715" s="250"/>
      <c r="U374715" s="250"/>
      <c r="V374715" s="250"/>
      <c r="W374715" s="250"/>
      <c r="X374715" s="250"/>
      <c r="Y374715" s="250"/>
    </row>
    <row r="374761" spans="19:25" x14ac:dyDescent="0.2">
      <c r="S374761" s="250"/>
      <c r="T374761" s="250"/>
      <c r="U374761" s="250"/>
      <c r="V374761" s="250"/>
      <c r="W374761" s="250"/>
      <c r="X374761" s="250"/>
      <c r="Y374761" s="250"/>
    </row>
    <row r="374807" spans="19:25" x14ac:dyDescent="0.2">
      <c r="S374807" s="250"/>
      <c r="T374807" s="250"/>
      <c r="U374807" s="250"/>
      <c r="V374807" s="250"/>
      <c r="W374807" s="250"/>
      <c r="X374807" s="250"/>
      <c r="Y374807" s="250"/>
    </row>
    <row r="374853" spans="19:25" x14ac:dyDescent="0.2">
      <c r="S374853" s="250"/>
      <c r="T374853" s="250"/>
      <c r="U374853" s="250"/>
      <c r="V374853" s="250"/>
      <c r="W374853" s="250"/>
      <c r="X374853" s="250"/>
      <c r="Y374853" s="250"/>
    </row>
    <row r="374899" spans="19:25" x14ac:dyDescent="0.2">
      <c r="S374899" s="250"/>
      <c r="T374899" s="250"/>
      <c r="U374899" s="250"/>
      <c r="V374899" s="250"/>
      <c r="W374899" s="250"/>
      <c r="X374899" s="250"/>
      <c r="Y374899" s="250"/>
    </row>
    <row r="374945" spans="19:25" x14ac:dyDescent="0.2">
      <c r="S374945" s="250"/>
      <c r="T374945" s="250"/>
      <c r="U374945" s="250"/>
      <c r="V374945" s="250"/>
      <c r="W374945" s="250"/>
      <c r="X374945" s="250"/>
      <c r="Y374945" s="250"/>
    </row>
    <row r="374991" spans="19:25" x14ac:dyDescent="0.2">
      <c r="S374991" s="250"/>
      <c r="T374991" s="250"/>
      <c r="U374991" s="250"/>
      <c r="V374991" s="250"/>
      <c r="W374991" s="250"/>
      <c r="X374991" s="250"/>
      <c r="Y374991" s="250"/>
    </row>
    <row r="375037" spans="19:25" x14ac:dyDescent="0.2">
      <c r="S375037" s="250"/>
      <c r="T375037" s="250"/>
      <c r="U375037" s="250"/>
      <c r="V375037" s="250"/>
      <c r="W375037" s="250"/>
      <c r="X375037" s="250"/>
      <c r="Y375037" s="250"/>
    </row>
    <row r="375083" spans="19:25" x14ac:dyDescent="0.2">
      <c r="S375083" s="250"/>
      <c r="T375083" s="250"/>
      <c r="U375083" s="250"/>
      <c r="V375083" s="250"/>
      <c r="W375083" s="250"/>
      <c r="X375083" s="250"/>
      <c r="Y375083" s="250"/>
    </row>
    <row r="375129" spans="19:25" x14ac:dyDescent="0.2">
      <c r="S375129" s="250"/>
      <c r="T375129" s="250"/>
      <c r="U375129" s="250"/>
      <c r="V375129" s="250"/>
      <c r="W375129" s="250"/>
      <c r="X375129" s="250"/>
      <c r="Y375129" s="250"/>
    </row>
    <row r="375175" spans="19:25" x14ac:dyDescent="0.2">
      <c r="S375175" s="250"/>
      <c r="T375175" s="250"/>
      <c r="U375175" s="250"/>
      <c r="V375175" s="250"/>
      <c r="W375175" s="250"/>
      <c r="X375175" s="250"/>
      <c r="Y375175" s="250"/>
    </row>
    <row r="375221" spans="19:25" x14ac:dyDescent="0.2">
      <c r="S375221" s="250"/>
      <c r="T375221" s="250"/>
      <c r="U375221" s="250"/>
      <c r="V375221" s="250"/>
      <c r="W375221" s="250"/>
      <c r="X375221" s="250"/>
      <c r="Y375221" s="250"/>
    </row>
    <row r="375267" spans="19:25" x14ac:dyDescent="0.2">
      <c r="S375267" s="250"/>
      <c r="T375267" s="250"/>
      <c r="U375267" s="250"/>
      <c r="V375267" s="250"/>
      <c r="W375267" s="250"/>
      <c r="X375267" s="250"/>
      <c r="Y375267" s="250"/>
    </row>
    <row r="375313" spans="19:25" x14ac:dyDescent="0.2">
      <c r="S375313" s="250"/>
      <c r="T375313" s="250"/>
      <c r="U375313" s="250"/>
      <c r="V375313" s="250"/>
      <c r="W375313" s="250"/>
      <c r="X375313" s="250"/>
      <c r="Y375313" s="250"/>
    </row>
    <row r="375359" spans="19:25" x14ac:dyDescent="0.2">
      <c r="S375359" s="250"/>
      <c r="T375359" s="250"/>
      <c r="U375359" s="250"/>
      <c r="V375359" s="250"/>
      <c r="W375359" s="250"/>
      <c r="X375359" s="250"/>
      <c r="Y375359" s="250"/>
    </row>
    <row r="375405" spans="19:25" x14ac:dyDescent="0.2">
      <c r="S375405" s="250"/>
      <c r="T375405" s="250"/>
      <c r="U375405" s="250"/>
      <c r="V375405" s="250"/>
      <c r="W375405" s="250"/>
      <c r="X375405" s="250"/>
      <c r="Y375405" s="250"/>
    </row>
    <row r="375451" spans="19:25" x14ac:dyDescent="0.2">
      <c r="S375451" s="250"/>
      <c r="T375451" s="250"/>
      <c r="U375451" s="250"/>
      <c r="V375451" s="250"/>
      <c r="W375451" s="250"/>
      <c r="X375451" s="250"/>
      <c r="Y375451" s="250"/>
    </row>
    <row r="375497" spans="19:25" x14ac:dyDescent="0.2">
      <c r="S375497" s="250"/>
      <c r="T375497" s="250"/>
      <c r="U375497" s="250"/>
      <c r="V375497" s="250"/>
      <c r="W375497" s="250"/>
      <c r="X375497" s="250"/>
      <c r="Y375497" s="250"/>
    </row>
    <row r="375543" spans="19:25" x14ac:dyDescent="0.2">
      <c r="S375543" s="250"/>
      <c r="T375543" s="250"/>
      <c r="U375543" s="250"/>
      <c r="V375543" s="250"/>
      <c r="W375543" s="250"/>
      <c r="X375543" s="250"/>
      <c r="Y375543" s="250"/>
    </row>
    <row r="375589" spans="19:25" x14ac:dyDescent="0.2">
      <c r="S375589" s="250"/>
      <c r="T375589" s="250"/>
      <c r="U375589" s="250"/>
      <c r="V375589" s="250"/>
      <c r="W375589" s="250"/>
      <c r="X375589" s="250"/>
      <c r="Y375589" s="250"/>
    </row>
    <row r="375635" spans="19:25" x14ac:dyDescent="0.2">
      <c r="S375635" s="250"/>
      <c r="T375635" s="250"/>
      <c r="U375635" s="250"/>
      <c r="V375635" s="250"/>
      <c r="W375635" s="250"/>
      <c r="X375635" s="250"/>
      <c r="Y375635" s="250"/>
    </row>
    <row r="375681" spans="19:25" x14ac:dyDescent="0.2">
      <c r="S375681" s="250"/>
      <c r="T375681" s="250"/>
      <c r="U375681" s="250"/>
      <c r="V375681" s="250"/>
      <c r="W375681" s="250"/>
      <c r="X375681" s="250"/>
      <c r="Y375681" s="250"/>
    </row>
    <row r="375727" spans="19:25" x14ac:dyDescent="0.2">
      <c r="S375727" s="250"/>
      <c r="T375727" s="250"/>
      <c r="U375727" s="250"/>
      <c r="V375727" s="250"/>
      <c r="W375727" s="250"/>
      <c r="X375727" s="250"/>
      <c r="Y375727" s="250"/>
    </row>
    <row r="375773" spans="19:25" x14ac:dyDescent="0.2">
      <c r="S375773" s="250"/>
      <c r="T375773" s="250"/>
      <c r="U375773" s="250"/>
      <c r="V375773" s="250"/>
      <c r="W375773" s="250"/>
      <c r="X375773" s="250"/>
      <c r="Y375773" s="250"/>
    </row>
    <row r="375819" spans="19:25" x14ac:dyDescent="0.2">
      <c r="S375819" s="250"/>
      <c r="T375819" s="250"/>
      <c r="U375819" s="250"/>
      <c r="V375819" s="250"/>
      <c r="W375819" s="250"/>
      <c r="X375819" s="250"/>
      <c r="Y375819" s="250"/>
    </row>
    <row r="375865" spans="19:25" x14ac:dyDescent="0.2">
      <c r="S375865" s="250"/>
      <c r="T375865" s="250"/>
      <c r="U375865" s="250"/>
      <c r="V375865" s="250"/>
      <c r="W375865" s="250"/>
      <c r="X375865" s="250"/>
      <c r="Y375865" s="250"/>
    </row>
    <row r="375911" spans="19:25" x14ac:dyDescent="0.2">
      <c r="S375911" s="250"/>
      <c r="T375911" s="250"/>
      <c r="U375911" s="250"/>
      <c r="V375911" s="250"/>
      <c r="W375911" s="250"/>
      <c r="X375911" s="250"/>
      <c r="Y375911" s="250"/>
    </row>
    <row r="375957" spans="19:25" x14ac:dyDescent="0.2">
      <c r="S375957" s="250"/>
      <c r="T375957" s="250"/>
      <c r="U375957" s="250"/>
      <c r="V375957" s="250"/>
      <c r="W375957" s="250"/>
      <c r="X375957" s="250"/>
      <c r="Y375957" s="250"/>
    </row>
    <row r="376003" spans="19:25" x14ac:dyDescent="0.2">
      <c r="S376003" s="250"/>
      <c r="T376003" s="250"/>
      <c r="U376003" s="250"/>
      <c r="V376003" s="250"/>
      <c r="W376003" s="250"/>
      <c r="X376003" s="250"/>
      <c r="Y376003" s="250"/>
    </row>
    <row r="376049" spans="19:25" x14ac:dyDescent="0.2">
      <c r="S376049" s="250"/>
      <c r="T376049" s="250"/>
      <c r="U376049" s="250"/>
      <c r="V376049" s="250"/>
      <c r="W376049" s="250"/>
      <c r="X376049" s="250"/>
      <c r="Y376049" s="250"/>
    </row>
    <row r="376095" spans="19:25" x14ac:dyDescent="0.2">
      <c r="S376095" s="250"/>
      <c r="T376095" s="250"/>
      <c r="U376095" s="250"/>
      <c r="V376095" s="250"/>
      <c r="W376095" s="250"/>
      <c r="X376095" s="250"/>
      <c r="Y376095" s="250"/>
    </row>
    <row r="376141" spans="19:25" x14ac:dyDescent="0.2">
      <c r="S376141" s="250"/>
      <c r="T376141" s="250"/>
      <c r="U376141" s="250"/>
      <c r="V376141" s="250"/>
      <c r="W376141" s="250"/>
      <c r="X376141" s="250"/>
      <c r="Y376141" s="250"/>
    </row>
    <row r="376187" spans="19:25" x14ac:dyDescent="0.2">
      <c r="S376187" s="250"/>
      <c r="T376187" s="250"/>
      <c r="U376187" s="250"/>
      <c r="V376187" s="250"/>
      <c r="W376187" s="250"/>
      <c r="X376187" s="250"/>
      <c r="Y376187" s="250"/>
    </row>
    <row r="376233" spans="19:25" x14ac:dyDescent="0.2">
      <c r="S376233" s="250"/>
      <c r="T376233" s="250"/>
      <c r="U376233" s="250"/>
      <c r="V376233" s="250"/>
      <c r="W376233" s="250"/>
      <c r="X376233" s="250"/>
      <c r="Y376233" s="250"/>
    </row>
    <row r="376279" spans="19:25" x14ac:dyDescent="0.2">
      <c r="S376279" s="250"/>
      <c r="T376279" s="250"/>
      <c r="U376279" s="250"/>
      <c r="V376279" s="250"/>
      <c r="W376279" s="250"/>
      <c r="X376279" s="250"/>
      <c r="Y376279" s="250"/>
    </row>
    <row r="376325" spans="19:25" x14ac:dyDescent="0.2">
      <c r="S376325" s="250"/>
      <c r="T376325" s="250"/>
      <c r="U376325" s="250"/>
      <c r="V376325" s="250"/>
      <c r="W376325" s="250"/>
      <c r="X376325" s="250"/>
      <c r="Y376325" s="250"/>
    </row>
    <row r="376371" spans="19:25" x14ac:dyDescent="0.2">
      <c r="S376371" s="250"/>
      <c r="T376371" s="250"/>
      <c r="U376371" s="250"/>
      <c r="V376371" s="250"/>
      <c r="W376371" s="250"/>
      <c r="X376371" s="250"/>
      <c r="Y376371" s="250"/>
    </row>
    <row r="376417" spans="19:25" x14ac:dyDescent="0.2">
      <c r="S376417" s="250"/>
      <c r="T376417" s="250"/>
      <c r="U376417" s="250"/>
      <c r="V376417" s="250"/>
      <c r="W376417" s="250"/>
      <c r="X376417" s="250"/>
      <c r="Y376417" s="250"/>
    </row>
    <row r="376463" spans="19:25" x14ac:dyDescent="0.2">
      <c r="S376463" s="250"/>
      <c r="T376463" s="250"/>
      <c r="U376463" s="250"/>
      <c r="V376463" s="250"/>
      <c r="W376463" s="250"/>
      <c r="X376463" s="250"/>
      <c r="Y376463" s="250"/>
    </row>
    <row r="376509" spans="19:25" x14ac:dyDescent="0.2">
      <c r="S376509" s="250"/>
      <c r="T376509" s="250"/>
      <c r="U376509" s="250"/>
      <c r="V376509" s="250"/>
      <c r="W376509" s="250"/>
      <c r="X376509" s="250"/>
      <c r="Y376509" s="250"/>
    </row>
    <row r="376555" spans="19:25" x14ac:dyDescent="0.2">
      <c r="S376555" s="250"/>
      <c r="T376555" s="250"/>
      <c r="U376555" s="250"/>
      <c r="V376555" s="250"/>
      <c r="W376555" s="250"/>
      <c r="X376555" s="250"/>
      <c r="Y376555" s="250"/>
    </row>
    <row r="376601" spans="19:25" x14ac:dyDescent="0.2">
      <c r="S376601" s="250"/>
      <c r="T376601" s="250"/>
      <c r="U376601" s="250"/>
      <c r="V376601" s="250"/>
      <c r="W376601" s="250"/>
      <c r="X376601" s="250"/>
      <c r="Y376601" s="250"/>
    </row>
    <row r="376647" spans="19:25" x14ac:dyDescent="0.2">
      <c r="S376647" s="250"/>
      <c r="T376647" s="250"/>
      <c r="U376647" s="250"/>
      <c r="V376647" s="250"/>
      <c r="W376647" s="250"/>
      <c r="X376647" s="250"/>
      <c r="Y376647" s="250"/>
    </row>
    <row r="376693" spans="19:25" x14ac:dyDescent="0.2">
      <c r="S376693" s="250"/>
      <c r="T376693" s="250"/>
      <c r="U376693" s="250"/>
      <c r="V376693" s="250"/>
      <c r="W376693" s="250"/>
      <c r="X376693" s="250"/>
      <c r="Y376693" s="250"/>
    </row>
    <row r="376739" spans="19:25" x14ac:dyDescent="0.2">
      <c r="S376739" s="250"/>
      <c r="T376739" s="250"/>
      <c r="U376739" s="250"/>
      <c r="V376739" s="250"/>
      <c r="W376739" s="250"/>
      <c r="X376739" s="250"/>
      <c r="Y376739" s="250"/>
    </row>
    <row r="376785" spans="19:25" x14ac:dyDescent="0.2">
      <c r="S376785" s="250"/>
      <c r="T376785" s="250"/>
      <c r="U376785" s="250"/>
      <c r="V376785" s="250"/>
      <c r="W376785" s="250"/>
      <c r="X376785" s="250"/>
      <c r="Y376785" s="250"/>
    </row>
    <row r="376831" spans="19:25" x14ac:dyDescent="0.2">
      <c r="S376831" s="250"/>
      <c r="T376831" s="250"/>
      <c r="U376831" s="250"/>
      <c r="V376831" s="250"/>
      <c r="W376831" s="250"/>
      <c r="X376831" s="250"/>
      <c r="Y376831" s="250"/>
    </row>
    <row r="376877" spans="19:25" x14ac:dyDescent="0.2">
      <c r="S376877" s="250"/>
      <c r="T376877" s="250"/>
      <c r="U376877" s="250"/>
      <c r="V376877" s="250"/>
      <c r="W376877" s="250"/>
      <c r="X376877" s="250"/>
      <c r="Y376877" s="250"/>
    </row>
    <row r="376923" spans="19:25" x14ac:dyDescent="0.2">
      <c r="S376923" s="250"/>
      <c r="T376923" s="250"/>
      <c r="U376923" s="250"/>
      <c r="V376923" s="250"/>
      <c r="W376923" s="250"/>
      <c r="X376923" s="250"/>
      <c r="Y376923" s="250"/>
    </row>
    <row r="376969" spans="19:25" x14ac:dyDescent="0.2">
      <c r="S376969" s="250"/>
      <c r="T376969" s="250"/>
      <c r="U376969" s="250"/>
      <c r="V376969" s="250"/>
      <c r="W376969" s="250"/>
      <c r="X376969" s="250"/>
      <c r="Y376969" s="250"/>
    </row>
    <row r="377015" spans="19:25" x14ac:dyDescent="0.2">
      <c r="S377015" s="250"/>
      <c r="T377015" s="250"/>
      <c r="U377015" s="250"/>
      <c r="V377015" s="250"/>
      <c r="W377015" s="250"/>
      <c r="X377015" s="250"/>
      <c r="Y377015" s="250"/>
    </row>
    <row r="377061" spans="19:25" x14ac:dyDescent="0.2">
      <c r="S377061" s="250"/>
      <c r="T377061" s="250"/>
      <c r="U377061" s="250"/>
      <c r="V377061" s="250"/>
      <c r="W377061" s="250"/>
      <c r="X377061" s="250"/>
      <c r="Y377061" s="250"/>
    </row>
    <row r="377107" spans="19:25" x14ac:dyDescent="0.2">
      <c r="S377107" s="250"/>
      <c r="T377107" s="250"/>
      <c r="U377107" s="250"/>
      <c r="V377107" s="250"/>
      <c r="W377107" s="250"/>
      <c r="X377107" s="250"/>
      <c r="Y377107" s="250"/>
    </row>
    <row r="377153" spans="19:25" x14ac:dyDescent="0.2">
      <c r="S377153" s="250"/>
      <c r="T377153" s="250"/>
      <c r="U377153" s="250"/>
      <c r="V377153" s="250"/>
      <c r="W377153" s="250"/>
      <c r="X377153" s="250"/>
      <c r="Y377153" s="250"/>
    </row>
    <row r="377199" spans="19:25" x14ac:dyDescent="0.2">
      <c r="S377199" s="250"/>
      <c r="T377199" s="250"/>
      <c r="U377199" s="250"/>
      <c r="V377199" s="250"/>
      <c r="W377199" s="250"/>
      <c r="X377199" s="250"/>
      <c r="Y377199" s="250"/>
    </row>
    <row r="377245" spans="19:25" x14ac:dyDescent="0.2">
      <c r="S377245" s="250"/>
      <c r="T377245" s="250"/>
      <c r="U377245" s="250"/>
      <c r="V377245" s="250"/>
      <c r="W377245" s="250"/>
      <c r="X377245" s="250"/>
      <c r="Y377245" s="250"/>
    </row>
    <row r="377291" spans="19:25" x14ac:dyDescent="0.2">
      <c r="S377291" s="250"/>
      <c r="T377291" s="250"/>
      <c r="U377291" s="250"/>
      <c r="V377291" s="250"/>
      <c r="W377291" s="250"/>
      <c r="X377291" s="250"/>
      <c r="Y377291" s="250"/>
    </row>
    <row r="377337" spans="19:25" x14ac:dyDescent="0.2">
      <c r="S377337" s="250"/>
      <c r="T377337" s="250"/>
      <c r="U377337" s="250"/>
      <c r="V377337" s="250"/>
      <c r="W377337" s="250"/>
      <c r="X377337" s="250"/>
      <c r="Y377337" s="250"/>
    </row>
    <row r="377383" spans="19:25" x14ac:dyDescent="0.2">
      <c r="S377383" s="250"/>
      <c r="T377383" s="250"/>
      <c r="U377383" s="250"/>
      <c r="V377383" s="250"/>
      <c r="W377383" s="250"/>
      <c r="X377383" s="250"/>
      <c r="Y377383" s="250"/>
    </row>
    <row r="377429" spans="19:25" x14ac:dyDescent="0.2">
      <c r="S377429" s="250"/>
      <c r="T377429" s="250"/>
      <c r="U377429" s="250"/>
      <c r="V377429" s="250"/>
      <c r="W377429" s="250"/>
      <c r="X377429" s="250"/>
      <c r="Y377429" s="250"/>
    </row>
    <row r="377475" spans="19:25" x14ac:dyDescent="0.2">
      <c r="S377475" s="250"/>
      <c r="T377475" s="250"/>
      <c r="U377475" s="250"/>
      <c r="V377475" s="250"/>
      <c r="W377475" s="250"/>
      <c r="X377475" s="250"/>
      <c r="Y377475" s="250"/>
    </row>
    <row r="377521" spans="19:25" x14ac:dyDescent="0.2">
      <c r="S377521" s="250"/>
      <c r="T377521" s="250"/>
      <c r="U377521" s="250"/>
      <c r="V377521" s="250"/>
      <c r="W377521" s="250"/>
      <c r="X377521" s="250"/>
      <c r="Y377521" s="250"/>
    </row>
    <row r="377567" spans="19:25" x14ac:dyDescent="0.2">
      <c r="S377567" s="250"/>
      <c r="T377567" s="250"/>
      <c r="U377567" s="250"/>
      <c r="V377567" s="250"/>
      <c r="W377567" s="250"/>
      <c r="X377567" s="250"/>
      <c r="Y377567" s="250"/>
    </row>
    <row r="377613" spans="19:25" x14ac:dyDescent="0.2">
      <c r="S377613" s="250"/>
      <c r="T377613" s="250"/>
      <c r="U377613" s="250"/>
      <c r="V377613" s="250"/>
      <c r="W377613" s="250"/>
      <c r="X377613" s="250"/>
      <c r="Y377613" s="250"/>
    </row>
    <row r="377659" spans="19:25" x14ac:dyDescent="0.2">
      <c r="S377659" s="250"/>
      <c r="T377659" s="250"/>
      <c r="U377659" s="250"/>
      <c r="V377659" s="250"/>
      <c r="W377659" s="250"/>
      <c r="X377659" s="250"/>
      <c r="Y377659" s="250"/>
    </row>
    <row r="377705" spans="19:25" x14ac:dyDescent="0.2">
      <c r="S377705" s="250"/>
      <c r="T377705" s="250"/>
      <c r="U377705" s="250"/>
      <c r="V377705" s="250"/>
      <c r="W377705" s="250"/>
      <c r="X377705" s="250"/>
      <c r="Y377705" s="250"/>
    </row>
    <row r="377751" spans="19:25" x14ac:dyDescent="0.2">
      <c r="S377751" s="250"/>
      <c r="T377751" s="250"/>
      <c r="U377751" s="250"/>
      <c r="V377751" s="250"/>
      <c r="W377751" s="250"/>
      <c r="X377751" s="250"/>
      <c r="Y377751" s="250"/>
    </row>
    <row r="377797" spans="19:25" x14ac:dyDescent="0.2">
      <c r="S377797" s="250"/>
      <c r="T377797" s="250"/>
      <c r="U377797" s="250"/>
      <c r="V377797" s="250"/>
      <c r="W377797" s="250"/>
      <c r="X377797" s="250"/>
      <c r="Y377797" s="250"/>
    </row>
    <row r="377843" spans="19:25" x14ac:dyDescent="0.2">
      <c r="S377843" s="250"/>
      <c r="T377843" s="250"/>
      <c r="U377843" s="250"/>
      <c r="V377843" s="250"/>
      <c r="W377843" s="250"/>
      <c r="X377843" s="250"/>
      <c r="Y377843" s="250"/>
    </row>
    <row r="377889" spans="19:25" x14ac:dyDescent="0.2">
      <c r="S377889" s="250"/>
      <c r="T377889" s="250"/>
      <c r="U377889" s="250"/>
      <c r="V377889" s="250"/>
      <c r="W377889" s="250"/>
      <c r="X377889" s="250"/>
      <c r="Y377889" s="250"/>
    </row>
    <row r="377935" spans="19:25" x14ac:dyDescent="0.2">
      <c r="S377935" s="250"/>
      <c r="T377935" s="250"/>
      <c r="U377935" s="250"/>
      <c r="V377935" s="250"/>
      <c r="W377935" s="250"/>
      <c r="X377935" s="250"/>
      <c r="Y377935" s="250"/>
    </row>
    <row r="377981" spans="19:25" x14ac:dyDescent="0.2">
      <c r="S377981" s="250"/>
      <c r="T377981" s="250"/>
      <c r="U377981" s="250"/>
      <c r="V377981" s="250"/>
      <c r="W377981" s="250"/>
      <c r="X377981" s="250"/>
      <c r="Y377981" s="250"/>
    </row>
    <row r="378027" spans="19:25" x14ac:dyDescent="0.2">
      <c r="S378027" s="250"/>
      <c r="T378027" s="250"/>
      <c r="U378027" s="250"/>
      <c r="V378027" s="250"/>
      <c r="W378027" s="250"/>
      <c r="X378027" s="250"/>
      <c r="Y378027" s="250"/>
    </row>
    <row r="378073" spans="19:25" x14ac:dyDescent="0.2">
      <c r="S378073" s="250"/>
      <c r="T378073" s="250"/>
      <c r="U378073" s="250"/>
      <c r="V378073" s="250"/>
      <c r="W378073" s="250"/>
      <c r="X378073" s="250"/>
      <c r="Y378073" s="250"/>
    </row>
    <row r="378119" spans="19:25" x14ac:dyDescent="0.2">
      <c r="S378119" s="250"/>
      <c r="T378119" s="250"/>
      <c r="U378119" s="250"/>
      <c r="V378119" s="250"/>
      <c r="W378119" s="250"/>
      <c r="X378119" s="250"/>
      <c r="Y378119" s="250"/>
    </row>
    <row r="378165" spans="19:25" x14ac:dyDescent="0.2">
      <c r="S378165" s="250"/>
      <c r="T378165" s="250"/>
      <c r="U378165" s="250"/>
      <c r="V378165" s="250"/>
      <c r="W378165" s="250"/>
      <c r="X378165" s="250"/>
      <c r="Y378165" s="250"/>
    </row>
    <row r="378211" spans="19:25" x14ac:dyDescent="0.2">
      <c r="S378211" s="250"/>
      <c r="T378211" s="250"/>
      <c r="U378211" s="250"/>
      <c r="V378211" s="250"/>
      <c r="W378211" s="250"/>
      <c r="X378211" s="250"/>
      <c r="Y378211" s="250"/>
    </row>
    <row r="378257" spans="19:25" x14ac:dyDescent="0.2">
      <c r="S378257" s="250"/>
      <c r="T378257" s="250"/>
      <c r="U378257" s="250"/>
      <c r="V378257" s="250"/>
      <c r="W378257" s="250"/>
      <c r="X378257" s="250"/>
      <c r="Y378257" s="250"/>
    </row>
    <row r="378303" spans="19:25" x14ac:dyDescent="0.2">
      <c r="S378303" s="250"/>
      <c r="T378303" s="250"/>
      <c r="U378303" s="250"/>
      <c r="V378303" s="250"/>
      <c r="W378303" s="250"/>
      <c r="X378303" s="250"/>
      <c r="Y378303" s="250"/>
    </row>
    <row r="378349" spans="19:25" x14ac:dyDescent="0.2">
      <c r="S378349" s="250"/>
      <c r="T378349" s="250"/>
      <c r="U378349" s="250"/>
      <c r="V378349" s="250"/>
      <c r="W378349" s="250"/>
      <c r="X378349" s="250"/>
      <c r="Y378349" s="250"/>
    </row>
    <row r="378395" spans="19:25" x14ac:dyDescent="0.2">
      <c r="S378395" s="250"/>
      <c r="T378395" s="250"/>
      <c r="U378395" s="250"/>
      <c r="V378395" s="250"/>
      <c r="W378395" s="250"/>
      <c r="X378395" s="250"/>
      <c r="Y378395" s="250"/>
    </row>
    <row r="378441" spans="19:25" x14ac:dyDescent="0.2">
      <c r="S378441" s="250"/>
      <c r="T378441" s="250"/>
      <c r="U378441" s="250"/>
      <c r="V378441" s="250"/>
      <c r="W378441" s="250"/>
      <c r="X378441" s="250"/>
      <c r="Y378441" s="250"/>
    </row>
    <row r="378487" spans="19:25" x14ac:dyDescent="0.2">
      <c r="S378487" s="250"/>
      <c r="T378487" s="250"/>
      <c r="U378487" s="250"/>
      <c r="V378487" s="250"/>
      <c r="W378487" s="250"/>
      <c r="X378487" s="250"/>
      <c r="Y378487" s="250"/>
    </row>
    <row r="378533" spans="19:25" x14ac:dyDescent="0.2">
      <c r="S378533" s="250"/>
      <c r="T378533" s="250"/>
      <c r="U378533" s="250"/>
      <c r="V378533" s="250"/>
      <c r="W378533" s="250"/>
      <c r="X378533" s="250"/>
      <c r="Y378533" s="250"/>
    </row>
    <row r="378579" spans="19:25" x14ac:dyDescent="0.2">
      <c r="S378579" s="250"/>
      <c r="T378579" s="250"/>
      <c r="U378579" s="250"/>
      <c r="V378579" s="250"/>
      <c r="W378579" s="250"/>
      <c r="X378579" s="250"/>
      <c r="Y378579" s="250"/>
    </row>
    <row r="378625" spans="19:25" x14ac:dyDescent="0.2">
      <c r="S378625" s="250"/>
      <c r="T378625" s="250"/>
      <c r="U378625" s="250"/>
      <c r="V378625" s="250"/>
      <c r="W378625" s="250"/>
      <c r="X378625" s="250"/>
      <c r="Y378625" s="250"/>
    </row>
    <row r="378671" spans="19:25" x14ac:dyDescent="0.2">
      <c r="S378671" s="250"/>
      <c r="T378671" s="250"/>
      <c r="U378671" s="250"/>
      <c r="V378671" s="250"/>
      <c r="W378671" s="250"/>
      <c r="X378671" s="250"/>
      <c r="Y378671" s="250"/>
    </row>
    <row r="378717" spans="19:25" x14ac:dyDescent="0.2">
      <c r="S378717" s="250"/>
      <c r="T378717" s="250"/>
      <c r="U378717" s="250"/>
      <c r="V378717" s="250"/>
      <c r="W378717" s="250"/>
      <c r="X378717" s="250"/>
      <c r="Y378717" s="250"/>
    </row>
    <row r="378763" spans="19:25" x14ac:dyDescent="0.2">
      <c r="S378763" s="250"/>
      <c r="T378763" s="250"/>
      <c r="U378763" s="250"/>
      <c r="V378763" s="250"/>
      <c r="W378763" s="250"/>
      <c r="X378763" s="250"/>
      <c r="Y378763" s="250"/>
    </row>
    <row r="378809" spans="19:25" x14ac:dyDescent="0.2">
      <c r="S378809" s="250"/>
      <c r="T378809" s="250"/>
      <c r="U378809" s="250"/>
      <c r="V378809" s="250"/>
      <c r="W378809" s="250"/>
      <c r="X378809" s="250"/>
      <c r="Y378809" s="250"/>
    </row>
    <row r="378855" spans="19:25" x14ac:dyDescent="0.2">
      <c r="S378855" s="250"/>
      <c r="T378855" s="250"/>
      <c r="U378855" s="250"/>
      <c r="V378855" s="250"/>
      <c r="W378855" s="250"/>
      <c r="X378855" s="250"/>
      <c r="Y378855" s="250"/>
    </row>
    <row r="378901" spans="19:25" x14ac:dyDescent="0.2">
      <c r="S378901" s="250"/>
      <c r="T378901" s="250"/>
      <c r="U378901" s="250"/>
      <c r="V378901" s="250"/>
      <c r="W378901" s="250"/>
      <c r="X378901" s="250"/>
      <c r="Y378901" s="250"/>
    </row>
    <row r="378947" spans="19:25" x14ac:dyDescent="0.2">
      <c r="S378947" s="250"/>
      <c r="T378947" s="250"/>
      <c r="U378947" s="250"/>
      <c r="V378947" s="250"/>
      <c r="W378947" s="250"/>
      <c r="X378947" s="250"/>
      <c r="Y378947" s="250"/>
    </row>
    <row r="378993" spans="19:25" x14ac:dyDescent="0.2">
      <c r="S378993" s="250"/>
      <c r="T378993" s="250"/>
      <c r="U378993" s="250"/>
      <c r="V378993" s="250"/>
      <c r="W378993" s="250"/>
      <c r="X378993" s="250"/>
      <c r="Y378993" s="250"/>
    </row>
    <row r="379039" spans="19:25" x14ac:dyDescent="0.2">
      <c r="S379039" s="250"/>
      <c r="T379039" s="250"/>
      <c r="U379039" s="250"/>
      <c r="V379039" s="250"/>
      <c r="W379039" s="250"/>
      <c r="X379039" s="250"/>
      <c r="Y379039" s="250"/>
    </row>
    <row r="379085" spans="19:25" x14ac:dyDescent="0.2">
      <c r="S379085" s="250"/>
      <c r="T379085" s="250"/>
      <c r="U379085" s="250"/>
      <c r="V379085" s="250"/>
      <c r="W379085" s="250"/>
      <c r="X379085" s="250"/>
      <c r="Y379085" s="250"/>
    </row>
    <row r="379131" spans="19:25" x14ac:dyDescent="0.2">
      <c r="S379131" s="250"/>
      <c r="T379131" s="250"/>
      <c r="U379131" s="250"/>
      <c r="V379131" s="250"/>
      <c r="W379131" s="250"/>
      <c r="X379131" s="250"/>
      <c r="Y379131" s="250"/>
    </row>
    <row r="379177" spans="19:25" x14ac:dyDescent="0.2">
      <c r="S379177" s="250"/>
      <c r="T379177" s="250"/>
      <c r="U379177" s="250"/>
      <c r="V379177" s="250"/>
      <c r="W379177" s="250"/>
      <c r="X379177" s="250"/>
      <c r="Y379177" s="250"/>
    </row>
    <row r="379223" spans="19:25" x14ac:dyDescent="0.2">
      <c r="S379223" s="250"/>
      <c r="T379223" s="250"/>
      <c r="U379223" s="250"/>
      <c r="V379223" s="250"/>
      <c r="W379223" s="250"/>
      <c r="X379223" s="250"/>
      <c r="Y379223" s="250"/>
    </row>
    <row r="379269" spans="19:25" x14ac:dyDescent="0.2">
      <c r="S379269" s="250"/>
      <c r="T379269" s="250"/>
      <c r="U379269" s="250"/>
      <c r="V379269" s="250"/>
      <c r="W379269" s="250"/>
      <c r="X379269" s="250"/>
      <c r="Y379269" s="250"/>
    </row>
    <row r="379315" spans="19:25" x14ac:dyDescent="0.2">
      <c r="S379315" s="250"/>
      <c r="T379315" s="250"/>
      <c r="U379315" s="250"/>
      <c r="V379315" s="250"/>
      <c r="W379315" s="250"/>
      <c r="X379315" s="250"/>
      <c r="Y379315" s="250"/>
    </row>
    <row r="379361" spans="19:25" x14ac:dyDescent="0.2">
      <c r="S379361" s="250"/>
      <c r="T379361" s="250"/>
      <c r="U379361" s="250"/>
      <c r="V379361" s="250"/>
      <c r="W379361" s="250"/>
      <c r="X379361" s="250"/>
      <c r="Y379361" s="250"/>
    </row>
    <row r="379407" spans="19:25" x14ac:dyDescent="0.2">
      <c r="S379407" s="250"/>
      <c r="T379407" s="250"/>
      <c r="U379407" s="250"/>
      <c r="V379407" s="250"/>
      <c r="W379407" s="250"/>
      <c r="X379407" s="250"/>
      <c r="Y379407" s="250"/>
    </row>
    <row r="379453" spans="19:25" x14ac:dyDescent="0.2">
      <c r="S379453" s="250"/>
      <c r="T379453" s="250"/>
      <c r="U379453" s="250"/>
      <c r="V379453" s="250"/>
      <c r="W379453" s="250"/>
      <c r="X379453" s="250"/>
      <c r="Y379453" s="250"/>
    </row>
    <row r="379499" spans="19:25" x14ac:dyDescent="0.2">
      <c r="S379499" s="250"/>
      <c r="T379499" s="250"/>
      <c r="U379499" s="250"/>
      <c r="V379499" s="250"/>
      <c r="W379499" s="250"/>
      <c r="X379499" s="250"/>
      <c r="Y379499" s="250"/>
    </row>
    <row r="379545" spans="19:25" x14ac:dyDescent="0.2">
      <c r="S379545" s="250"/>
      <c r="T379545" s="250"/>
      <c r="U379545" s="250"/>
      <c r="V379545" s="250"/>
      <c r="W379545" s="250"/>
      <c r="X379545" s="250"/>
      <c r="Y379545" s="250"/>
    </row>
    <row r="379591" spans="19:25" x14ac:dyDescent="0.2">
      <c r="S379591" s="250"/>
      <c r="T379591" s="250"/>
      <c r="U379591" s="250"/>
      <c r="V379591" s="250"/>
      <c r="W379591" s="250"/>
      <c r="X379591" s="250"/>
      <c r="Y379591" s="250"/>
    </row>
    <row r="379637" spans="19:25" x14ac:dyDescent="0.2">
      <c r="S379637" s="250"/>
      <c r="T379637" s="250"/>
      <c r="U379637" s="250"/>
      <c r="V379637" s="250"/>
      <c r="W379637" s="250"/>
      <c r="X379637" s="250"/>
      <c r="Y379637" s="250"/>
    </row>
    <row r="379683" spans="19:25" x14ac:dyDescent="0.2">
      <c r="S379683" s="250"/>
      <c r="T379683" s="250"/>
      <c r="U379683" s="250"/>
      <c r="V379683" s="250"/>
      <c r="W379683" s="250"/>
      <c r="X379683" s="250"/>
      <c r="Y379683" s="250"/>
    </row>
    <row r="379729" spans="19:25" x14ac:dyDescent="0.2">
      <c r="S379729" s="250"/>
      <c r="T379729" s="250"/>
      <c r="U379729" s="250"/>
      <c r="V379729" s="250"/>
      <c r="W379729" s="250"/>
      <c r="X379729" s="250"/>
      <c r="Y379729" s="250"/>
    </row>
    <row r="379775" spans="19:25" x14ac:dyDescent="0.2">
      <c r="S379775" s="250"/>
      <c r="T379775" s="250"/>
      <c r="U379775" s="250"/>
      <c r="V379775" s="250"/>
      <c r="W379775" s="250"/>
      <c r="X379775" s="250"/>
      <c r="Y379775" s="250"/>
    </row>
    <row r="379821" spans="19:25" x14ac:dyDescent="0.2">
      <c r="S379821" s="250"/>
      <c r="T379821" s="250"/>
      <c r="U379821" s="250"/>
      <c r="V379821" s="250"/>
      <c r="W379821" s="250"/>
      <c r="X379821" s="250"/>
      <c r="Y379821" s="250"/>
    </row>
    <row r="379867" spans="19:25" x14ac:dyDescent="0.2">
      <c r="S379867" s="250"/>
      <c r="T379867" s="250"/>
      <c r="U379867" s="250"/>
      <c r="V379867" s="250"/>
      <c r="W379867" s="250"/>
      <c r="X379867" s="250"/>
      <c r="Y379867" s="250"/>
    </row>
    <row r="379913" spans="19:25" x14ac:dyDescent="0.2">
      <c r="S379913" s="250"/>
      <c r="T379913" s="250"/>
      <c r="U379913" s="250"/>
      <c r="V379913" s="250"/>
      <c r="W379913" s="250"/>
      <c r="X379913" s="250"/>
      <c r="Y379913" s="250"/>
    </row>
    <row r="379959" spans="19:25" x14ac:dyDescent="0.2">
      <c r="S379959" s="250"/>
      <c r="T379959" s="250"/>
      <c r="U379959" s="250"/>
      <c r="V379959" s="250"/>
      <c r="W379959" s="250"/>
      <c r="X379959" s="250"/>
      <c r="Y379959" s="250"/>
    </row>
    <row r="380005" spans="19:25" x14ac:dyDescent="0.2">
      <c r="S380005" s="250"/>
      <c r="T380005" s="250"/>
      <c r="U380005" s="250"/>
      <c r="V380005" s="250"/>
      <c r="W380005" s="250"/>
      <c r="X380005" s="250"/>
      <c r="Y380005" s="250"/>
    </row>
    <row r="380051" spans="19:25" x14ac:dyDescent="0.2">
      <c r="S380051" s="250"/>
      <c r="T380051" s="250"/>
      <c r="U380051" s="250"/>
      <c r="V380051" s="250"/>
      <c r="W380051" s="250"/>
      <c r="X380051" s="250"/>
      <c r="Y380051" s="250"/>
    </row>
    <row r="380097" spans="19:25" x14ac:dyDescent="0.2">
      <c r="S380097" s="250"/>
      <c r="T380097" s="250"/>
      <c r="U380097" s="250"/>
      <c r="V380097" s="250"/>
      <c r="W380097" s="250"/>
      <c r="X380097" s="250"/>
      <c r="Y380097" s="250"/>
    </row>
    <row r="380143" spans="19:25" x14ac:dyDescent="0.2">
      <c r="S380143" s="250"/>
      <c r="T380143" s="250"/>
      <c r="U380143" s="250"/>
      <c r="V380143" s="250"/>
      <c r="W380143" s="250"/>
      <c r="X380143" s="250"/>
      <c r="Y380143" s="250"/>
    </row>
    <row r="380189" spans="19:25" x14ac:dyDescent="0.2">
      <c r="S380189" s="250"/>
      <c r="T380189" s="250"/>
      <c r="U380189" s="250"/>
      <c r="V380189" s="250"/>
      <c r="W380189" s="250"/>
      <c r="X380189" s="250"/>
      <c r="Y380189" s="250"/>
    </row>
    <row r="380235" spans="19:25" x14ac:dyDescent="0.2">
      <c r="S380235" s="250"/>
      <c r="T380235" s="250"/>
      <c r="U380235" s="250"/>
      <c r="V380235" s="250"/>
      <c r="W380235" s="250"/>
      <c r="X380235" s="250"/>
      <c r="Y380235" s="250"/>
    </row>
    <row r="380281" spans="19:25" x14ac:dyDescent="0.2">
      <c r="S380281" s="250"/>
      <c r="T380281" s="250"/>
      <c r="U380281" s="250"/>
      <c r="V380281" s="250"/>
      <c r="W380281" s="250"/>
      <c r="X380281" s="250"/>
      <c r="Y380281" s="250"/>
    </row>
    <row r="380327" spans="19:25" x14ac:dyDescent="0.2">
      <c r="S380327" s="250"/>
      <c r="T380327" s="250"/>
      <c r="U380327" s="250"/>
      <c r="V380327" s="250"/>
      <c r="W380327" s="250"/>
      <c r="X380327" s="250"/>
      <c r="Y380327" s="250"/>
    </row>
    <row r="380373" spans="19:25" x14ac:dyDescent="0.2">
      <c r="S380373" s="250"/>
      <c r="T380373" s="250"/>
      <c r="U380373" s="250"/>
      <c r="V380373" s="250"/>
      <c r="W380373" s="250"/>
      <c r="X380373" s="250"/>
      <c r="Y380373" s="250"/>
    </row>
    <row r="380419" spans="19:25" x14ac:dyDescent="0.2">
      <c r="S380419" s="250"/>
      <c r="T380419" s="250"/>
      <c r="U380419" s="250"/>
      <c r="V380419" s="250"/>
      <c r="W380419" s="250"/>
      <c r="X380419" s="250"/>
      <c r="Y380419" s="250"/>
    </row>
    <row r="380465" spans="19:25" x14ac:dyDescent="0.2">
      <c r="S380465" s="250"/>
      <c r="T380465" s="250"/>
      <c r="U380465" s="250"/>
      <c r="V380465" s="250"/>
      <c r="W380465" s="250"/>
      <c r="X380465" s="250"/>
      <c r="Y380465" s="250"/>
    </row>
    <row r="380511" spans="19:25" x14ac:dyDescent="0.2">
      <c r="S380511" s="250"/>
      <c r="T380511" s="250"/>
      <c r="U380511" s="250"/>
      <c r="V380511" s="250"/>
      <c r="W380511" s="250"/>
      <c r="X380511" s="250"/>
      <c r="Y380511" s="250"/>
    </row>
    <row r="380557" spans="19:25" x14ac:dyDescent="0.2">
      <c r="S380557" s="250"/>
      <c r="T380557" s="250"/>
      <c r="U380557" s="250"/>
      <c r="V380557" s="250"/>
      <c r="W380557" s="250"/>
      <c r="X380557" s="250"/>
      <c r="Y380557" s="250"/>
    </row>
    <row r="380603" spans="19:25" x14ac:dyDescent="0.2">
      <c r="S380603" s="250"/>
      <c r="T380603" s="250"/>
      <c r="U380603" s="250"/>
      <c r="V380603" s="250"/>
      <c r="W380603" s="250"/>
      <c r="X380603" s="250"/>
      <c r="Y380603" s="250"/>
    </row>
    <row r="380649" spans="19:25" x14ac:dyDescent="0.2">
      <c r="S380649" s="250"/>
      <c r="T380649" s="250"/>
      <c r="U380649" s="250"/>
      <c r="V380649" s="250"/>
      <c r="W380649" s="250"/>
      <c r="X380649" s="250"/>
      <c r="Y380649" s="250"/>
    </row>
    <row r="380695" spans="19:25" x14ac:dyDescent="0.2">
      <c r="S380695" s="250"/>
      <c r="T380695" s="250"/>
      <c r="U380695" s="250"/>
      <c r="V380695" s="250"/>
      <c r="W380695" s="250"/>
      <c r="X380695" s="250"/>
      <c r="Y380695" s="250"/>
    </row>
    <row r="380741" spans="19:25" x14ac:dyDescent="0.2">
      <c r="S380741" s="250"/>
      <c r="T380741" s="250"/>
      <c r="U380741" s="250"/>
      <c r="V380741" s="250"/>
      <c r="W380741" s="250"/>
      <c r="X380741" s="250"/>
      <c r="Y380741" s="250"/>
    </row>
    <row r="380787" spans="19:25" x14ac:dyDescent="0.2">
      <c r="S380787" s="250"/>
      <c r="T380787" s="250"/>
      <c r="U380787" s="250"/>
      <c r="V380787" s="250"/>
      <c r="W380787" s="250"/>
      <c r="X380787" s="250"/>
      <c r="Y380787" s="250"/>
    </row>
    <row r="380833" spans="19:25" x14ac:dyDescent="0.2">
      <c r="S380833" s="250"/>
      <c r="T380833" s="250"/>
      <c r="U380833" s="250"/>
      <c r="V380833" s="250"/>
      <c r="W380833" s="250"/>
      <c r="X380833" s="250"/>
      <c r="Y380833" s="250"/>
    </row>
    <row r="380879" spans="19:25" x14ac:dyDescent="0.2">
      <c r="S380879" s="250"/>
      <c r="T380879" s="250"/>
      <c r="U380879" s="250"/>
      <c r="V380879" s="250"/>
      <c r="W380879" s="250"/>
      <c r="X380879" s="250"/>
      <c r="Y380879" s="250"/>
    </row>
    <row r="380925" spans="19:25" x14ac:dyDescent="0.2">
      <c r="S380925" s="250"/>
      <c r="T380925" s="250"/>
      <c r="U380925" s="250"/>
      <c r="V380925" s="250"/>
      <c r="W380925" s="250"/>
      <c r="X380925" s="250"/>
      <c r="Y380925" s="250"/>
    </row>
    <row r="380971" spans="19:25" x14ac:dyDescent="0.2">
      <c r="S380971" s="250"/>
      <c r="T380971" s="250"/>
      <c r="U380971" s="250"/>
      <c r="V380971" s="250"/>
      <c r="W380971" s="250"/>
      <c r="X380971" s="250"/>
      <c r="Y380971" s="250"/>
    </row>
    <row r="381017" spans="19:25" x14ac:dyDescent="0.2">
      <c r="S381017" s="250"/>
      <c r="T381017" s="250"/>
      <c r="U381017" s="250"/>
      <c r="V381017" s="250"/>
      <c r="W381017" s="250"/>
      <c r="X381017" s="250"/>
      <c r="Y381017" s="250"/>
    </row>
    <row r="381063" spans="19:25" x14ac:dyDescent="0.2">
      <c r="S381063" s="250"/>
      <c r="T381063" s="250"/>
      <c r="U381063" s="250"/>
      <c r="V381063" s="250"/>
      <c r="W381063" s="250"/>
      <c r="X381063" s="250"/>
      <c r="Y381063" s="250"/>
    </row>
    <row r="381109" spans="19:25" x14ac:dyDescent="0.2">
      <c r="S381109" s="250"/>
      <c r="T381109" s="250"/>
      <c r="U381109" s="250"/>
      <c r="V381109" s="250"/>
      <c r="W381109" s="250"/>
      <c r="X381109" s="250"/>
      <c r="Y381109" s="250"/>
    </row>
    <row r="381155" spans="19:25" x14ac:dyDescent="0.2">
      <c r="S381155" s="250"/>
      <c r="T381155" s="250"/>
      <c r="U381155" s="250"/>
      <c r="V381155" s="250"/>
      <c r="W381155" s="250"/>
      <c r="X381155" s="250"/>
      <c r="Y381155" s="250"/>
    </row>
    <row r="381201" spans="19:25" x14ac:dyDescent="0.2">
      <c r="S381201" s="250"/>
      <c r="T381201" s="250"/>
      <c r="U381201" s="250"/>
      <c r="V381201" s="250"/>
      <c r="W381201" s="250"/>
      <c r="X381201" s="250"/>
      <c r="Y381201" s="250"/>
    </row>
    <row r="381247" spans="19:25" x14ac:dyDescent="0.2">
      <c r="S381247" s="250"/>
      <c r="T381247" s="250"/>
      <c r="U381247" s="250"/>
      <c r="V381247" s="250"/>
      <c r="W381247" s="250"/>
      <c r="X381247" s="250"/>
      <c r="Y381247" s="250"/>
    </row>
    <row r="381293" spans="19:25" x14ac:dyDescent="0.2">
      <c r="S381293" s="250"/>
      <c r="T381293" s="250"/>
      <c r="U381293" s="250"/>
      <c r="V381293" s="250"/>
      <c r="W381293" s="250"/>
      <c r="X381293" s="250"/>
      <c r="Y381293" s="250"/>
    </row>
    <row r="381339" spans="19:25" x14ac:dyDescent="0.2">
      <c r="S381339" s="250"/>
      <c r="T381339" s="250"/>
      <c r="U381339" s="250"/>
      <c r="V381339" s="250"/>
      <c r="W381339" s="250"/>
      <c r="X381339" s="250"/>
      <c r="Y381339" s="250"/>
    </row>
    <row r="381385" spans="19:25" x14ac:dyDescent="0.2">
      <c r="S381385" s="250"/>
      <c r="T381385" s="250"/>
      <c r="U381385" s="250"/>
      <c r="V381385" s="250"/>
      <c r="W381385" s="250"/>
      <c r="X381385" s="250"/>
      <c r="Y381385" s="250"/>
    </row>
    <row r="381431" spans="19:25" x14ac:dyDescent="0.2">
      <c r="S381431" s="250"/>
      <c r="T381431" s="250"/>
      <c r="U381431" s="250"/>
      <c r="V381431" s="250"/>
      <c r="W381431" s="250"/>
      <c r="X381431" s="250"/>
      <c r="Y381431" s="250"/>
    </row>
    <row r="381477" spans="19:25" x14ac:dyDescent="0.2">
      <c r="S381477" s="250"/>
      <c r="T381477" s="250"/>
      <c r="U381477" s="250"/>
      <c r="V381477" s="250"/>
      <c r="W381477" s="250"/>
      <c r="X381477" s="250"/>
      <c r="Y381477" s="250"/>
    </row>
    <row r="381523" spans="19:25" x14ac:dyDescent="0.2">
      <c r="S381523" s="250"/>
      <c r="T381523" s="250"/>
      <c r="U381523" s="250"/>
      <c r="V381523" s="250"/>
      <c r="W381523" s="250"/>
      <c r="X381523" s="250"/>
      <c r="Y381523" s="250"/>
    </row>
    <row r="381569" spans="19:25" x14ac:dyDescent="0.2">
      <c r="S381569" s="250"/>
      <c r="T381569" s="250"/>
      <c r="U381569" s="250"/>
      <c r="V381569" s="250"/>
      <c r="W381569" s="250"/>
      <c r="X381569" s="250"/>
      <c r="Y381569" s="250"/>
    </row>
    <row r="381615" spans="19:25" x14ac:dyDescent="0.2">
      <c r="S381615" s="250"/>
      <c r="T381615" s="250"/>
      <c r="U381615" s="250"/>
      <c r="V381615" s="250"/>
      <c r="W381615" s="250"/>
      <c r="X381615" s="250"/>
      <c r="Y381615" s="250"/>
    </row>
    <row r="381661" spans="19:25" x14ac:dyDescent="0.2">
      <c r="S381661" s="250"/>
      <c r="T381661" s="250"/>
      <c r="U381661" s="250"/>
      <c r="V381661" s="250"/>
      <c r="W381661" s="250"/>
      <c r="X381661" s="250"/>
      <c r="Y381661" s="250"/>
    </row>
    <row r="381707" spans="19:25" x14ac:dyDescent="0.2">
      <c r="S381707" s="250"/>
      <c r="T381707" s="250"/>
      <c r="U381707" s="250"/>
      <c r="V381707" s="250"/>
      <c r="W381707" s="250"/>
      <c r="X381707" s="250"/>
      <c r="Y381707" s="250"/>
    </row>
    <row r="381753" spans="19:25" x14ac:dyDescent="0.2">
      <c r="S381753" s="250"/>
      <c r="T381753" s="250"/>
      <c r="U381753" s="250"/>
      <c r="V381753" s="250"/>
      <c r="W381753" s="250"/>
      <c r="X381753" s="250"/>
      <c r="Y381753" s="250"/>
    </row>
    <row r="381799" spans="19:25" x14ac:dyDescent="0.2">
      <c r="S381799" s="250"/>
      <c r="T381799" s="250"/>
      <c r="U381799" s="250"/>
      <c r="V381799" s="250"/>
      <c r="W381799" s="250"/>
      <c r="X381799" s="250"/>
      <c r="Y381799" s="250"/>
    </row>
    <row r="381845" spans="19:25" x14ac:dyDescent="0.2">
      <c r="S381845" s="250"/>
      <c r="T381845" s="250"/>
      <c r="U381845" s="250"/>
      <c r="V381845" s="250"/>
      <c r="W381845" s="250"/>
      <c r="X381845" s="250"/>
      <c r="Y381845" s="250"/>
    </row>
    <row r="381891" spans="19:25" x14ac:dyDescent="0.2">
      <c r="S381891" s="250"/>
      <c r="T381891" s="250"/>
      <c r="U381891" s="250"/>
      <c r="V381891" s="250"/>
      <c r="W381891" s="250"/>
      <c r="X381891" s="250"/>
      <c r="Y381891" s="250"/>
    </row>
    <row r="381937" spans="19:25" x14ac:dyDescent="0.2">
      <c r="S381937" s="250"/>
      <c r="T381937" s="250"/>
      <c r="U381937" s="250"/>
      <c r="V381937" s="250"/>
      <c r="W381937" s="250"/>
      <c r="X381937" s="250"/>
      <c r="Y381937" s="250"/>
    </row>
    <row r="381983" spans="19:25" x14ac:dyDescent="0.2">
      <c r="S381983" s="250"/>
      <c r="T381983" s="250"/>
      <c r="U381983" s="250"/>
      <c r="V381983" s="250"/>
      <c r="W381983" s="250"/>
      <c r="X381983" s="250"/>
      <c r="Y381983" s="250"/>
    </row>
    <row r="382029" spans="19:25" x14ac:dyDescent="0.2">
      <c r="S382029" s="250"/>
      <c r="T382029" s="250"/>
      <c r="U382029" s="250"/>
      <c r="V382029" s="250"/>
      <c r="W382029" s="250"/>
      <c r="X382029" s="250"/>
      <c r="Y382029" s="250"/>
    </row>
    <row r="382075" spans="19:25" x14ac:dyDescent="0.2">
      <c r="S382075" s="250"/>
      <c r="T382075" s="250"/>
      <c r="U382075" s="250"/>
      <c r="V382075" s="250"/>
      <c r="W382075" s="250"/>
      <c r="X382075" s="250"/>
      <c r="Y382075" s="250"/>
    </row>
    <row r="382121" spans="19:25" x14ac:dyDescent="0.2">
      <c r="S382121" s="250"/>
      <c r="T382121" s="250"/>
      <c r="U382121" s="250"/>
      <c r="V382121" s="250"/>
      <c r="W382121" s="250"/>
      <c r="X382121" s="250"/>
      <c r="Y382121" s="250"/>
    </row>
    <row r="382167" spans="19:25" x14ac:dyDescent="0.2">
      <c r="S382167" s="250"/>
      <c r="T382167" s="250"/>
      <c r="U382167" s="250"/>
      <c r="V382167" s="250"/>
      <c r="W382167" s="250"/>
      <c r="X382167" s="250"/>
      <c r="Y382167" s="250"/>
    </row>
    <row r="382213" spans="19:25" x14ac:dyDescent="0.2">
      <c r="S382213" s="250"/>
      <c r="T382213" s="250"/>
      <c r="U382213" s="250"/>
      <c r="V382213" s="250"/>
      <c r="W382213" s="250"/>
      <c r="X382213" s="250"/>
      <c r="Y382213" s="250"/>
    </row>
    <row r="382259" spans="19:25" x14ac:dyDescent="0.2">
      <c r="S382259" s="250"/>
      <c r="T382259" s="250"/>
      <c r="U382259" s="250"/>
      <c r="V382259" s="250"/>
      <c r="W382259" s="250"/>
      <c r="X382259" s="250"/>
      <c r="Y382259" s="250"/>
    </row>
    <row r="382305" spans="19:25" x14ac:dyDescent="0.2">
      <c r="S382305" s="250"/>
      <c r="T382305" s="250"/>
      <c r="U382305" s="250"/>
      <c r="V382305" s="250"/>
      <c r="W382305" s="250"/>
      <c r="X382305" s="250"/>
      <c r="Y382305" s="250"/>
    </row>
    <row r="382351" spans="19:25" x14ac:dyDescent="0.2">
      <c r="S382351" s="250"/>
      <c r="T382351" s="250"/>
      <c r="U382351" s="250"/>
      <c r="V382351" s="250"/>
      <c r="W382351" s="250"/>
      <c r="X382351" s="250"/>
      <c r="Y382351" s="250"/>
    </row>
    <row r="382397" spans="19:25" x14ac:dyDescent="0.2">
      <c r="S382397" s="250"/>
      <c r="T382397" s="250"/>
      <c r="U382397" s="250"/>
      <c r="V382397" s="250"/>
      <c r="W382397" s="250"/>
      <c r="X382397" s="250"/>
      <c r="Y382397" s="250"/>
    </row>
    <row r="382443" spans="19:25" x14ac:dyDescent="0.2">
      <c r="S382443" s="250"/>
      <c r="T382443" s="250"/>
      <c r="U382443" s="250"/>
      <c r="V382443" s="250"/>
      <c r="W382443" s="250"/>
      <c r="X382443" s="250"/>
      <c r="Y382443" s="250"/>
    </row>
    <row r="382489" spans="19:25" x14ac:dyDescent="0.2">
      <c r="S382489" s="250"/>
      <c r="T382489" s="250"/>
      <c r="U382489" s="250"/>
      <c r="V382489" s="250"/>
      <c r="W382489" s="250"/>
      <c r="X382489" s="250"/>
      <c r="Y382489" s="250"/>
    </row>
    <row r="382535" spans="19:25" x14ac:dyDescent="0.2">
      <c r="S382535" s="250"/>
      <c r="T382535" s="250"/>
      <c r="U382535" s="250"/>
      <c r="V382535" s="250"/>
      <c r="W382535" s="250"/>
      <c r="X382535" s="250"/>
      <c r="Y382535" s="250"/>
    </row>
    <row r="382581" spans="19:25" x14ac:dyDescent="0.2">
      <c r="S382581" s="250"/>
      <c r="T382581" s="250"/>
      <c r="U382581" s="250"/>
      <c r="V382581" s="250"/>
      <c r="W382581" s="250"/>
      <c r="X382581" s="250"/>
      <c r="Y382581" s="250"/>
    </row>
    <row r="382627" spans="19:25" x14ac:dyDescent="0.2">
      <c r="S382627" s="250"/>
      <c r="T382627" s="250"/>
      <c r="U382627" s="250"/>
      <c r="V382627" s="250"/>
      <c r="W382627" s="250"/>
      <c r="X382627" s="250"/>
      <c r="Y382627" s="250"/>
    </row>
    <row r="382673" spans="19:25" x14ac:dyDescent="0.2">
      <c r="S382673" s="250"/>
      <c r="T382673" s="250"/>
      <c r="U382673" s="250"/>
      <c r="V382673" s="250"/>
      <c r="W382673" s="250"/>
      <c r="X382673" s="250"/>
      <c r="Y382673" s="250"/>
    </row>
    <row r="382719" spans="19:25" x14ac:dyDescent="0.2">
      <c r="S382719" s="250"/>
      <c r="T382719" s="250"/>
      <c r="U382719" s="250"/>
      <c r="V382719" s="250"/>
      <c r="W382719" s="250"/>
      <c r="X382719" s="250"/>
      <c r="Y382719" s="250"/>
    </row>
    <row r="382765" spans="19:25" x14ac:dyDescent="0.2">
      <c r="S382765" s="250"/>
      <c r="T382765" s="250"/>
      <c r="U382765" s="250"/>
      <c r="V382765" s="250"/>
      <c r="W382765" s="250"/>
      <c r="X382765" s="250"/>
      <c r="Y382765" s="250"/>
    </row>
    <row r="382811" spans="19:25" x14ac:dyDescent="0.2">
      <c r="S382811" s="250"/>
      <c r="T382811" s="250"/>
      <c r="U382811" s="250"/>
      <c r="V382811" s="250"/>
      <c r="W382811" s="250"/>
      <c r="X382811" s="250"/>
      <c r="Y382811" s="250"/>
    </row>
    <row r="382857" spans="19:25" x14ac:dyDescent="0.2">
      <c r="S382857" s="250"/>
      <c r="T382857" s="250"/>
      <c r="U382857" s="250"/>
      <c r="V382857" s="250"/>
      <c r="W382857" s="250"/>
      <c r="X382857" s="250"/>
      <c r="Y382857" s="250"/>
    </row>
    <row r="382903" spans="19:25" x14ac:dyDescent="0.2">
      <c r="S382903" s="250"/>
      <c r="T382903" s="250"/>
      <c r="U382903" s="250"/>
      <c r="V382903" s="250"/>
      <c r="W382903" s="250"/>
      <c r="X382903" s="250"/>
      <c r="Y382903" s="250"/>
    </row>
    <row r="382949" spans="19:25" x14ac:dyDescent="0.2">
      <c r="S382949" s="250"/>
      <c r="T382949" s="250"/>
      <c r="U382949" s="250"/>
      <c r="V382949" s="250"/>
      <c r="W382949" s="250"/>
      <c r="X382949" s="250"/>
      <c r="Y382949" s="250"/>
    </row>
    <row r="382995" spans="19:25" x14ac:dyDescent="0.2">
      <c r="S382995" s="250"/>
      <c r="T382995" s="250"/>
      <c r="U382995" s="250"/>
      <c r="V382995" s="250"/>
      <c r="W382995" s="250"/>
      <c r="X382995" s="250"/>
      <c r="Y382995" s="250"/>
    </row>
    <row r="383041" spans="19:25" x14ac:dyDescent="0.2">
      <c r="S383041" s="250"/>
      <c r="T383041" s="250"/>
      <c r="U383041" s="250"/>
      <c r="V383041" s="250"/>
      <c r="W383041" s="250"/>
      <c r="X383041" s="250"/>
      <c r="Y383041" s="250"/>
    </row>
    <row r="383087" spans="19:25" x14ac:dyDescent="0.2">
      <c r="S383087" s="250"/>
      <c r="T383087" s="250"/>
      <c r="U383087" s="250"/>
      <c r="V383087" s="250"/>
      <c r="W383087" s="250"/>
      <c r="X383087" s="250"/>
      <c r="Y383087" s="250"/>
    </row>
    <row r="383133" spans="19:25" x14ac:dyDescent="0.2">
      <c r="S383133" s="250"/>
      <c r="T383133" s="250"/>
      <c r="U383133" s="250"/>
      <c r="V383133" s="250"/>
      <c r="W383133" s="250"/>
      <c r="X383133" s="250"/>
      <c r="Y383133" s="250"/>
    </row>
    <row r="383179" spans="19:25" x14ac:dyDescent="0.2">
      <c r="S383179" s="250"/>
      <c r="T383179" s="250"/>
      <c r="U383179" s="250"/>
      <c r="V383179" s="250"/>
      <c r="W383179" s="250"/>
      <c r="X383179" s="250"/>
      <c r="Y383179" s="250"/>
    </row>
    <row r="383225" spans="19:25" x14ac:dyDescent="0.2">
      <c r="S383225" s="250"/>
      <c r="T383225" s="250"/>
      <c r="U383225" s="250"/>
      <c r="V383225" s="250"/>
      <c r="W383225" s="250"/>
      <c r="X383225" s="250"/>
      <c r="Y383225" s="250"/>
    </row>
    <row r="383271" spans="19:25" x14ac:dyDescent="0.2">
      <c r="S383271" s="250"/>
      <c r="T383271" s="250"/>
      <c r="U383271" s="250"/>
      <c r="V383271" s="250"/>
      <c r="W383271" s="250"/>
      <c r="X383271" s="250"/>
      <c r="Y383271" s="250"/>
    </row>
    <row r="383317" spans="19:25" x14ac:dyDescent="0.2">
      <c r="S383317" s="250"/>
      <c r="T383317" s="250"/>
      <c r="U383317" s="250"/>
      <c r="V383317" s="250"/>
      <c r="W383317" s="250"/>
      <c r="X383317" s="250"/>
      <c r="Y383317" s="250"/>
    </row>
    <row r="383363" spans="19:25" x14ac:dyDescent="0.2">
      <c r="S383363" s="250"/>
      <c r="T383363" s="250"/>
      <c r="U383363" s="250"/>
      <c r="V383363" s="250"/>
      <c r="W383363" s="250"/>
      <c r="X383363" s="250"/>
      <c r="Y383363" s="250"/>
    </row>
    <row r="383409" spans="19:25" x14ac:dyDescent="0.2">
      <c r="S383409" s="250"/>
      <c r="T383409" s="250"/>
      <c r="U383409" s="250"/>
      <c r="V383409" s="250"/>
      <c r="W383409" s="250"/>
      <c r="X383409" s="250"/>
      <c r="Y383409" s="250"/>
    </row>
    <row r="383455" spans="19:25" x14ac:dyDescent="0.2">
      <c r="S383455" s="250"/>
      <c r="T383455" s="250"/>
      <c r="U383455" s="250"/>
      <c r="V383455" s="250"/>
      <c r="W383455" s="250"/>
      <c r="X383455" s="250"/>
      <c r="Y383455" s="250"/>
    </row>
    <row r="383501" spans="19:25" x14ac:dyDescent="0.2">
      <c r="S383501" s="250"/>
      <c r="T383501" s="250"/>
      <c r="U383501" s="250"/>
      <c r="V383501" s="250"/>
      <c r="W383501" s="250"/>
      <c r="X383501" s="250"/>
      <c r="Y383501" s="250"/>
    </row>
    <row r="383547" spans="19:25" x14ac:dyDescent="0.2">
      <c r="S383547" s="250"/>
      <c r="T383547" s="250"/>
      <c r="U383547" s="250"/>
      <c r="V383547" s="250"/>
      <c r="W383547" s="250"/>
      <c r="X383547" s="250"/>
      <c r="Y383547" s="250"/>
    </row>
    <row r="383593" spans="19:25" x14ac:dyDescent="0.2">
      <c r="S383593" s="250"/>
      <c r="T383593" s="250"/>
      <c r="U383593" s="250"/>
      <c r="V383593" s="250"/>
      <c r="W383593" s="250"/>
      <c r="X383593" s="250"/>
      <c r="Y383593" s="250"/>
    </row>
    <row r="383639" spans="19:25" x14ac:dyDescent="0.2">
      <c r="S383639" s="250"/>
      <c r="T383639" s="250"/>
      <c r="U383639" s="250"/>
      <c r="V383639" s="250"/>
      <c r="W383639" s="250"/>
      <c r="X383639" s="250"/>
      <c r="Y383639" s="250"/>
    </row>
    <row r="383685" spans="19:25" x14ac:dyDescent="0.2">
      <c r="S383685" s="250"/>
      <c r="T383685" s="250"/>
      <c r="U383685" s="250"/>
      <c r="V383685" s="250"/>
      <c r="W383685" s="250"/>
      <c r="X383685" s="250"/>
      <c r="Y383685" s="250"/>
    </row>
    <row r="383731" spans="19:25" x14ac:dyDescent="0.2">
      <c r="S383731" s="250"/>
      <c r="T383731" s="250"/>
      <c r="U383731" s="250"/>
      <c r="V383731" s="250"/>
      <c r="W383731" s="250"/>
      <c r="X383731" s="250"/>
      <c r="Y383731" s="250"/>
    </row>
    <row r="383777" spans="19:25" x14ac:dyDescent="0.2">
      <c r="S383777" s="250"/>
      <c r="T383777" s="250"/>
      <c r="U383777" s="250"/>
      <c r="V383777" s="250"/>
      <c r="W383777" s="250"/>
      <c r="X383777" s="250"/>
      <c r="Y383777" s="250"/>
    </row>
    <row r="383823" spans="19:25" x14ac:dyDescent="0.2">
      <c r="S383823" s="250"/>
      <c r="T383823" s="250"/>
      <c r="U383823" s="250"/>
      <c r="V383823" s="250"/>
      <c r="W383823" s="250"/>
      <c r="X383823" s="250"/>
      <c r="Y383823" s="250"/>
    </row>
    <row r="383869" spans="19:25" x14ac:dyDescent="0.2">
      <c r="S383869" s="250"/>
      <c r="T383869" s="250"/>
      <c r="U383869" s="250"/>
      <c r="V383869" s="250"/>
      <c r="W383869" s="250"/>
      <c r="X383869" s="250"/>
      <c r="Y383869" s="250"/>
    </row>
    <row r="383915" spans="19:25" x14ac:dyDescent="0.2">
      <c r="S383915" s="250"/>
      <c r="T383915" s="250"/>
      <c r="U383915" s="250"/>
      <c r="V383915" s="250"/>
      <c r="W383915" s="250"/>
      <c r="X383915" s="250"/>
      <c r="Y383915" s="250"/>
    </row>
    <row r="383961" spans="19:25" x14ac:dyDescent="0.2">
      <c r="S383961" s="250"/>
      <c r="T383961" s="250"/>
      <c r="U383961" s="250"/>
      <c r="V383961" s="250"/>
      <c r="W383961" s="250"/>
      <c r="X383961" s="250"/>
      <c r="Y383961" s="250"/>
    </row>
    <row r="384007" spans="19:25" x14ac:dyDescent="0.2">
      <c r="S384007" s="250"/>
      <c r="T384007" s="250"/>
      <c r="U384007" s="250"/>
      <c r="V384007" s="250"/>
      <c r="W384007" s="250"/>
      <c r="X384007" s="250"/>
      <c r="Y384007" s="250"/>
    </row>
    <row r="384053" spans="19:25" x14ac:dyDescent="0.2">
      <c r="S384053" s="250"/>
      <c r="T384053" s="250"/>
      <c r="U384053" s="250"/>
      <c r="V384053" s="250"/>
      <c r="W384053" s="250"/>
      <c r="X384053" s="250"/>
      <c r="Y384053" s="250"/>
    </row>
    <row r="384099" spans="19:25" x14ac:dyDescent="0.2">
      <c r="S384099" s="250"/>
      <c r="T384099" s="250"/>
      <c r="U384099" s="250"/>
      <c r="V384099" s="250"/>
      <c r="W384099" s="250"/>
      <c r="X384099" s="250"/>
      <c r="Y384099" s="250"/>
    </row>
    <row r="384145" spans="19:25" x14ac:dyDescent="0.2">
      <c r="S384145" s="250"/>
      <c r="T384145" s="250"/>
      <c r="U384145" s="250"/>
      <c r="V384145" s="250"/>
      <c r="W384145" s="250"/>
      <c r="X384145" s="250"/>
      <c r="Y384145" s="250"/>
    </row>
    <row r="384191" spans="19:25" x14ac:dyDescent="0.2">
      <c r="S384191" s="250"/>
      <c r="T384191" s="250"/>
      <c r="U384191" s="250"/>
      <c r="V384191" s="250"/>
      <c r="W384191" s="250"/>
      <c r="X384191" s="250"/>
      <c r="Y384191" s="250"/>
    </row>
    <row r="384237" spans="19:25" x14ac:dyDescent="0.2">
      <c r="S384237" s="250"/>
      <c r="T384237" s="250"/>
      <c r="U384237" s="250"/>
      <c r="V384237" s="250"/>
      <c r="W384237" s="250"/>
      <c r="X384237" s="250"/>
      <c r="Y384237" s="250"/>
    </row>
    <row r="384283" spans="19:25" x14ac:dyDescent="0.2">
      <c r="S384283" s="250"/>
      <c r="T384283" s="250"/>
      <c r="U384283" s="250"/>
      <c r="V384283" s="250"/>
      <c r="W384283" s="250"/>
      <c r="X384283" s="250"/>
      <c r="Y384283" s="250"/>
    </row>
    <row r="384329" spans="19:25" x14ac:dyDescent="0.2">
      <c r="S384329" s="250"/>
      <c r="T384329" s="250"/>
      <c r="U384329" s="250"/>
      <c r="V384329" s="250"/>
      <c r="W384329" s="250"/>
      <c r="X384329" s="250"/>
      <c r="Y384329" s="250"/>
    </row>
    <row r="384375" spans="19:25" x14ac:dyDescent="0.2">
      <c r="S384375" s="250"/>
      <c r="T384375" s="250"/>
      <c r="U384375" s="250"/>
      <c r="V384375" s="250"/>
      <c r="W384375" s="250"/>
      <c r="X384375" s="250"/>
      <c r="Y384375" s="250"/>
    </row>
    <row r="384421" spans="19:25" x14ac:dyDescent="0.2">
      <c r="S384421" s="250"/>
      <c r="T384421" s="250"/>
      <c r="U384421" s="250"/>
      <c r="V384421" s="250"/>
      <c r="W384421" s="250"/>
      <c r="X384421" s="250"/>
      <c r="Y384421" s="250"/>
    </row>
    <row r="384467" spans="19:25" x14ac:dyDescent="0.2">
      <c r="S384467" s="250"/>
      <c r="T384467" s="250"/>
      <c r="U384467" s="250"/>
      <c r="V384467" s="250"/>
      <c r="W384467" s="250"/>
      <c r="X384467" s="250"/>
      <c r="Y384467" s="250"/>
    </row>
    <row r="384513" spans="19:25" x14ac:dyDescent="0.2">
      <c r="S384513" s="250"/>
      <c r="T384513" s="250"/>
      <c r="U384513" s="250"/>
      <c r="V384513" s="250"/>
      <c r="W384513" s="250"/>
      <c r="X384513" s="250"/>
      <c r="Y384513" s="250"/>
    </row>
    <row r="384559" spans="19:25" x14ac:dyDescent="0.2">
      <c r="S384559" s="250"/>
      <c r="T384559" s="250"/>
      <c r="U384559" s="250"/>
      <c r="V384559" s="250"/>
      <c r="W384559" s="250"/>
      <c r="X384559" s="250"/>
      <c r="Y384559" s="250"/>
    </row>
    <row r="384605" spans="19:25" x14ac:dyDescent="0.2">
      <c r="S384605" s="250"/>
      <c r="T384605" s="250"/>
      <c r="U384605" s="250"/>
      <c r="V384605" s="250"/>
      <c r="W384605" s="250"/>
      <c r="X384605" s="250"/>
      <c r="Y384605" s="250"/>
    </row>
    <row r="384651" spans="19:25" x14ac:dyDescent="0.2">
      <c r="S384651" s="250"/>
      <c r="T384651" s="250"/>
      <c r="U384651" s="250"/>
      <c r="V384651" s="250"/>
      <c r="W384651" s="250"/>
      <c r="X384651" s="250"/>
      <c r="Y384651" s="250"/>
    </row>
    <row r="384697" spans="19:25" x14ac:dyDescent="0.2">
      <c r="S384697" s="250"/>
      <c r="T384697" s="250"/>
      <c r="U384697" s="250"/>
      <c r="V384697" s="250"/>
      <c r="W384697" s="250"/>
      <c r="X384697" s="250"/>
      <c r="Y384697" s="250"/>
    </row>
    <row r="384743" spans="19:25" x14ac:dyDescent="0.2">
      <c r="S384743" s="250"/>
      <c r="T384743" s="250"/>
      <c r="U384743" s="250"/>
      <c r="V384743" s="250"/>
      <c r="W384743" s="250"/>
      <c r="X384743" s="250"/>
      <c r="Y384743" s="250"/>
    </row>
    <row r="384789" spans="19:25" x14ac:dyDescent="0.2">
      <c r="S384789" s="250"/>
      <c r="T384789" s="250"/>
      <c r="U384789" s="250"/>
      <c r="V384789" s="250"/>
      <c r="W384789" s="250"/>
      <c r="X384789" s="250"/>
      <c r="Y384789" s="250"/>
    </row>
    <row r="384835" spans="19:25" x14ac:dyDescent="0.2">
      <c r="S384835" s="250"/>
      <c r="T384835" s="250"/>
      <c r="U384835" s="250"/>
      <c r="V384835" s="250"/>
      <c r="W384835" s="250"/>
      <c r="X384835" s="250"/>
      <c r="Y384835" s="250"/>
    </row>
    <row r="384881" spans="19:25" x14ac:dyDescent="0.2">
      <c r="S384881" s="250"/>
      <c r="T384881" s="250"/>
      <c r="U384881" s="250"/>
      <c r="V384881" s="250"/>
      <c r="W384881" s="250"/>
      <c r="X384881" s="250"/>
      <c r="Y384881" s="250"/>
    </row>
    <row r="384927" spans="19:25" x14ac:dyDescent="0.2">
      <c r="S384927" s="250"/>
      <c r="T384927" s="250"/>
      <c r="U384927" s="250"/>
      <c r="V384927" s="250"/>
      <c r="W384927" s="250"/>
      <c r="X384927" s="250"/>
      <c r="Y384927" s="250"/>
    </row>
    <row r="384973" spans="19:25" x14ac:dyDescent="0.2">
      <c r="S384973" s="250"/>
      <c r="T384973" s="250"/>
      <c r="U384973" s="250"/>
      <c r="V384973" s="250"/>
      <c r="W384973" s="250"/>
      <c r="X384973" s="250"/>
      <c r="Y384973" s="250"/>
    </row>
    <row r="385019" spans="19:25" x14ac:dyDescent="0.2">
      <c r="S385019" s="250"/>
      <c r="T385019" s="250"/>
      <c r="U385019" s="250"/>
      <c r="V385019" s="250"/>
      <c r="W385019" s="250"/>
      <c r="X385019" s="250"/>
      <c r="Y385019" s="250"/>
    </row>
    <row r="385065" spans="19:25" x14ac:dyDescent="0.2">
      <c r="S385065" s="250"/>
      <c r="T385065" s="250"/>
      <c r="U385065" s="250"/>
      <c r="V385065" s="250"/>
      <c r="W385065" s="250"/>
      <c r="X385065" s="250"/>
      <c r="Y385065" s="250"/>
    </row>
    <row r="385111" spans="19:25" x14ac:dyDescent="0.2">
      <c r="S385111" s="250"/>
      <c r="T385111" s="250"/>
      <c r="U385111" s="250"/>
      <c r="V385111" s="250"/>
      <c r="W385111" s="250"/>
      <c r="X385111" s="250"/>
      <c r="Y385111" s="250"/>
    </row>
    <row r="385157" spans="19:25" x14ac:dyDescent="0.2">
      <c r="S385157" s="250"/>
      <c r="T385157" s="250"/>
      <c r="U385157" s="250"/>
      <c r="V385157" s="250"/>
      <c r="W385157" s="250"/>
      <c r="X385157" s="250"/>
      <c r="Y385157" s="250"/>
    </row>
    <row r="385203" spans="19:25" x14ac:dyDescent="0.2">
      <c r="S385203" s="250"/>
      <c r="T385203" s="250"/>
      <c r="U385203" s="250"/>
      <c r="V385203" s="250"/>
      <c r="W385203" s="250"/>
      <c r="X385203" s="250"/>
      <c r="Y385203" s="250"/>
    </row>
    <row r="385249" spans="19:25" x14ac:dyDescent="0.2">
      <c r="S385249" s="250"/>
      <c r="T385249" s="250"/>
      <c r="U385249" s="250"/>
      <c r="V385249" s="250"/>
      <c r="W385249" s="250"/>
      <c r="X385249" s="250"/>
      <c r="Y385249" s="250"/>
    </row>
    <row r="385295" spans="19:25" x14ac:dyDescent="0.2">
      <c r="S385295" s="250"/>
      <c r="T385295" s="250"/>
      <c r="U385295" s="250"/>
      <c r="V385295" s="250"/>
      <c r="W385295" s="250"/>
      <c r="X385295" s="250"/>
      <c r="Y385295" s="250"/>
    </row>
    <row r="385341" spans="19:25" x14ac:dyDescent="0.2">
      <c r="S385341" s="250"/>
      <c r="T385341" s="250"/>
      <c r="U385341" s="250"/>
      <c r="V385341" s="250"/>
      <c r="W385341" s="250"/>
      <c r="X385341" s="250"/>
      <c r="Y385341" s="250"/>
    </row>
    <row r="385387" spans="19:25" x14ac:dyDescent="0.2">
      <c r="S385387" s="250"/>
      <c r="T385387" s="250"/>
      <c r="U385387" s="250"/>
      <c r="V385387" s="250"/>
      <c r="W385387" s="250"/>
      <c r="X385387" s="250"/>
      <c r="Y385387" s="250"/>
    </row>
    <row r="385433" spans="19:25" x14ac:dyDescent="0.2">
      <c r="S385433" s="250"/>
      <c r="T385433" s="250"/>
      <c r="U385433" s="250"/>
      <c r="V385433" s="250"/>
      <c r="W385433" s="250"/>
      <c r="X385433" s="250"/>
      <c r="Y385433" s="250"/>
    </row>
    <row r="385479" spans="19:25" x14ac:dyDescent="0.2">
      <c r="S385479" s="250"/>
      <c r="T385479" s="250"/>
      <c r="U385479" s="250"/>
      <c r="V385479" s="250"/>
      <c r="W385479" s="250"/>
      <c r="X385479" s="250"/>
      <c r="Y385479" s="250"/>
    </row>
    <row r="385525" spans="19:25" x14ac:dyDescent="0.2">
      <c r="S385525" s="250"/>
      <c r="T385525" s="250"/>
      <c r="U385525" s="250"/>
      <c r="V385525" s="250"/>
      <c r="W385525" s="250"/>
      <c r="X385525" s="250"/>
      <c r="Y385525" s="250"/>
    </row>
    <row r="385571" spans="19:25" x14ac:dyDescent="0.2">
      <c r="S385571" s="250"/>
      <c r="T385571" s="250"/>
      <c r="U385571" s="250"/>
      <c r="V385571" s="250"/>
      <c r="W385571" s="250"/>
      <c r="X385571" s="250"/>
      <c r="Y385571" s="250"/>
    </row>
    <row r="385617" spans="19:25" x14ac:dyDescent="0.2">
      <c r="S385617" s="250"/>
      <c r="T385617" s="250"/>
      <c r="U385617" s="250"/>
      <c r="V385617" s="250"/>
      <c r="W385617" s="250"/>
      <c r="X385617" s="250"/>
      <c r="Y385617" s="250"/>
    </row>
    <row r="385663" spans="19:25" x14ac:dyDescent="0.2">
      <c r="S385663" s="250"/>
      <c r="T385663" s="250"/>
      <c r="U385663" s="250"/>
      <c r="V385663" s="250"/>
      <c r="W385663" s="250"/>
      <c r="X385663" s="250"/>
      <c r="Y385663" s="250"/>
    </row>
    <row r="385709" spans="19:25" x14ac:dyDescent="0.2">
      <c r="S385709" s="250"/>
      <c r="T385709" s="250"/>
      <c r="U385709" s="250"/>
      <c r="V385709" s="250"/>
      <c r="W385709" s="250"/>
      <c r="X385709" s="250"/>
      <c r="Y385709" s="250"/>
    </row>
    <row r="385755" spans="19:25" x14ac:dyDescent="0.2">
      <c r="S385755" s="250"/>
      <c r="T385755" s="250"/>
      <c r="U385755" s="250"/>
      <c r="V385755" s="250"/>
      <c r="W385755" s="250"/>
      <c r="X385755" s="250"/>
      <c r="Y385755" s="250"/>
    </row>
    <row r="385801" spans="19:25" x14ac:dyDescent="0.2">
      <c r="S385801" s="250"/>
      <c r="T385801" s="250"/>
      <c r="U385801" s="250"/>
      <c r="V385801" s="250"/>
      <c r="W385801" s="250"/>
      <c r="X385801" s="250"/>
      <c r="Y385801" s="250"/>
    </row>
    <row r="385847" spans="19:25" x14ac:dyDescent="0.2">
      <c r="S385847" s="250"/>
      <c r="T385847" s="250"/>
      <c r="U385847" s="250"/>
      <c r="V385847" s="250"/>
      <c r="W385847" s="250"/>
      <c r="X385847" s="250"/>
      <c r="Y385847" s="250"/>
    </row>
    <row r="385893" spans="19:25" x14ac:dyDescent="0.2">
      <c r="S385893" s="250"/>
      <c r="T385893" s="250"/>
      <c r="U385893" s="250"/>
      <c r="V385893" s="250"/>
      <c r="W385893" s="250"/>
      <c r="X385893" s="250"/>
      <c r="Y385893" s="250"/>
    </row>
    <row r="385939" spans="19:25" x14ac:dyDescent="0.2">
      <c r="S385939" s="250"/>
      <c r="T385939" s="250"/>
      <c r="U385939" s="250"/>
      <c r="V385939" s="250"/>
      <c r="W385939" s="250"/>
      <c r="X385939" s="250"/>
      <c r="Y385939" s="250"/>
    </row>
    <row r="385985" spans="19:25" x14ac:dyDescent="0.2">
      <c r="S385985" s="250"/>
      <c r="T385985" s="250"/>
      <c r="U385985" s="250"/>
      <c r="V385985" s="250"/>
      <c r="W385985" s="250"/>
      <c r="X385985" s="250"/>
      <c r="Y385985" s="250"/>
    </row>
    <row r="386031" spans="19:25" x14ac:dyDescent="0.2">
      <c r="S386031" s="250"/>
      <c r="T386031" s="250"/>
      <c r="U386031" s="250"/>
      <c r="V386031" s="250"/>
      <c r="W386031" s="250"/>
      <c r="X386031" s="250"/>
      <c r="Y386031" s="250"/>
    </row>
    <row r="386077" spans="19:25" x14ac:dyDescent="0.2">
      <c r="S386077" s="250"/>
      <c r="T386077" s="250"/>
      <c r="U386077" s="250"/>
      <c r="V386077" s="250"/>
      <c r="W386077" s="250"/>
      <c r="X386077" s="250"/>
      <c r="Y386077" s="250"/>
    </row>
    <row r="386123" spans="19:25" x14ac:dyDescent="0.2">
      <c r="S386123" s="250"/>
      <c r="T386123" s="250"/>
      <c r="U386123" s="250"/>
      <c r="V386123" s="250"/>
      <c r="W386123" s="250"/>
      <c r="X386123" s="250"/>
      <c r="Y386123" s="250"/>
    </row>
    <row r="386169" spans="19:25" x14ac:dyDescent="0.2">
      <c r="S386169" s="250"/>
      <c r="T386169" s="250"/>
      <c r="U386169" s="250"/>
      <c r="V386169" s="250"/>
      <c r="W386169" s="250"/>
      <c r="X386169" s="250"/>
      <c r="Y386169" s="250"/>
    </row>
    <row r="386215" spans="19:25" x14ac:dyDescent="0.2">
      <c r="S386215" s="250"/>
      <c r="T386215" s="250"/>
      <c r="U386215" s="250"/>
      <c r="V386215" s="250"/>
      <c r="W386215" s="250"/>
      <c r="X386215" s="250"/>
      <c r="Y386215" s="250"/>
    </row>
    <row r="386261" spans="19:25" x14ac:dyDescent="0.2">
      <c r="S386261" s="250"/>
      <c r="T386261" s="250"/>
      <c r="U386261" s="250"/>
      <c r="V386261" s="250"/>
      <c r="W386261" s="250"/>
      <c r="X386261" s="250"/>
      <c r="Y386261" s="250"/>
    </row>
    <row r="386307" spans="19:25" x14ac:dyDescent="0.2">
      <c r="S386307" s="250"/>
      <c r="T386307" s="250"/>
      <c r="U386307" s="250"/>
      <c r="V386307" s="250"/>
      <c r="W386307" s="250"/>
      <c r="X386307" s="250"/>
      <c r="Y386307" s="250"/>
    </row>
    <row r="386353" spans="19:25" x14ac:dyDescent="0.2">
      <c r="S386353" s="250"/>
      <c r="T386353" s="250"/>
      <c r="U386353" s="250"/>
      <c r="V386353" s="250"/>
      <c r="W386353" s="250"/>
      <c r="X386353" s="250"/>
      <c r="Y386353" s="250"/>
    </row>
    <row r="386399" spans="19:25" x14ac:dyDescent="0.2">
      <c r="S386399" s="250"/>
      <c r="T386399" s="250"/>
      <c r="U386399" s="250"/>
      <c r="V386399" s="250"/>
      <c r="W386399" s="250"/>
      <c r="X386399" s="250"/>
      <c r="Y386399" s="250"/>
    </row>
    <row r="386445" spans="19:25" x14ac:dyDescent="0.2">
      <c r="S386445" s="250"/>
      <c r="T386445" s="250"/>
      <c r="U386445" s="250"/>
      <c r="V386445" s="250"/>
      <c r="W386445" s="250"/>
      <c r="X386445" s="250"/>
      <c r="Y386445" s="250"/>
    </row>
    <row r="386491" spans="19:25" x14ac:dyDescent="0.2">
      <c r="S386491" s="250"/>
      <c r="T386491" s="250"/>
      <c r="U386491" s="250"/>
      <c r="V386491" s="250"/>
      <c r="W386491" s="250"/>
      <c r="X386491" s="250"/>
      <c r="Y386491" s="250"/>
    </row>
    <row r="386537" spans="19:25" x14ac:dyDescent="0.2">
      <c r="S386537" s="250"/>
      <c r="T386537" s="250"/>
      <c r="U386537" s="250"/>
      <c r="V386537" s="250"/>
      <c r="W386537" s="250"/>
      <c r="X386537" s="250"/>
      <c r="Y386537" s="250"/>
    </row>
    <row r="386583" spans="19:25" x14ac:dyDescent="0.2">
      <c r="S386583" s="250"/>
      <c r="T386583" s="250"/>
      <c r="U386583" s="250"/>
      <c r="V386583" s="250"/>
      <c r="W386583" s="250"/>
      <c r="X386583" s="250"/>
      <c r="Y386583" s="250"/>
    </row>
    <row r="386629" spans="19:25" x14ac:dyDescent="0.2">
      <c r="S386629" s="250"/>
      <c r="T386629" s="250"/>
      <c r="U386629" s="250"/>
      <c r="V386629" s="250"/>
      <c r="W386629" s="250"/>
      <c r="X386629" s="250"/>
      <c r="Y386629" s="250"/>
    </row>
    <row r="386675" spans="19:25" x14ac:dyDescent="0.2">
      <c r="S386675" s="250"/>
      <c r="T386675" s="250"/>
      <c r="U386675" s="250"/>
      <c r="V386675" s="250"/>
      <c r="W386675" s="250"/>
      <c r="X386675" s="250"/>
      <c r="Y386675" s="250"/>
    </row>
    <row r="386721" spans="19:25" x14ac:dyDescent="0.2">
      <c r="S386721" s="250"/>
      <c r="T386721" s="250"/>
      <c r="U386721" s="250"/>
      <c r="V386721" s="250"/>
      <c r="W386721" s="250"/>
      <c r="X386721" s="250"/>
      <c r="Y386721" s="250"/>
    </row>
    <row r="386767" spans="19:25" x14ac:dyDescent="0.2">
      <c r="S386767" s="250"/>
      <c r="T386767" s="250"/>
      <c r="U386767" s="250"/>
      <c r="V386767" s="250"/>
      <c r="W386767" s="250"/>
      <c r="X386767" s="250"/>
      <c r="Y386767" s="250"/>
    </row>
    <row r="386813" spans="19:25" x14ac:dyDescent="0.2">
      <c r="S386813" s="250"/>
      <c r="T386813" s="250"/>
      <c r="U386813" s="250"/>
      <c r="V386813" s="250"/>
      <c r="W386813" s="250"/>
      <c r="X386813" s="250"/>
      <c r="Y386813" s="250"/>
    </row>
    <row r="386859" spans="19:25" x14ac:dyDescent="0.2">
      <c r="S386859" s="250"/>
      <c r="T386859" s="250"/>
      <c r="U386859" s="250"/>
      <c r="V386859" s="250"/>
      <c r="W386859" s="250"/>
      <c r="X386859" s="250"/>
      <c r="Y386859" s="250"/>
    </row>
    <row r="386905" spans="19:25" x14ac:dyDescent="0.2">
      <c r="S386905" s="250"/>
      <c r="T386905" s="250"/>
      <c r="U386905" s="250"/>
      <c r="V386905" s="250"/>
      <c r="W386905" s="250"/>
      <c r="X386905" s="250"/>
      <c r="Y386905" s="250"/>
    </row>
    <row r="386951" spans="19:25" x14ac:dyDescent="0.2">
      <c r="S386951" s="250"/>
      <c r="T386951" s="250"/>
      <c r="U386951" s="250"/>
      <c r="V386951" s="250"/>
      <c r="W386951" s="250"/>
      <c r="X386951" s="250"/>
      <c r="Y386951" s="250"/>
    </row>
    <row r="386997" spans="19:25" x14ac:dyDescent="0.2">
      <c r="S386997" s="250"/>
      <c r="T386997" s="250"/>
      <c r="U386997" s="250"/>
      <c r="V386997" s="250"/>
      <c r="W386997" s="250"/>
      <c r="X386997" s="250"/>
      <c r="Y386997" s="250"/>
    </row>
    <row r="387043" spans="19:25" x14ac:dyDescent="0.2">
      <c r="S387043" s="250"/>
      <c r="T387043" s="250"/>
      <c r="U387043" s="250"/>
      <c r="V387043" s="250"/>
      <c r="W387043" s="250"/>
      <c r="X387043" s="250"/>
      <c r="Y387043" s="250"/>
    </row>
    <row r="387089" spans="19:25" x14ac:dyDescent="0.2">
      <c r="S387089" s="250"/>
      <c r="T387089" s="250"/>
      <c r="U387089" s="250"/>
      <c r="V387089" s="250"/>
      <c r="W387089" s="250"/>
      <c r="X387089" s="250"/>
      <c r="Y387089" s="250"/>
    </row>
    <row r="387135" spans="19:25" x14ac:dyDescent="0.2">
      <c r="S387135" s="250"/>
      <c r="T387135" s="250"/>
      <c r="U387135" s="250"/>
      <c r="V387135" s="250"/>
      <c r="W387135" s="250"/>
      <c r="X387135" s="250"/>
      <c r="Y387135" s="250"/>
    </row>
    <row r="387181" spans="19:25" x14ac:dyDescent="0.2">
      <c r="S387181" s="250"/>
      <c r="T387181" s="250"/>
      <c r="U387181" s="250"/>
      <c r="V387181" s="250"/>
      <c r="W387181" s="250"/>
      <c r="X387181" s="250"/>
      <c r="Y387181" s="250"/>
    </row>
    <row r="387227" spans="19:25" x14ac:dyDescent="0.2">
      <c r="S387227" s="250"/>
      <c r="T387227" s="250"/>
      <c r="U387227" s="250"/>
      <c r="V387227" s="250"/>
      <c r="W387227" s="250"/>
      <c r="X387227" s="250"/>
      <c r="Y387227" s="250"/>
    </row>
    <row r="387273" spans="19:25" x14ac:dyDescent="0.2">
      <c r="S387273" s="250"/>
      <c r="T387273" s="250"/>
      <c r="U387273" s="250"/>
      <c r="V387273" s="250"/>
      <c r="W387273" s="250"/>
      <c r="X387273" s="250"/>
      <c r="Y387273" s="250"/>
    </row>
    <row r="387319" spans="19:25" x14ac:dyDescent="0.2">
      <c r="S387319" s="250"/>
      <c r="T387319" s="250"/>
      <c r="U387319" s="250"/>
      <c r="V387319" s="250"/>
      <c r="W387319" s="250"/>
      <c r="X387319" s="250"/>
      <c r="Y387319" s="250"/>
    </row>
    <row r="387365" spans="19:25" x14ac:dyDescent="0.2">
      <c r="S387365" s="250"/>
      <c r="T387365" s="250"/>
      <c r="U387365" s="250"/>
      <c r="V387365" s="250"/>
      <c r="W387365" s="250"/>
      <c r="X387365" s="250"/>
      <c r="Y387365" s="250"/>
    </row>
    <row r="387411" spans="19:25" x14ac:dyDescent="0.2">
      <c r="S387411" s="250"/>
      <c r="T387411" s="250"/>
      <c r="U387411" s="250"/>
      <c r="V387411" s="250"/>
      <c r="W387411" s="250"/>
      <c r="X387411" s="250"/>
      <c r="Y387411" s="250"/>
    </row>
    <row r="387457" spans="19:25" x14ac:dyDescent="0.2">
      <c r="S387457" s="250"/>
      <c r="T387457" s="250"/>
      <c r="U387457" s="250"/>
      <c r="V387457" s="250"/>
      <c r="W387457" s="250"/>
      <c r="X387457" s="250"/>
      <c r="Y387457" s="250"/>
    </row>
    <row r="387503" spans="19:25" x14ac:dyDescent="0.2">
      <c r="S387503" s="250"/>
      <c r="T387503" s="250"/>
      <c r="U387503" s="250"/>
      <c r="V387503" s="250"/>
      <c r="W387503" s="250"/>
      <c r="X387503" s="250"/>
      <c r="Y387503" s="250"/>
    </row>
    <row r="387549" spans="19:25" x14ac:dyDescent="0.2">
      <c r="S387549" s="250"/>
      <c r="T387549" s="250"/>
      <c r="U387549" s="250"/>
      <c r="V387549" s="250"/>
      <c r="W387549" s="250"/>
      <c r="X387549" s="250"/>
      <c r="Y387549" s="250"/>
    </row>
    <row r="387595" spans="19:25" x14ac:dyDescent="0.2">
      <c r="S387595" s="250"/>
      <c r="T387595" s="250"/>
      <c r="U387595" s="250"/>
      <c r="V387595" s="250"/>
      <c r="W387595" s="250"/>
      <c r="X387595" s="250"/>
      <c r="Y387595" s="250"/>
    </row>
    <row r="387641" spans="19:25" x14ac:dyDescent="0.2">
      <c r="S387641" s="250"/>
      <c r="T387641" s="250"/>
      <c r="U387641" s="250"/>
      <c r="V387641" s="250"/>
      <c r="W387641" s="250"/>
      <c r="X387641" s="250"/>
      <c r="Y387641" s="250"/>
    </row>
    <row r="387687" spans="19:25" x14ac:dyDescent="0.2">
      <c r="S387687" s="250"/>
      <c r="T387687" s="250"/>
      <c r="U387687" s="250"/>
      <c r="V387687" s="250"/>
      <c r="W387687" s="250"/>
      <c r="X387687" s="250"/>
      <c r="Y387687" s="250"/>
    </row>
    <row r="387733" spans="19:25" x14ac:dyDescent="0.2">
      <c r="S387733" s="250"/>
      <c r="T387733" s="250"/>
      <c r="U387733" s="250"/>
      <c r="V387733" s="250"/>
      <c r="W387733" s="250"/>
      <c r="X387733" s="250"/>
      <c r="Y387733" s="250"/>
    </row>
    <row r="387779" spans="19:25" x14ac:dyDescent="0.2">
      <c r="S387779" s="250"/>
      <c r="T387779" s="250"/>
      <c r="U387779" s="250"/>
      <c r="V387779" s="250"/>
      <c r="W387779" s="250"/>
      <c r="X387779" s="250"/>
      <c r="Y387779" s="250"/>
    </row>
    <row r="387825" spans="19:25" x14ac:dyDescent="0.2">
      <c r="S387825" s="250"/>
      <c r="T387825" s="250"/>
      <c r="U387825" s="250"/>
      <c r="V387825" s="250"/>
      <c r="W387825" s="250"/>
      <c r="X387825" s="250"/>
      <c r="Y387825" s="250"/>
    </row>
    <row r="387871" spans="19:25" x14ac:dyDescent="0.2">
      <c r="S387871" s="250"/>
      <c r="T387871" s="250"/>
      <c r="U387871" s="250"/>
      <c r="V387871" s="250"/>
      <c r="W387871" s="250"/>
      <c r="X387871" s="250"/>
      <c r="Y387871" s="250"/>
    </row>
    <row r="387917" spans="19:25" x14ac:dyDescent="0.2">
      <c r="S387917" s="250"/>
      <c r="T387917" s="250"/>
      <c r="U387917" s="250"/>
      <c r="V387917" s="250"/>
      <c r="W387917" s="250"/>
      <c r="X387917" s="250"/>
      <c r="Y387917" s="250"/>
    </row>
    <row r="387963" spans="19:25" x14ac:dyDescent="0.2">
      <c r="S387963" s="250"/>
      <c r="T387963" s="250"/>
      <c r="U387963" s="250"/>
      <c r="V387963" s="250"/>
      <c r="W387963" s="250"/>
      <c r="X387963" s="250"/>
      <c r="Y387963" s="250"/>
    </row>
    <row r="388009" spans="19:25" x14ac:dyDescent="0.2">
      <c r="S388009" s="250"/>
      <c r="T388009" s="250"/>
      <c r="U388009" s="250"/>
      <c r="V388009" s="250"/>
      <c r="W388009" s="250"/>
      <c r="X388009" s="250"/>
      <c r="Y388009" s="250"/>
    </row>
    <row r="388055" spans="19:25" x14ac:dyDescent="0.2">
      <c r="S388055" s="250"/>
      <c r="T388055" s="250"/>
      <c r="U388055" s="250"/>
      <c r="V388055" s="250"/>
      <c r="W388055" s="250"/>
      <c r="X388055" s="250"/>
      <c r="Y388055" s="250"/>
    </row>
    <row r="388101" spans="19:25" x14ac:dyDescent="0.2">
      <c r="S388101" s="250"/>
      <c r="T388101" s="250"/>
      <c r="U388101" s="250"/>
      <c r="V388101" s="250"/>
      <c r="W388101" s="250"/>
      <c r="X388101" s="250"/>
      <c r="Y388101" s="250"/>
    </row>
    <row r="388147" spans="19:25" x14ac:dyDescent="0.2">
      <c r="S388147" s="250"/>
      <c r="T388147" s="250"/>
      <c r="U388147" s="250"/>
      <c r="V388147" s="250"/>
      <c r="W388147" s="250"/>
      <c r="X388147" s="250"/>
      <c r="Y388147" s="250"/>
    </row>
    <row r="388193" spans="19:25" x14ac:dyDescent="0.2">
      <c r="S388193" s="250"/>
      <c r="T388193" s="250"/>
      <c r="U388193" s="250"/>
      <c r="V388193" s="250"/>
      <c r="W388193" s="250"/>
      <c r="X388193" s="250"/>
      <c r="Y388193" s="250"/>
    </row>
    <row r="388239" spans="19:25" x14ac:dyDescent="0.2">
      <c r="S388239" s="250"/>
      <c r="T388239" s="250"/>
      <c r="U388239" s="250"/>
      <c r="V388239" s="250"/>
      <c r="W388239" s="250"/>
      <c r="X388239" s="250"/>
      <c r="Y388239" s="250"/>
    </row>
    <row r="388285" spans="19:25" x14ac:dyDescent="0.2">
      <c r="S388285" s="250"/>
      <c r="T388285" s="250"/>
      <c r="U388285" s="250"/>
      <c r="V388285" s="250"/>
      <c r="W388285" s="250"/>
      <c r="X388285" s="250"/>
      <c r="Y388285" s="250"/>
    </row>
    <row r="388331" spans="19:25" x14ac:dyDescent="0.2">
      <c r="S388331" s="250"/>
      <c r="T388331" s="250"/>
      <c r="U388331" s="250"/>
      <c r="V388331" s="250"/>
      <c r="W388331" s="250"/>
      <c r="X388331" s="250"/>
      <c r="Y388331" s="250"/>
    </row>
    <row r="388377" spans="19:25" x14ac:dyDescent="0.2">
      <c r="S388377" s="250"/>
      <c r="T388377" s="250"/>
      <c r="U388377" s="250"/>
      <c r="V388377" s="250"/>
      <c r="W388377" s="250"/>
      <c r="X388377" s="250"/>
      <c r="Y388377" s="250"/>
    </row>
    <row r="388423" spans="19:25" x14ac:dyDescent="0.2">
      <c r="S388423" s="250"/>
      <c r="T388423" s="250"/>
      <c r="U388423" s="250"/>
      <c r="V388423" s="250"/>
      <c r="W388423" s="250"/>
      <c r="X388423" s="250"/>
      <c r="Y388423" s="250"/>
    </row>
    <row r="388469" spans="19:25" x14ac:dyDescent="0.2">
      <c r="S388469" s="250"/>
      <c r="T388469" s="250"/>
      <c r="U388469" s="250"/>
      <c r="V388469" s="250"/>
      <c r="W388469" s="250"/>
      <c r="X388469" s="250"/>
      <c r="Y388469" s="250"/>
    </row>
    <row r="388515" spans="19:25" x14ac:dyDescent="0.2">
      <c r="S388515" s="250"/>
      <c r="T388515" s="250"/>
      <c r="U388515" s="250"/>
      <c r="V388515" s="250"/>
      <c r="W388515" s="250"/>
      <c r="X388515" s="250"/>
      <c r="Y388515" s="250"/>
    </row>
    <row r="388561" spans="19:25" x14ac:dyDescent="0.2">
      <c r="S388561" s="250"/>
      <c r="T388561" s="250"/>
      <c r="U388561" s="250"/>
      <c r="V388561" s="250"/>
      <c r="W388561" s="250"/>
      <c r="X388561" s="250"/>
      <c r="Y388561" s="250"/>
    </row>
    <row r="388607" spans="19:25" x14ac:dyDescent="0.2">
      <c r="S388607" s="250"/>
      <c r="T388607" s="250"/>
      <c r="U388607" s="250"/>
      <c r="V388607" s="250"/>
      <c r="W388607" s="250"/>
      <c r="X388607" s="250"/>
      <c r="Y388607" s="250"/>
    </row>
    <row r="388653" spans="19:25" x14ac:dyDescent="0.2">
      <c r="S388653" s="250"/>
      <c r="T388653" s="250"/>
      <c r="U388653" s="250"/>
      <c r="V388653" s="250"/>
      <c r="W388653" s="250"/>
      <c r="X388653" s="250"/>
      <c r="Y388653" s="250"/>
    </row>
    <row r="388699" spans="19:25" x14ac:dyDescent="0.2">
      <c r="S388699" s="250"/>
      <c r="T388699" s="250"/>
      <c r="U388699" s="250"/>
      <c r="V388699" s="250"/>
      <c r="W388699" s="250"/>
      <c r="X388699" s="250"/>
      <c r="Y388699" s="250"/>
    </row>
    <row r="388745" spans="19:25" x14ac:dyDescent="0.2">
      <c r="S388745" s="250"/>
      <c r="T388745" s="250"/>
      <c r="U388745" s="250"/>
      <c r="V388745" s="250"/>
      <c r="W388745" s="250"/>
      <c r="X388745" s="250"/>
      <c r="Y388745" s="250"/>
    </row>
    <row r="388791" spans="19:25" x14ac:dyDescent="0.2">
      <c r="S388791" s="250"/>
      <c r="T388791" s="250"/>
      <c r="U388791" s="250"/>
      <c r="V388791" s="250"/>
      <c r="W388791" s="250"/>
      <c r="X388791" s="250"/>
      <c r="Y388791" s="250"/>
    </row>
    <row r="388837" spans="19:25" x14ac:dyDescent="0.2">
      <c r="S388837" s="250"/>
      <c r="T388837" s="250"/>
      <c r="U388837" s="250"/>
      <c r="V388837" s="250"/>
      <c r="W388837" s="250"/>
      <c r="X388837" s="250"/>
      <c r="Y388837" s="250"/>
    </row>
    <row r="388883" spans="19:25" x14ac:dyDescent="0.2">
      <c r="S388883" s="250"/>
      <c r="T388883" s="250"/>
      <c r="U388883" s="250"/>
      <c r="V388883" s="250"/>
      <c r="W388883" s="250"/>
      <c r="X388883" s="250"/>
      <c r="Y388883" s="250"/>
    </row>
    <row r="388929" spans="19:25" x14ac:dyDescent="0.2">
      <c r="S388929" s="250"/>
      <c r="T388929" s="250"/>
      <c r="U388929" s="250"/>
      <c r="V388929" s="250"/>
      <c r="W388929" s="250"/>
      <c r="X388929" s="250"/>
      <c r="Y388929" s="250"/>
    </row>
    <row r="388975" spans="19:25" x14ac:dyDescent="0.2">
      <c r="S388975" s="250"/>
      <c r="T388975" s="250"/>
      <c r="U388975" s="250"/>
      <c r="V388975" s="250"/>
      <c r="W388975" s="250"/>
      <c r="X388975" s="250"/>
      <c r="Y388975" s="250"/>
    </row>
    <row r="389021" spans="19:25" x14ac:dyDescent="0.2">
      <c r="S389021" s="250"/>
      <c r="T389021" s="250"/>
      <c r="U389021" s="250"/>
      <c r="V389021" s="250"/>
      <c r="W389021" s="250"/>
      <c r="X389021" s="250"/>
      <c r="Y389021" s="250"/>
    </row>
    <row r="389067" spans="19:25" x14ac:dyDescent="0.2">
      <c r="S389067" s="250"/>
      <c r="T389067" s="250"/>
      <c r="U389067" s="250"/>
      <c r="V389067" s="250"/>
      <c r="W389067" s="250"/>
      <c r="X389067" s="250"/>
      <c r="Y389067" s="250"/>
    </row>
    <row r="389113" spans="19:25" x14ac:dyDescent="0.2">
      <c r="S389113" s="250"/>
      <c r="T389113" s="250"/>
      <c r="U389113" s="250"/>
      <c r="V389113" s="250"/>
      <c r="W389113" s="250"/>
      <c r="X389113" s="250"/>
      <c r="Y389113" s="250"/>
    </row>
    <row r="389159" spans="19:25" x14ac:dyDescent="0.2">
      <c r="S389159" s="250"/>
      <c r="T389159" s="250"/>
      <c r="U389159" s="250"/>
      <c r="V389159" s="250"/>
      <c r="W389159" s="250"/>
      <c r="X389159" s="250"/>
      <c r="Y389159" s="250"/>
    </row>
    <row r="389205" spans="19:25" x14ac:dyDescent="0.2">
      <c r="S389205" s="250"/>
      <c r="T389205" s="250"/>
      <c r="U389205" s="250"/>
      <c r="V389205" s="250"/>
      <c r="W389205" s="250"/>
      <c r="X389205" s="250"/>
      <c r="Y389205" s="250"/>
    </row>
    <row r="389251" spans="19:25" x14ac:dyDescent="0.2">
      <c r="S389251" s="250"/>
      <c r="T389251" s="250"/>
      <c r="U389251" s="250"/>
      <c r="V389251" s="250"/>
      <c r="W389251" s="250"/>
      <c r="X389251" s="250"/>
      <c r="Y389251" s="250"/>
    </row>
    <row r="389297" spans="19:25" x14ac:dyDescent="0.2">
      <c r="S389297" s="250"/>
      <c r="T389297" s="250"/>
      <c r="U389297" s="250"/>
      <c r="V389297" s="250"/>
      <c r="W389297" s="250"/>
      <c r="X389297" s="250"/>
      <c r="Y389297" s="250"/>
    </row>
    <row r="389343" spans="19:25" x14ac:dyDescent="0.2">
      <c r="S389343" s="250"/>
      <c r="T389343" s="250"/>
      <c r="U389343" s="250"/>
      <c r="V389343" s="250"/>
      <c r="W389343" s="250"/>
      <c r="X389343" s="250"/>
      <c r="Y389343" s="250"/>
    </row>
    <row r="389389" spans="19:25" x14ac:dyDescent="0.2">
      <c r="S389389" s="250"/>
      <c r="T389389" s="250"/>
      <c r="U389389" s="250"/>
      <c r="V389389" s="250"/>
      <c r="W389389" s="250"/>
      <c r="X389389" s="250"/>
      <c r="Y389389" s="250"/>
    </row>
    <row r="389435" spans="19:25" x14ac:dyDescent="0.2">
      <c r="S389435" s="250"/>
      <c r="T389435" s="250"/>
      <c r="U389435" s="250"/>
      <c r="V389435" s="250"/>
      <c r="W389435" s="250"/>
      <c r="X389435" s="250"/>
      <c r="Y389435" s="250"/>
    </row>
    <row r="389481" spans="19:25" x14ac:dyDescent="0.2">
      <c r="S389481" s="250"/>
      <c r="T389481" s="250"/>
      <c r="U389481" s="250"/>
      <c r="V389481" s="250"/>
      <c r="W389481" s="250"/>
      <c r="X389481" s="250"/>
      <c r="Y389481" s="250"/>
    </row>
    <row r="389527" spans="19:25" x14ac:dyDescent="0.2">
      <c r="S389527" s="250"/>
      <c r="T389527" s="250"/>
      <c r="U389527" s="250"/>
      <c r="V389527" s="250"/>
      <c r="W389527" s="250"/>
      <c r="X389527" s="250"/>
      <c r="Y389527" s="250"/>
    </row>
    <row r="389573" spans="19:25" x14ac:dyDescent="0.2">
      <c r="S389573" s="250"/>
      <c r="T389573" s="250"/>
      <c r="U389573" s="250"/>
      <c r="V389573" s="250"/>
      <c r="W389573" s="250"/>
      <c r="X389573" s="250"/>
      <c r="Y389573" s="250"/>
    </row>
    <row r="389619" spans="19:25" x14ac:dyDescent="0.2">
      <c r="S389619" s="250"/>
      <c r="T389619" s="250"/>
      <c r="U389619" s="250"/>
      <c r="V389619" s="250"/>
      <c r="W389619" s="250"/>
      <c r="X389619" s="250"/>
      <c r="Y389619" s="250"/>
    </row>
    <row r="389665" spans="19:25" x14ac:dyDescent="0.2">
      <c r="S389665" s="250"/>
      <c r="T389665" s="250"/>
      <c r="U389665" s="250"/>
      <c r="V389665" s="250"/>
      <c r="W389665" s="250"/>
      <c r="X389665" s="250"/>
      <c r="Y389665" s="250"/>
    </row>
    <row r="389711" spans="19:25" x14ac:dyDescent="0.2">
      <c r="S389711" s="250"/>
      <c r="T389711" s="250"/>
      <c r="U389711" s="250"/>
      <c r="V389711" s="250"/>
      <c r="W389711" s="250"/>
      <c r="X389711" s="250"/>
      <c r="Y389711" s="250"/>
    </row>
    <row r="389757" spans="19:25" x14ac:dyDescent="0.2">
      <c r="S389757" s="250"/>
      <c r="T389757" s="250"/>
      <c r="U389757" s="250"/>
      <c r="V389757" s="250"/>
      <c r="W389757" s="250"/>
      <c r="X389757" s="250"/>
      <c r="Y389757" s="250"/>
    </row>
    <row r="389803" spans="19:25" x14ac:dyDescent="0.2">
      <c r="S389803" s="250"/>
      <c r="T389803" s="250"/>
      <c r="U389803" s="250"/>
      <c r="V389803" s="250"/>
      <c r="W389803" s="250"/>
      <c r="X389803" s="250"/>
      <c r="Y389803" s="250"/>
    </row>
    <row r="389849" spans="19:25" x14ac:dyDescent="0.2">
      <c r="S389849" s="250"/>
      <c r="T389849" s="250"/>
      <c r="U389849" s="250"/>
      <c r="V389849" s="250"/>
      <c r="W389849" s="250"/>
      <c r="X389849" s="250"/>
      <c r="Y389849" s="250"/>
    </row>
    <row r="389895" spans="19:25" x14ac:dyDescent="0.2">
      <c r="S389895" s="250"/>
      <c r="T389895" s="250"/>
      <c r="U389895" s="250"/>
      <c r="V389895" s="250"/>
      <c r="W389895" s="250"/>
      <c r="X389895" s="250"/>
      <c r="Y389895" s="250"/>
    </row>
    <row r="389941" spans="19:25" x14ac:dyDescent="0.2">
      <c r="S389941" s="250"/>
      <c r="T389941" s="250"/>
      <c r="U389941" s="250"/>
      <c r="V389941" s="250"/>
      <c r="W389941" s="250"/>
      <c r="X389941" s="250"/>
      <c r="Y389941" s="250"/>
    </row>
    <row r="389987" spans="19:25" x14ac:dyDescent="0.2">
      <c r="S389987" s="250"/>
      <c r="T389987" s="250"/>
      <c r="U389987" s="250"/>
      <c r="V389987" s="250"/>
      <c r="W389987" s="250"/>
      <c r="X389987" s="250"/>
      <c r="Y389987" s="250"/>
    </row>
    <row r="390033" spans="19:25" x14ac:dyDescent="0.2">
      <c r="S390033" s="250"/>
      <c r="T390033" s="250"/>
      <c r="U390033" s="250"/>
      <c r="V390033" s="250"/>
      <c r="W390033" s="250"/>
      <c r="X390033" s="250"/>
      <c r="Y390033" s="250"/>
    </row>
    <row r="390079" spans="19:25" x14ac:dyDescent="0.2">
      <c r="S390079" s="250"/>
      <c r="T390079" s="250"/>
      <c r="U390079" s="250"/>
      <c r="V390079" s="250"/>
      <c r="W390079" s="250"/>
      <c r="X390079" s="250"/>
      <c r="Y390079" s="250"/>
    </row>
    <row r="390125" spans="19:25" x14ac:dyDescent="0.2">
      <c r="S390125" s="250"/>
      <c r="T390125" s="250"/>
      <c r="U390125" s="250"/>
      <c r="V390125" s="250"/>
      <c r="W390125" s="250"/>
      <c r="X390125" s="250"/>
      <c r="Y390125" s="250"/>
    </row>
    <row r="390171" spans="19:25" x14ac:dyDescent="0.2">
      <c r="S390171" s="250"/>
      <c r="T390171" s="250"/>
      <c r="U390171" s="250"/>
      <c r="V390171" s="250"/>
      <c r="W390171" s="250"/>
      <c r="X390171" s="250"/>
      <c r="Y390171" s="250"/>
    </row>
    <row r="390217" spans="19:25" x14ac:dyDescent="0.2">
      <c r="S390217" s="250"/>
      <c r="T390217" s="250"/>
      <c r="U390217" s="250"/>
      <c r="V390217" s="250"/>
      <c r="W390217" s="250"/>
      <c r="X390217" s="250"/>
      <c r="Y390217" s="250"/>
    </row>
    <row r="390263" spans="19:25" x14ac:dyDescent="0.2">
      <c r="S390263" s="250"/>
      <c r="T390263" s="250"/>
      <c r="U390263" s="250"/>
      <c r="V390263" s="250"/>
      <c r="W390263" s="250"/>
      <c r="X390263" s="250"/>
      <c r="Y390263" s="250"/>
    </row>
    <row r="390309" spans="19:25" x14ac:dyDescent="0.2">
      <c r="S390309" s="250"/>
      <c r="T390309" s="250"/>
      <c r="U390309" s="250"/>
      <c r="V390309" s="250"/>
      <c r="W390309" s="250"/>
      <c r="X390309" s="250"/>
      <c r="Y390309" s="250"/>
    </row>
    <row r="390355" spans="19:25" x14ac:dyDescent="0.2">
      <c r="S390355" s="250"/>
      <c r="T390355" s="250"/>
      <c r="U390355" s="250"/>
      <c r="V390355" s="250"/>
      <c r="W390355" s="250"/>
      <c r="X390355" s="250"/>
      <c r="Y390355" s="250"/>
    </row>
    <row r="390401" spans="19:25" x14ac:dyDescent="0.2">
      <c r="S390401" s="250"/>
      <c r="T390401" s="250"/>
      <c r="U390401" s="250"/>
      <c r="V390401" s="250"/>
      <c r="W390401" s="250"/>
      <c r="X390401" s="250"/>
      <c r="Y390401" s="250"/>
    </row>
    <row r="390447" spans="19:25" x14ac:dyDescent="0.2">
      <c r="S390447" s="250"/>
      <c r="T390447" s="250"/>
      <c r="U390447" s="250"/>
      <c r="V390447" s="250"/>
      <c r="W390447" s="250"/>
      <c r="X390447" s="250"/>
      <c r="Y390447" s="250"/>
    </row>
    <row r="390493" spans="19:25" x14ac:dyDescent="0.2">
      <c r="S390493" s="250"/>
      <c r="T390493" s="250"/>
      <c r="U390493" s="250"/>
      <c r="V390493" s="250"/>
      <c r="W390493" s="250"/>
      <c r="X390493" s="250"/>
      <c r="Y390493" s="250"/>
    </row>
    <row r="390539" spans="19:25" x14ac:dyDescent="0.2">
      <c r="S390539" s="250"/>
      <c r="T390539" s="250"/>
      <c r="U390539" s="250"/>
      <c r="V390539" s="250"/>
      <c r="W390539" s="250"/>
      <c r="X390539" s="250"/>
      <c r="Y390539" s="250"/>
    </row>
    <row r="390585" spans="19:25" x14ac:dyDescent="0.2">
      <c r="S390585" s="250"/>
      <c r="T390585" s="250"/>
      <c r="U390585" s="250"/>
      <c r="V390585" s="250"/>
      <c r="W390585" s="250"/>
      <c r="X390585" s="250"/>
      <c r="Y390585" s="250"/>
    </row>
    <row r="390631" spans="19:25" x14ac:dyDescent="0.2">
      <c r="S390631" s="250"/>
      <c r="T390631" s="250"/>
      <c r="U390631" s="250"/>
      <c r="V390631" s="250"/>
      <c r="W390631" s="250"/>
      <c r="X390631" s="250"/>
      <c r="Y390631" s="250"/>
    </row>
    <row r="390677" spans="19:25" x14ac:dyDescent="0.2">
      <c r="S390677" s="250"/>
      <c r="T390677" s="250"/>
      <c r="U390677" s="250"/>
      <c r="V390677" s="250"/>
      <c r="W390677" s="250"/>
      <c r="X390677" s="250"/>
      <c r="Y390677" s="250"/>
    </row>
    <row r="390723" spans="19:25" x14ac:dyDescent="0.2">
      <c r="S390723" s="250"/>
      <c r="T390723" s="250"/>
      <c r="U390723" s="250"/>
      <c r="V390723" s="250"/>
      <c r="W390723" s="250"/>
      <c r="X390723" s="250"/>
      <c r="Y390723" s="250"/>
    </row>
    <row r="390769" spans="19:25" x14ac:dyDescent="0.2">
      <c r="S390769" s="250"/>
      <c r="T390769" s="250"/>
      <c r="U390769" s="250"/>
      <c r="V390769" s="250"/>
      <c r="W390769" s="250"/>
      <c r="X390769" s="250"/>
      <c r="Y390769" s="250"/>
    </row>
    <row r="390815" spans="19:25" x14ac:dyDescent="0.2">
      <c r="S390815" s="250"/>
      <c r="T390815" s="250"/>
      <c r="U390815" s="250"/>
      <c r="V390815" s="250"/>
      <c r="W390815" s="250"/>
      <c r="X390815" s="250"/>
      <c r="Y390815" s="250"/>
    </row>
    <row r="390861" spans="19:25" x14ac:dyDescent="0.2">
      <c r="S390861" s="250"/>
      <c r="T390861" s="250"/>
      <c r="U390861" s="250"/>
      <c r="V390861" s="250"/>
      <c r="W390861" s="250"/>
      <c r="X390861" s="250"/>
      <c r="Y390861" s="250"/>
    </row>
    <row r="390907" spans="19:25" x14ac:dyDescent="0.2">
      <c r="S390907" s="250"/>
      <c r="T390907" s="250"/>
      <c r="U390907" s="250"/>
      <c r="V390907" s="250"/>
      <c r="W390907" s="250"/>
      <c r="X390907" s="250"/>
      <c r="Y390907" s="250"/>
    </row>
    <row r="390953" spans="19:25" x14ac:dyDescent="0.2">
      <c r="S390953" s="250"/>
      <c r="T390953" s="250"/>
      <c r="U390953" s="250"/>
      <c r="V390953" s="250"/>
      <c r="W390953" s="250"/>
      <c r="X390953" s="250"/>
      <c r="Y390953" s="250"/>
    </row>
    <row r="390999" spans="19:25" x14ac:dyDescent="0.2">
      <c r="S390999" s="250"/>
      <c r="T390999" s="250"/>
      <c r="U390999" s="250"/>
      <c r="V390999" s="250"/>
      <c r="W390999" s="250"/>
      <c r="X390999" s="250"/>
      <c r="Y390999" s="250"/>
    </row>
    <row r="391045" spans="19:25" x14ac:dyDescent="0.2">
      <c r="S391045" s="250"/>
      <c r="T391045" s="250"/>
      <c r="U391045" s="250"/>
      <c r="V391045" s="250"/>
      <c r="W391045" s="250"/>
      <c r="X391045" s="250"/>
      <c r="Y391045" s="250"/>
    </row>
    <row r="391091" spans="19:25" x14ac:dyDescent="0.2">
      <c r="S391091" s="250"/>
      <c r="T391091" s="250"/>
      <c r="U391091" s="250"/>
      <c r="V391091" s="250"/>
      <c r="W391091" s="250"/>
      <c r="X391091" s="250"/>
      <c r="Y391091" s="250"/>
    </row>
    <row r="391137" spans="19:25" x14ac:dyDescent="0.2">
      <c r="S391137" s="250"/>
      <c r="T391137" s="250"/>
      <c r="U391137" s="250"/>
      <c r="V391137" s="250"/>
      <c r="W391137" s="250"/>
      <c r="X391137" s="250"/>
      <c r="Y391137" s="250"/>
    </row>
    <row r="391183" spans="19:25" x14ac:dyDescent="0.2">
      <c r="S391183" s="250"/>
      <c r="T391183" s="250"/>
      <c r="U391183" s="250"/>
      <c r="V391183" s="250"/>
      <c r="W391183" s="250"/>
      <c r="X391183" s="250"/>
      <c r="Y391183" s="250"/>
    </row>
    <row r="391229" spans="19:25" x14ac:dyDescent="0.2">
      <c r="S391229" s="250"/>
      <c r="T391229" s="250"/>
      <c r="U391229" s="250"/>
      <c r="V391229" s="250"/>
      <c r="W391229" s="250"/>
      <c r="X391229" s="250"/>
      <c r="Y391229" s="250"/>
    </row>
    <row r="391275" spans="19:25" x14ac:dyDescent="0.2">
      <c r="S391275" s="250"/>
      <c r="T391275" s="250"/>
      <c r="U391275" s="250"/>
      <c r="V391275" s="250"/>
      <c r="W391275" s="250"/>
      <c r="X391275" s="250"/>
      <c r="Y391275" s="250"/>
    </row>
    <row r="391321" spans="19:25" x14ac:dyDescent="0.2">
      <c r="S391321" s="250"/>
      <c r="T391321" s="250"/>
      <c r="U391321" s="250"/>
      <c r="V391321" s="250"/>
      <c r="W391321" s="250"/>
      <c r="X391321" s="250"/>
      <c r="Y391321" s="250"/>
    </row>
    <row r="391367" spans="19:25" x14ac:dyDescent="0.2">
      <c r="S391367" s="250"/>
      <c r="T391367" s="250"/>
      <c r="U391367" s="250"/>
      <c r="V391367" s="250"/>
      <c r="W391367" s="250"/>
      <c r="X391367" s="250"/>
      <c r="Y391367" s="250"/>
    </row>
    <row r="391413" spans="19:25" x14ac:dyDescent="0.2">
      <c r="S391413" s="250"/>
      <c r="T391413" s="250"/>
      <c r="U391413" s="250"/>
      <c r="V391413" s="250"/>
      <c r="W391413" s="250"/>
      <c r="X391413" s="250"/>
      <c r="Y391413" s="250"/>
    </row>
    <row r="391459" spans="19:25" x14ac:dyDescent="0.2">
      <c r="S391459" s="250"/>
      <c r="T391459" s="250"/>
      <c r="U391459" s="250"/>
      <c r="V391459" s="250"/>
      <c r="W391459" s="250"/>
      <c r="X391459" s="250"/>
      <c r="Y391459" s="250"/>
    </row>
    <row r="391505" spans="19:25" x14ac:dyDescent="0.2">
      <c r="S391505" s="250"/>
      <c r="T391505" s="250"/>
      <c r="U391505" s="250"/>
      <c r="V391505" s="250"/>
      <c r="W391505" s="250"/>
      <c r="X391505" s="250"/>
      <c r="Y391505" s="250"/>
    </row>
    <row r="391551" spans="19:25" x14ac:dyDescent="0.2">
      <c r="S391551" s="250"/>
      <c r="T391551" s="250"/>
      <c r="U391551" s="250"/>
      <c r="V391551" s="250"/>
      <c r="W391551" s="250"/>
      <c r="X391551" s="250"/>
      <c r="Y391551" s="250"/>
    </row>
    <row r="391597" spans="19:25" x14ac:dyDescent="0.2">
      <c r="S391597" s="250"/>
      <c r="T391597" s="250"/>
      <c r="U391597" s="250"/>
      <c r="V391597" s="250"/>
      <c r="W391597" s="250"/>
      <c r="X391597" s="250"/>
      <c r="Y391597" s="250"/>
    </row>
    <row r="391643" spans="19:25" x14ac:dyDescent="0.2">
      <c r="S391643" s="250"/>
      <c r="T391643" s="250"/>
      <c r="U391643" s="250"/>
      <c r="V391643" s="250"/>
      <c r="W391643" s="250"/>
      <c r="X391643" s="250"/>
      <c r="Y391643" s="250"/>
    </row>
    <row r="391689" spans="19:25" x14ac:dyDescent="0.2">
      <c r="S391689" s="250"/>
      <c r="T391689" s="250"/>
      <c r="U391689" s="250"/>
      <c r="V391689" s="250"/>
      <c r="W391689" s="250"/>
      <c r="X391689" s="250"/>
      <c r="Y391689" s="250"/>
    </row>
    <row r="391735" spans="19:25" x14ac:dyDescent="0.2">
      <c r="S391735" s="250"/>
      <c r="T391735" s="250"/>
      <c r="U391735" s="250"/>
      <c r="V391735" s="250"/>
      <c r="W391735" s="250"/>
      <c r="X391735" s="250"/>
      <c r="Y391735" s="250"/>
    </row>
    <row r="391781" spans="19:25" x14ac:dyDescent="0.2">
      <c r="S391781" s="250"/>
      <c r="T391781" s="250"/>
      <c r="U391781" s="250"/>
      <c r="V391781" s="250"/>
      <c r="W391781" s="250"/>
      <c r="X391781" s="250"/>
      <c r="Y391781" s="250"/>
    </row>
    <row r="391827" spans="19:25" x14ac:dyDescent="0.2">
      <c r="S391827" s="250"/>
      <c r="T391827" s="250"/>
      <c r="U391827" s="250"/>
      <c r="V391827" s="250"/>
      <c r="W391827" s="250"/>
      <c r="X391827" s="250"/>
      <c r="Y391827" s="250"/>
    </row>
    <row r="391873" spans="19:25" x14ac:dyDescent="0.2">
      <c r="S391873" s="250"/>
      <c r="T391873" s="250"/>
      <c r="U391873" s="250"/>
      <c r="V391873" s="250"/>
      <c r="W391873" s="250"/>
      <c r="X391873" s="250"/>
      <c r="Y391873" s="250"/>
    </row>
    <row r="391919" spans="19:25" x14ac:dyDescent="0.2">
      <c r="S391919" s="250"/>
      <c r="T391919" s="250"/>
      <c r="U391919" s="250"/>
      <c r="V391919" s="250"/>
      <c r="W391919" s="250"/>
      <c r="X391919" s="250"/>
      <c r="Y391919" s="250"/>
    </row>
    <row r="391965" spans="19:25" x14ac:dyDescent="0.2">
      <c r="S391965" s="250"/>
      <c r="T391965" s="250"/>
      <c r="U391965" s="250"/>
      <c r="V391965" s="250"/>
      <c r="W391965" s="250"/>
      <c r="X391965" s="250"/>
      <c r="Y391965" s="250"/>
    </row>
    <row r="392011" spans="19:25" x14ac:dyDescent="0.2">
      <c r="S392011" s="250"/>
      <c r="T392011" s="250"/>
      <c r="U392011" s="250"/>
      <c r="V392011" s="250"/>
      <c r="W392011" s="250"/>
      <c r="X392011" s="250"/>
      <c r="Y392011" s="250"/>
    </row>
    <row r="392057" spans="19:25" x14ac:dyDescent="0.2">
      <c r="S392057" s="250"/>
      <c r="T392057" s="250"/>
      <c r="U392057" s="250"/>
      <c r="V392057" s="250"/>
      <c r="W392057" s="250"/>
      <c r="X392057" s="250"/>
      <c r="Y392057" s="250"/>
    </row>
    <row r="392103" spans="19:25" x14ac:dyDescent="0.2">
      <c r="S392103" s="250"/>
      <c r="T392103" s="250"/>
      <c r="U392103" s="250"/>
      <c r="V392103" s="250"/>
      <c r="W392103" s="250"/>
      <c r="X392103" s="250"/>
      <c r="Y392103" s="250"/>
    </row>
    <row r="392149" spans="19:25" x14ac:dyDescent="0.2">
      <c r="S392149" s="250"/>
      <c r="T392149" s="250"/>
      <c r="U392149" s="250"/>
      <c r="V392149" s="250"/>
      <c r="W392149" s="250"/>
      <c r="X392149" s="250"/>
      <c r="Y392149" s="250"/>
    </row>
    <row r="392195" spans="19:25" x14ac:dyDescent="0.2">
      <c r="S392195" s="250"/>
      <c r="T392195" s="250"/>
      <c r="U392195" s="250"/>
      <c r="V392195" s="250"/>
      <c r="W392195" s="250"/>
      <c r="X392195" s="250"/>
      <c r="Y392195" s="250"/>
    </row>
    <row r="392241" spans="19:25" x14ac:dyDescent="0.2">
      <c r="S392241" s="250"/>
      <c r="T392241" s="250"/>
      <c r="U392241" s="250"/>
      <c r="V392241" s="250"/>
      <c r="W392241" s="250"/>
      <c r="X392241" s="250"/>
      <c r="Y392241" s="250"/>
    </row>
    <row r="392287" spans="19:25" x14ac:dyDescent="0.2">
      <c r="S392287" s="250"/>
      <c r="T392287" s="250"/>
      <c r="U392287" s="250"/>
      <c r="V392287" s="250"/>
      <c r="W392287" s="250"/>
      <c r="X392287" s="250"/>
      <c r="Y392287" s="250"/>
    </row>
    <row r="392333" spans="19:25" x14ac:dyDescent="0.2">
      <c r="S392333" s="250"/>
      <c r="T392333" s="250"/>
      <c r="U392333" s="250"/>
      <c r="V392333" s="250"/>
      <c r="W392333" s="250"/>
      <c r="X392333" s="250"/>
      <c r="Y392333" s="250"/>
    </row>
    <row r="392379" spans="19:25" x14ac:dyDescent="0.2">
      <c r="S392379" s="250"/>
      <c r="T392379" s="250"/>
      <c r="U392379" s="250"/>
      <c r="V392379" s="250"/>
      <c r="W392379" s="250"/>
      <c r="X392379" s="250"/>
      <c r="Y392379" s="250"/>
    </row>
    <row r="392425" spans="19:25" x14ac:dyDescent="0.2">
      <c r="S392425" s="250"/>
      <c r="T392425" s="250"/>
      <c r="U392425" s="250"/>
      <c r="V392425" s="250"/>
      <c r="W392425" s="250"/>
      <c r="X392425" s="250"/>
      <c r="Y392425" s="250"/>
    </row>
    <row r="392471" spans="19:25" x14ac:dyDescent="0.2">
      <c r="S392471" s="250"/>
      <c r="T392471" s="250"/>
      <c r="U392471" s="250"/>
      <c r="V392471" s="250"/>
      <c r="W392471" s="250"/>
      <c r="X392471" s="250"/>
      <c r="Y392471" s="250"/>
    </row>
    <row r="392517" spans="19:25" x14ac:dyDescent="0.2">
      <c r="S392517" s="250"/>
      <c r="T392517" s="250"/>
      <c r="U392517" s="250"/>
      <c r="V392517" s="250"/>
      <c r="W392517" s="250"/>
      <c r="X392517" s="250"/>
      <c r="Y392517" s="250"/>
    </row>
    <row r="392563" spans="19:25" x14ac:dyDescent="0.2">
      <c r="S392563" s="250"/>
      <c r="T392563" s="250"/>
      <c r="U392563" s="250"/>
      <c r="V392563" s="250"/>
      <c r="W392563" s="250"/>
      <c r="X392563" s="250"/>
      <c r="Y392563" s="250"/>
    </row>
    <row r="392609" spans="19:25" x14ac:dyDescent="0.2">
      <c r="S392609" s="250"/>
      <c r="T392609" s="250"/>
      <c r="U392609" s="250"/>
      <c r="V392609" s="250"/>
      <c r="W392609" s="250"/>
      <c r="X392609" s="250"/>
      <c r="Y392609" s="250"/>
    </row>
    <row r="392655" spans="19:25" x14ac:dyDescent="0.2">
      <c r="S392655" s="250"/>
      <c r="T392655" s="250"/>
      <c r="U392655" s="250"/>
      <c r="V392655" s="250"/>
      <c r="W392655" s="250"/>
      <c r="X392655" s="250"/>
      <c r="Y392655" s="250"/>
    </row>
    <row r="392701" spans="19:25" x14ac:dyDescent="0.2">
      <c r="S392701" s="250"/>
      <c r="T392701" s="250"/>
      <c r="U392701" s="250"/>
      <c r="V392701" s="250"/>
      <c r="W392701" s="250"/>
      <c r="X392701" s="250"/>
      <c r="Y392701" s="250"/>
    </row>
    <row r="392747" spans="19:25" x14ac:dyDescent="0.2">
      <c r="S392747" s="250"/>
      <c r="T392747" s="250"/>
      <c r="U392747" s="250"/>
      <c r="V392747" s="250"/>
      <c r="W392747" s="250"/>
      <c r="X392747" s="250"/>
      <c r="Y392747" s="250"/>
    </row>
    <row r="392793" spans="19:25" x14ac:dyDescent="0.2">
      <c r="S392793" s="250"/>
      <c r="T392793" s="250"/>
      <c r="U392793" s="250"/>
      <c r="V392793" s="250"/>
      <c r="W392793" s="250"/>
      <c r="X392793" s="250"/>
      <c r="Y392793" s="250"/>
    </row>
    <row r="392839" spans="19:25" x14ac:dyDescent="0.2">
      <c r="S392839" s="250"/>
      <c r="T392839" s="250"/>
      <c r="U392839" s="250"/>
      <c r="V392839" s="250"/>
      <c r="W392839" s="250"/>
      <c r="X392839" s="250"/>
      <c r="Y392839" s="250"/>
    </row>
    <row r="392885" spans="19:25" x14ac:dyDescent="0.2">
      <c r="S392885" s="250"/>
      <c r="T392885" s="250"/>
      <c r="U392885" s="250"/>
      <c r="V392885" s="250"/>
      <c r="W392885" s="250"/>
      <c r="X392885" s="250"/>
      <c r="Y392885" s="250"/>
    </row>
    <row r="392931" spans="19:25" x14ac:dyDescent="0.2">
      <c r="S392931" s="250"/>
      <c r="T392931" s="250"/>
      <c r="U392931" s="250"/>
      <c r="V392931" s="250"/>
      <c r="W392931" s="250"/>
      <c r="X392931" s="250"/>
      <c r="Y392931" s="250"/>
    </row>
    <row r="392977" spans="19:25" x14ac:dyDescent="0.2">
      <c r="S392977" s="250"/>
      <c r="T392977" s="250"/>
      <c r="U392977" s="250"/>
      <c r="V392977" s="250"/>
      <c r="W392977" s="250"/>
      <c r="X392977" s="250"/>
      <c r="Y392977" s="250"/>
    </row>
    <row r="393023" spans="19:25" x14ac:dyDescent="0.2">
      <c r="S393023" s="250"/>
      <c r="T393023" s="250"/>
      <c r="U393023" s="250"/>
      <c r="V393023" s="250"/>
      <c r="W393023" s="250"/>
      <c r="X393023" s="250"/>
      <c r="Y393023" s="250"/>
    </row>
    <row r="393069" spans="19:25" x14ac:dyDescent="0.2">
      <c r="S393069" s="250"/>
      <c r="T393069" s="250"/>
      <c r="U393069" s="250"/>
      <c r="V393069" s="250"/>
      <c r="W393069" s="250"/>
      <c r="X393069" s="250"/>
      <c r="Y393069" s="250"/>
    </row>
    <row r="393115" spans="19:25" x14ac:dyDescent="0.2">
      <c r="S393115" s="250"/>
      <c r="T393115" s="250"/>
      <c r="U393115" s="250"/>
      <c r="V393115" s="250"/>
      <c r="W393115" s="250"/>
      <c r="X393115" s="250"/>
      <c r="Y393115" s="250"/>
    </row>
    <row r="393161" spans="19:25" x14ac:dyDescent="0.2">
      <c r="S393161" s="250"/>
      <c r="T393161" s="250"/>
      <c r="U393161" s="250"/>
      <c r="V393161" s="250"/>
      <c r="W393161" s="250"/>
      <c r="X393161" s="250"/>
      <c r="Y393161" s="250"/>
    </row>
    <row r="393207" spans="19:25" x14ac:dyDescent="0.2">
      <c r="S393207" s="250"/>
      <c r="T393207" s="250"/>
      <c r="U393207" s="250"/>
      <c r="V393207" s="250"/>
      <c r="W393207" s="250"/>
      <c r="X393207" s="250"/>
      <c r="Y393207" s="250"/>
    </row>
    <row r="393253" spans="19:25" x14ac:dyDescent="0.2">
      <c r="S393253" s="250"/>
      <c r="T393253" s="250"/>
      <c r="U393253" s="250"/>
      <c r="V393253" s="250"/>
      <c r="W393253" s="250"/>
      <c r="X393253" s="250"/>
      <c r="Y393253" s="250"/>
    </row>
    <row r="393299" spans="19:25" x14ac:dyDescent="0.2">
      <c r="S393299" s="250"/>
      <c r="T393299" s="250"/>
      <c r="U393299" s="250"/>
      <c r="V393299" s="250"/>
      <c r="W393299" s="250"/>
      <c r="X393299" s="250"/>
      <c r="Y393299" s="250"/>
    </row>
    <row r="393345" spans="19:25" x14ac:dyDescent="0.2">
      <c r="S393345" s="250"/>
      <c r="T393345" s="250"/>
      <c r="U393345" s="250"/>
      <c r="V393345" s="250"/>
      <c r="W393345" s="250"/>
      <c r="X393345" s="250"/>
      <c r="Y393345" s="250"/>
    </row>
    <row r="393391" spans="19:25" x14ac:dyDescent="0.2">
      <c r="S393391" s="250"/>
      <c r="T393391" s="250"/>
      <c r="U393391" s="250"/>
      <c r="V393391" s="250"/>
      <c r="W393391" s="250"/>
      <c r="X393391" s="250"/>
      <c r="Y393391" s="250"/>
    </row>
    <row r="393437" spans="19:25" x14ac:dyDescent="0.2">
      <c r="S393437" s="250"/>
      <c r="T393437" s="250"/>
      <c r="U393437" s="250"/>
      <c r="V393437" s="250"/>
      <c r="W393437" s="250"/>
      <c r="X393437" s="250"/>
      <c r="Y393437" s="250"/>
    </row>
    <row r="393483" spans="19:25" x14ac:dyDescent="0.2">
      <c r="S393483" s="250"/>
      <c r="T393483" s="250"/>
      <c r="U393483" s="250"/>
      <c r="V393483" s="250"/>
      <c r="W393483" s="250"/>
      <c r="X393483" s="250"/>
      <c r="Y393483" s="250"/>
    </row>
    <row r="393529" spans="19:25" x14ac:dyDescent="0.2">
      <c r="S393529" s="250"/>
      <c r="T393529" s="250"/>
      <c r="U393529" s="250"/>
      <c r="V393529" s="250"/>
      <c r="W393529" s="250"/>
      <c r="X393529" s="250"/>
      <c r="Y393529" s="250"/>
    </row>
    <row r="393575" spans="19:25" x14ac:dyDescent="0.2">
      <c r="S393575" s="250"/>
      <c r="T393575" s="250"/>
      <c r="U393575" s="250"/>
      <c r="V393575" s="250"/>
      <c r="W393575" s="250"/>
      <c r="X393575" s="250"/>
      <c r="Y393575" s="250"/>
    </row>
    <row r="393621" spans="19:25" x14ac:dyDescent="0.2">
      <c r="S393621" s="250"/>
      <c r="T393621" s="250"/>
      <c r="U393621" s="250"/>
      <c r="V393621" s="250"/>
      <c r="W393621" s="250"/>
      <c r="X393621" s="250"/>
      <c r="Y393621" s="250"/>
    </row>
    <row r="393667" spans="19:25" x14ac:dyDescent="0.2">
      <c r="S393667" s="250"/>
      <c r="T393667" s="250"/>
      <c r="U393667" s="250"/>
      <c r="V393667" s="250"/>
      <c r="W393667" s="250"/>
      <c r="X393667" s="250"/>
      <c r="Y393667" s="250"/>
    </row>
    <row r="393713" spans="19:25" x14ac:dyDescent="0.2">
      <c r="S393713" s="250"/>
      <c r="T393713" s="250"/>
      <c r="U393713" s="250"/>
      <c r="V393713" s="250"/>
      <c r="W393713" s="250"/>
      <c r="X393713" s="250"/>
      <c r="Y393713" s="250"/>
    </row>
    <row r="393759" spans="19:25" x14ac:dyDescent="0.2">
      <c r="S393759" s="250"/>
      <c r="T393759" s="250"/>
      <c r="U393759" s="250"/>
      <c r="V393759" s="250"/>
      <c r="W393759" s="250"/>
      <c r="X393759" s="250"/>
      <c r="Y393759" s="250"/>
    </row>
    <row r="393805" spans="19:25" x14ac:dyDescent="0.2">
      <c r="S393805" s="250"/>
      <c r="T393805" s="250"/>
      <c r="U393805" s="250"/>
      <c r="V393805" s="250"/>
      <c r="W393805" s="250"/>
      <c r="X393805" s="250"/>
      <c r="Y393805" s="250"/>
    </row>
    <row r="393851" spans="19:25" x14ac:dyDescent="0.2">
      <c r="S393851" s="250"/>
      <c r="T393851" s="250"/>
      <c r="U393851" s="250"/>
      <c r="V393851" s="250"/>
      <c r="W393851" s="250"/>
      <c r="X393851" s="250"/>
      <c r="Y393851" s="250"/>
    </row>
    <row r="393897" spans="19:25" x14ac:dyDescent="0.2">
      <c r="S393897" s="250"/>
      <c r="T393897" s="250"/>
      <c r="U393897" s="250"/>
      <c r="V393897" s="250"/>
      <c r="W393897" s="250"/>
      <c r="X393897" s="250"/>
      <c r="Y393897" s="250"/>
    </row>
    <row r="393943" spans="19:25" x14ac:dyDescent="0.2">
      <c r="S393943" s="250"/>
      <c r="T393943" s="250"/>
      <c r="U393943" s="250"/>
      <c r="V393943" s="250"/>
      <c r="W393943" s="250"/>
      <c r="X393943" s="250"/>
      <c r="Y393943" s="250"/>
    </row>
    <row r="393989" spans="19:25" x14ac:dyDescent="0.2">
      <c r="S393989" s="250"/>
      <c r="T393989" s="250"/>
      <c r="U393989" s="250"/>
      <c r="V393989" s="250"/>
      <c r="W393989" s="250"/>
      <c r="X393989" s="250"/>
      <c r="Y393989" s="250"/>
    </row>
    <row r="394035" spans="19:25" x14ac:dyDescent="0.2">
      <c r="S394035" s="250"/>
      <c r="T394035" s="250"/>
      <c r="U394035" s="250"/>
      <c r="V394035" s="250"/>
      <c r="W394035" s="250"/>
      <c r="X394035" s="250"/>
      <c r="Y394035" s="250"/>
    </row>
    <row r="394081" spans="19:25" x14ac:dyDescent="0.2">
      <c r="S394081" s="250"/>
      <c r="T394081" s="250"/>
      <c r="U394081" s="250"/>
      <c r="V394081" s="250"/>
      <c r="W394081" s="250"/>
      <c r="X394081" s="250"/>
      <c r="Y394081" s="250"/>
    </row>
    <row r="394127" spans="19:25" x14ac:dyDescent="0.2">
      <c r="S394127" s="250"/>
      <c r="T394127" s="250"/>
      <c r="U394127" s="250"/>
      <c r="V394127" s="250"/>
      <c r="W394127" s="250"/>
      <c r="X394127" s="250"/>
      <c r="Y394127" s="250"/>
    </row>
    <row r="394173" spans="19:25" x14ac:dyDescent="0.2">
      <c r="S394173" s="250"/>
      <c r="T394173" s="250"/>
      <c r="U394173" s="250"/>
      <c r="V394173" s="250"/>
      <c r="W394173" s="250"/>
      <c r="X394173" s="250"/>
      <c r="Y394173" s="250"/>
    </row>
    <row r="394219" spans="19:25" x14ac:dyDescent="0.2">
      <c r="S394219" s="250"/>
      <c r="T394219" s="250"/>
      <c r="U394219" s="250"/>
      <c r="V394219" s="250"/>
      <c r="W394219" s="250"/>
      <c r="X394219" s="250"/>
      <c r="Y394219" s="250"/>
    </row>
    <row r="394265" spans="19:25" x14ac:dyDescent="0.2">
      <c r="S394265" s="250"/>
      <c r="T394265" s="250"/>
      <c r="U394265" s="250"/>
      <c r="V394265" s="250"/>
      <c r="W394265" s="250"/>
      <c r="X394265" s="250"/>
      <c r="Y394265" s="250"/>
    </row>
    <row r="394311" spans="19:25" x14ac:dyDescent="0.2">
      <c r="S394311" s="250"/>
      <c r="T394311" s="250"/>
      <c r="U394311" s="250"/>
      <c r="V394311" s="250"/>
      <c r="W394311" s="250"/>
      <c r="X394311" s="250"/>
      <c r="Y394311" s="250"/>
    </row>
    <row r="394357" spans="19:25" x14ac:dyDescent="0.2">
      <c r="S394357" s="250"/>
      <c r="T394357" s="250"/>
      <c r="U394357" s="250"/>
      <c r="V394357" s="250"/>
      <c r="W394357" s="250"/>
      <c r="X394357" s="250"/>
      <c r="Y394357" s="250"/>
    </row>
    <row r="394403" spans="19:25" x14ac:dyDescent="0.2">
      <c r="S394403" s="250"/>
      <c r="T394403" s="250"/>
      <c r="U394403" s="250"/>
      <c r="V394403" s="250"/>
      <c r="W394403" s="250"/>
      <c r="X394403" s="250"/>
      <c r="Y394403" s="250"/>
    </row>
    <row r="394449" spans="19:25" x14ac:dyDescent="0.2">
      <c r="S394449" s="250"/>
      <c r="T394449" s="250"/>
      <c r="U394449" s="250"/>
      <c r="V394449" s="250"/>
      <c r="W394449" s="250"/>
      <c r="X394449" s="250"/>
      <c r="Y394449" s="250"/>
    </row>
    <row r="394495" spans="19:25" x14ac:dyDescent="0.2">
      <c r="S394495" s="250"/>
      <c r="T394495" s="250"/>
      <c r="U394495" s="250"/>
      <c r="V394495" s="250"/>
      <c r="W394495" s="250"/>
      <c r="X394495" s="250"/>
      <c r="Y394495" s="250"/>
    </row>
    <row r="394541" spans="19:25" x14ac:dyDescent="0.2">
      <c r="S394541" s="250"/>
      <c r="T394541" s="250"/>
      <c r="U394541" s="250"/>
      <c r="V394541" s="250"/>
      <c r="W394541" s="250"/>
      <c r="X394541" s="250"/>
      <c r="Y394541" s="250"/>
    </row>
    <row r="394587" spans="19:25" x14ac:dyDescent="0.2">
      <c r="S394587" s="250"/>
      <c r="T394587" s="250"/>
      <c r="U394587" s="250"/>
      <c r="V394587" s="250"/>
      <c r="W394587" s="250"/>
      <c r="X394587" s="250"/>
      <c r="Y394587" s="250"/>
    </row>
    <row r="394633" spans="19:25" x14ac:dyDescent="0.2">
      <c r="S394633" s="250"/>
      <c r="T394633" s="250"/>
      <c r="U394633" s="250"/>
      <c r="V394633" s="250"/>
      <c r="W394633" s="250"/>
      <c r="X394633" s="250"/>
      <c r="Y394633" s="250"/>
    </row>
    <row r="394679" spans="19:25" x14ac:dyDescent="0.2">
      <c r="S394679" s="250"/>
      <c r="T394679" s="250"/>
      <c r="U394679" s="250"/>
      <c r="V394679" s="250"/>
      <c r="W394679" s="250"/>
      <c r="X394679" s="250"/>
      <c r="Y394679" s="250"/>
    </row>
    <row r="394725" spans="19:25" x14ac:dyDescent="0.2">
      <c r="S394725" s="250"/>
      <c r="T394725" s="250"/>
      <c r="U394725" s="250"/>
      <c r="V394725" s="250"/>
      <c r="W394725" s="250"/>
      <c r="X394725" s="250"/>
      <c r="Y394725" s="250"/>
    </row>
    <row r="394771" spans="19:25" x14ac:dyDescent="0.2">
      <c r="S394771" s="250"/>
      <c r="T394771" s="250"/>
      <c r="U394771" s="250"/>
      <c r="V394771" s="250"/>
      <c r="W394771" s="250"/>
      <c r="X394771" s="250"/>
      <c r="Y394771" s="250"/>
    </row>
    <row r="394817" spans="19:25" x14ac:dyDescent="0.2">
      <c r="S394817" s="250"/>
      <c r="T394817" s="250"/>
      <c r="U394817" s="250"/>
      <c r="V394817" s="250"/>
      <c r="W394817" s="250"/>
      <c r="X394817" s="250"/>
      <c r="Y394817" s="250"/>
    </row>
    <row r="394863" spans="19:25" x14ac:dyDescent="0.2">
      <c r="S394863" s="250"/>
      <c r="T394863" s="250"/>
      <c r="U394863" s="250"/>
      <c r="V394863" s="250"/>
      <c r="W394863" s="250"/>
      <c r="X394863" s="250"/>
      <c r="Y394863" s="250"/>
    </row>
    <row r="394909" spans="19:25" x14ac:dyDescent="0.2">
      <c r="S394909" s="250"/>
      <c r="T394909" s="250"/>
      <c r="U394909" s="250"/>
      <c r="V394909" s="250"/>
      <c r="W394909" s="250"/>
      <c r="X394909" s="250"/>
      <c r="Y394909" s="250"/>
    </row>
    <row r="394955" spans="19:25" x14ac:dyDescent="0.2">
      <c r="S394955" s="250"/>
      <c r="T394955" s="250"/>
      <c r="U394955" s="250"/>
      <c r="V394955" s="250"/>
      <c r="W394955" s="250"/>
      <c r="X394955" s="250"/>
      <c r="Y394955" s="250"/>
    </row>
    <row r="395001" spans="19:25" x14ac:dyDescent="0.2">
      <c r="S395001" s="250"/>
      <c r="T395001" s="250"/>
      <c r="U395001" s="250"/>
      <c r="V395001" s="250"/>
      <c r="W395001" s="250"/>
      <c r="X395001" s="250"/>
      <c r="Y395001" s="250"/>
    </row>
    <row r="395047" spans="19:25" x14ac:dyDescent="0.2">
      <c r="S395047" s="250"/>
      <c r="T395047" s="250"/>
      <c r="U395047" s="250"/>
      <c r="V395047" s="250"/>
      <c r="W395047" s="250"/>
      <c r="X395047" s="250"/>
      <c r="Y395047" s="250"/>
    </row>
    <row r="395093" spans="19:25" x14ac:dyDescent="0.2">
      <c r="S395093" s="250"/>
      <c r="T395093" s="250"/>
      <c r="U395093" s="250"/>
      <c r="V395093" s="250"/>
      <c r="W395093" s="250"/>
      <c r="X395093" s="250"/>
      <c r="Y395093" s="250"/>
    </row>
    <row r="395139" spans="19:25" x14ac:dyDescent="0.2">
      <c r="S395139" s="250"/>
      <c r="T395139" s="250"/>
      <c r="U395139" s="250"/>
      <c r="V395139" s="250"/>
      <c r="W395139" s="250"/>
      <c r="X395139" s="250"/>
      <c r="Y395139" s="250"/>
    </row>
    <row r="395185" spans="19:25" x14ac:dyDescent="0.2">
      <c r="S395185" s="250"/>
      <c r="T395185" s="250"/>
      <c r="U395185" s="250"/>
      <c r="V395185" s="250"/>
      <c r="W395185" s="250"/>
      <c r="X395185" s="250"/>
      <c r="Y395185" s="250"/>
    </row>
    <row r="395231" spans="19:25" x14ac:dyDescent="0.2">
      <c r="S395231" s="250"/>
      <c r="T395231" s="250"/>
      <c r="U395231" s="250"/>
      <c r="V395231" s="250"/>
      <c r="W395231" s="250"/>
      <c r="X395231" s="250"/>
      <c r="Y395231" s="250"/>
    </row>
    <row r="395277" spans="19:25" x14ac:dyDescent="0.2">
      <c r="S395277" s="250"/>
      <c r="T395277" s="250"/>
      <c r="U395277" s="250"/>
      <c r="V395277" s="250"/>
      <c r="W395277" s="250"/>
      <c r="X395277" s="250"/>
      <c r="Y395277" s="250"/>
    </row>
    <row r="395323" spans="19:25" x14ac:dyDescent="0.2">
      <c r="S395323" s="250"/>
      <c r="T395323" s="250"/>
      <c r="U395323" s="250"/>
      <c r="V395323" s="250"/>
      <c r="W395323" s="250"/>
      <c r="X395323" s="250"/>
      <c r="Y395323" s="250"/>
    </row>
    <row r="395369" spans="19:25" x14ac:dyDescent="0.2">
      <c r="S395369" s="250"/>
      <c r="T395369" s="250"/>
      <c r="U395369" s="250"/>
      <c r="V395369" s="250"/>
      <c r="W395369" s="250"/>
      <c r="X395369" s="250"/>
      <c r="Y395369" s="250"/>
    </row>
    <row r="395415" spans="19:25" x14ac:dyDescent="0.2">
      <c r="S395415" s="250"/>
      <c r="T395415" s="250"/>
      <c r="U395415" s="250"/>
      <c r="V395415" s="250"/>
      <c r="W395415" s="250"/>
      <c r="X395415" s="250"/>
      <c r="Y395415" s="250"/>
    </row>
    <row r="395461" spans="19:25" x14ac:dyDescent="0.2">
      <c r="S395461" s="250"/>
      <c r="T395461" s="250"/>
      <c r="U395461" s="250"/>
      <c r="V395461" s="250"/>
      <c r="W395461" s="250"/>
      <c r="X395461" s="250"/>
      <c r="Y395461" s="250"/>
    </row>
    <row r="395507" spans="19:25" x14ac:dyDescent="0.2">
      <c r="S395507" s="250"/>
      <c r="T395507" s="250"/>
      <c r="U395507" s="250"/>
      <c r="V395507" s="250"/>
      <c r="W395507" s="250"/>
      <c r="X395507" s="250"/>
      <c r="Y395507" s="250"/>
    </row>
    <row r="395553" spans="19:25" x14ac:dyDescent="0.2">
      <c r="S395553" s="250"/>
      <c r="T395553" s="250"/>
      <c r="U395553" s="250"/>
      <c r="V395553" s="250"/>
      <c r="W395553" s="250"/>
      <c r="X395553" s="250"/>
      <c r="Y395553" s="250"/>
    </row>
    <row r="395599" spans="19:25" x14ac:dyDescent="0.2">
      <c r="S395599" s="250"/>
      <c r="T395599" s="250"/>
      <c r="U395599" s="250"/>
      <c r="V395599" s="250"/>
      <c r="W395599" s="250"/>
      <c r="X395599" s="250"/>
      <c r="Y395599" s="250"/>
    </row>
    <row r="395645" spans="19:25" x14ac:dyDescent="0.2">
      <c r="S395645" s="250"/>
      <c r="T395645" s="250"/>
      <c r="U395645" s="250"/>
      <c r="V395645" s="250"/>
      <c r="W395645" s="250"/>
      <c r="X395645" s="250"/>
      <c r="Y395645" s="250"/>
    </row>
    <row r="395691" spans="19:25" x14ac:dyDescent="0.2">
      <c r="S395691" s="250"/>
      <c r="T395691" s="250"/>
      <c r="U395691" s="250"/>
      <c r="V395691" s="250"/>
      <c r="W395691" s="250"/>
      <c r="X395691" s="250"/>
      <c r="Y395691" s="250"/>
    </row>
    <row r="395737" spans="19:25" x14ac:dyDescent="0.2">
      <c r="S395737" s="250"/>
      <c r="T395737" s="250"/>
      <c r="U395737" s="250"/>
      <c r="V395737" s="250"/>
      <c r="W395737" s="250"/>
      <c r="X395737" s="250"/>
      <c r="Y395737" s="250"/>
    </row>
    <row r="395783" spans="19:25" x14ac:dyDescent="0.2">
      <c r="S395783" s="250"/>
      <c r="T395783" s="250"/>
      <c r="U395783" s="250"/>
      <c r="V395783" s="250"/>
      <c r="W395783" s="250"/>
      <c r="X395783" s="250"/>
      <c r="Y395783" s="250"/>
    </row>
    <row r="395829" spans="19:25" x14ac:dyDescent="0.2">
      <c r="S395829" s="250"/>
      <c r="T395829" s="250"/>
      <c r="U395829" s="250"/>
      <c r="V395829" s="250"/>
      <c r="W395829" s="250"/>
      <c r="X395829" s="250"/>
      <c r="Y395829" s="250"/>
    </row>
    <row r="395875" spans="19:25" x14ac:dyDescent="0.2">
      <c r="S395875" s="250"/>
      <c r="T395875" s="250"/>
      <c r="U395875" s="250"/>
      <c r="V395875" s="250"/>
      <c r="W395875" s="250"/>
      <c r="X395875" s="250"/>
      <c r="Y395875" s="250"/>
    </row>
    <row r="395921" spans="19:25" x14ac:dyDescent="0.2">
      <c r="S395921" s="250"/>
      <c r="T395921" s="250"/>
      <c r="U395921" s="250"/>
      <c r="V395921" s="250"/>
      <c r="W395921" s="250"/>
      <c r="X395921" s="250"/>
      <c r="Y395921" s="250"/>
    </row>
    <row r="395967" spans="19:25" x14ac:dyDescent="0.2">
      <c r="S395967" s="250"/>
      <c r="T395967" s="250"/>
      <c r="U395967" s="250"/>
      <c r="V395967" s="250"/>
      <c r="W395967" s="250"/>
      <c r="X395967" s="250"/>
      <c r="Y395967" s="250"/>
    </row>
    <row r="396013" spans="19:25" x14ac:dyDescent="0.2">
      <c r="S396013" s="250"/>
      <c r="T396013" s="250"/>
      <c r="U396013" s="250"/>
      <c r="V396013" s="250"/>
      <c r="W396013" s="250"/>
      <c r="X396013" s="250"/>
      <c r="Y396013" s="250"/>
    </row>
    <row r="396059" spans="19:25" x14ac:dyDescent="0.2">
      <c r="S396059" s="250"/>
      <c r="T396059" s="250"/>
      <c r="U396059" s="250"/>
      <c r="V396059" s="250"/>
      <c r="W396059" s="250"/>
      <c r="X396059" s="250"/>
      <c r="Y396059" s="250"/>
    </row>
    <row r="396105" spans="19:25" x14ac:dyDescent="0.2">
      <c r="S396105" s="250"/>
      <c r="T396105" s="250"/>
      <c r="U396105" s="250"/>
      <c r="V396105" s="250"/>
      <c r="W396105" s="250"/>
      <c r="X396105" s="250"/>
      <c r="Y396105" s="250"/>
    </row>
    <row r="396151" spans="19:25" x14ac:dyDescent="0.2">
      <c r="S396151" s="250"/>
      <c r="T396151" s="250"/>
      <c r="U396151" s="250"/>
      <c r="V396151" s="250"/>
      <c r="W396151" s="250"/>
      <c r="X396151" s="250"/>
      <c r="Y396151" s="250"/>
    </row>
    <row r="396197" spans="19:25" x14ac:dyDescent="0.2">
      <c r="S396197" s="250"/>
      <c r="T396197" s="250"/>
      <c r="U396197" s="250"/>
      <c r="V396197" s="250"/>
      <c r="W396197" s="250"/>
      <c r="X396197" s="250"/>
      <c r="Y396197" s="250"/>
    </row>
    <row r="396243" spans="19:25" x14ac:dyDescent="0.2">
      <c r="S396243" s="250"/>
      <c r="T396243" s="250"/>
      <c r="U396243" s="250"/>
      <c r="V396243" s="250"/>
      <c r="W396243" s="250"/>
      <c r="X396243" s="250"/>
      <c r="Y396243" s="250"/>
    </row>
    <row r="396289" spans="19:25" x14ac:dyDescent="0.2">
      <c r="S396289" s="250"/>
      <c r="T396289" s="250"/>
      <c r="U396289" s="250"/>
      <c r="V396289" s="250"/>
      <c r="W396289" s="250"/>
      <c r="X396289" s="250"/>
      <c r="Y396289" s="250"/>
    </row>
    <row r="396335" spans="19:25" x14ac:dyDescent="0.2">
      <c r="S396335" s="250"/>
      <c r="T396335" s="250"/>
      <c r="U396335" s="250"/>
      <c r="V396335" s="250"/>
      <c r="W396335" s="250"/>
      <c r="X396335" s="250"/>
      <c r="Y396335" s="250"/>
    </row>
    <row r="396381" spans="19:25" x14ac:dyDescent="0.2">
      <c r="S396381" s="250"/>
      <c r="T396381" s="250"/>
      <c r="U396381" s="250"/>
      <c r="V396381" s="250"/>
      <c r="W396381" s="250"/>
      <c r="X396381" s="250"/>
      <c r="Y396381" s="250"/>
    </row>
    <row r="396427" spans="19:25" x14ac:dyDescent="0.2">
      <c r="S396427" s="250"/>
      <c r="T396427" s="250"/>
      <c r="U396427" s="250"/>
      <c r="V396427" s="250"/>
      <c r="W396427" s="250"/>
      <c r="X396427" s="250"/>
      <c r="Y396427" s="250"/>
    </row>
    <row r="396473" spans="19:25" x14ac:dyDescent="0.2">
      <c r="S396473" s="250"/>
      <c r="T396473" s="250"/>
      <c r="U396473" s="250"/>
      <c r="V396473" s="250"/>
      <c r="W396473" s="250"/>
      <c r="X396473" s="250"/>
      <c r="Y396473" s="250"/>
    </row>
    <row r="396519" spans="19:25" x14ac:dyDescent="0.2">
      <c r="S396519" s="250"/>
      <c r="T396519" s="250"/>
      <c r="U396519" s="250"/>
      <c r="V396519" s="250"/>
      <c r="W396519" s="250"/>
      <c r="X396519" s="250"/>
      <c r="Y396519" s="250"/>
    </row>
    <row r="396565" spans="19:25" x14ac:dyDescent="0.2">
      <c r="S396565" s="250"/>
      <c r="T396565" s="250"/>
      <c r="U396565" s="250"/>
      <c r="V396565" s="250"/>
      <c r="W396565" s="250"/>
      <c r="X396565" s="250"/>
      <c r="Y396565" s="250"/>
    </row>
    <row r="396611" spans="19:25" x14ac:dyDescent="0.2">
      <c r="S396611" s="250"/>
      <c r="T396611" s="250"/>
      <c r="U396611" s="250"/>
      <c r="V396611" s="250"/>
      <c r="W396611" s="250"/>
      <c r="X396611" s="250"/>
      <c r="Y396611" s="250"/>
    </row>
    <row r="396657" spans="19:25" x14ac:dyDescent="0.2">
      <c r="S396657" s="250"/>
      <c r="T396657" s="250"/>
      <c r="U396657" s="250"/>
      <c r="V396657" s="250"/>
      <c r="W396657" s="250"/>
      <c r="X396657" s="250"/>
      <c r="Y396657" s="250"/>
    </row>
    <row r="396703" spans="19:25" x14ac:dyDescent="0.2">
      <c r="S396703" s="250"/>
      <c r="T396703" s="250"/>
      <c r="U396703" s="250"/>
      <c r="V396703" s="250"/>
      <c r="W396703" s="250"/>
      <c r="X396703" s="250"/>
      <c r="Y396703" s="250"/>
    </row>
    <row r="396749" spans="19:25" x14ac:dyDescent="0.2">
      <c r="S396749" s="250"/>
      <c r="T396749" s="250"/>
      <c r="U396749" s="250"/>
      <c r="V396749" s="250"/>
      <c r="W396749" s="250"/>
      <c r="X396749" s="250"/>
      <c r="Y396749" s="250"/>
    </row>
    <row r="396795" spans="19:25" x14ac:dyDescent="0.2">
      <c r="S396795" s="250"/>
      <c r="T396795" s="250"/>
      <c r="U396795" s="250"/>
      <c r="V396795" s="250"/>
      <c r="W396795" s="250"/>
      <c r="X396795" s="250"/>
      <c r="Y396795" s="250"/>
    </row>
    <row r="396841" spans="19:25" x14ac:dyDescent="0.2">
      <c r="S396841" s="250"/>
      <c r="T396841" s="250"/>
      <c r="U396841" s="250"/>
      <c r="V396841" s="250"/>
      <c r="W396841" s="250"/>
      <c r="X396841" s="250"/>
      <c r="Y396841" s="250"/>
    </row>
    <row r="396887" spans="19:25" x14ac:dyDescent="0.2">
      <c r="S396887" s="250"/>
      <c r="T396887" s="250"/>
      <c r="U396887" s="250"/>
      <c r="V396887" s="250"/>
      <c r="W396887" s="250"/>
      <c r="X396887" s="250"/>
      <c r="Y396887" s="250"/>
    </row>
    <row r="396933" spans="19:25" x14ac:dyDescent="0.2">
      <c r="S396933" s="250"/>
      <c r="T396933" s="250"/>
      <c r="U396933" s="250"/>
      <c r="V396933" s="250"/>
      <c r="W396933" s="250"/>
      <c r="X396933" s="250"/>
      <c r="Y396933" s="250"/>
    </row>
    <row r="396979" spans="19:25" x14ac:dyDescent="0.2">
      <c r="S396979" s="250"/>
      <c r="T396979" s="250"/>
      <c r="U396979" s="250"/>
      <c r="V396979" s="250"/>
      <c r="W396979" s="250"/>
      <c r="X396979" s="250"/>
      <c r="Y396979" s="250"/>
    </row>
    <row r="397025" spans="19:25" x14ac:dyDescent="0.2">
      <c r="S397025" s="250"/>
      <c r="T397025" s="250"/>
      <c r="U397025" s="250"/>
      <c r="V397025" s="250"/>
      <c r="W397025" s="250"/>
      <c r="X397025" s="250"/>
      <c r="Y397025" s="250"/>
    </row>
    <row r="397071" spans="19:25" x14ac:dyDescent="0.2">
      <c r="S397071" s="250"/>
      <c r="T397071" s="250"/>
      <c r="U397071" s="250"/>
      <c r="V397071" s="250"/>
      <c r="W397071" s="250"/>
      <c r="X397071" s="250"/>
      <c r="Y397071" s="250"/>
    </row>
    <row r="397117" spans="19:25" x14ac:dyDescent="0.2">
      <c r="S397117" s="250"/>
      <c r="T397117" s="250"/>
      <c r="U397117" s="250"/>
      <c r="V397117" s="250"/>
      <c r="W397117" s="250"/>
      <c r="X397117" s="250"/>
      <c r="Y397117" s="250"/>
    </row>
    <row r="397163" spans="19:25" x14ac:dyDescent="0.2">
      <c r="S397163" s="250"/>
      <c r="T397163" s="250"/>
      <c r="U397163" s="250"/>
      <c r="V397163" s="250"/>
      <c r="W397163" s="250"/>
      <c r="X397163" s="250"/>
      <c r="Y397163" s="250"/>
    </row>
    <row r="397209" spans="19:25" x14ac:dyDescent="0.2">
      <c r="S397209" s="250"/>
      <c r="T397209" s="250"/>
      <c r="U397209" s="250"/>
      <c r="V397209" s="250"/>
      <c r="W397209" s="250"/>
      <c r="X397209" s="250"/>
      <c r="Y397209" s="250"/>
    </row>
    <row r="397255" spans="19:25" x14ac:dyDescent="0.2">
      <c r="S397255" s="250"/>
      <c r="T397255" s="250"/>
      <c r="U397255" s="250"/>
      <c r="V397255" s="250"/>
      <c r="W397255" s="250"/>
      <c r="X397255" s="250"/>
      <c r="Y397255" s="250"/>
    </row>
    <row r="397301" spans="19:25" x14ac:dyDescent="0.2">
      <c r="S397301" s="250"/>
      <c r="T397301" s="250"/>
      <c r="U397301" s="250"/>
      <c r="V397301" s="250"/>
      <c r="W397301" s="250"/>
      <c r="X397301" s="250"/>
      <c r="Y397301" s="250"/>
    </row>
    <row r="397347" spans="19:25" x14ac:dyDescent="0.2">
      <c r="S397347" s="250"/>
      <c r="T397347" s="250"/>
      <c r="U397347" s="250"/>
      <c r="V397347" s="250"/>
      <c r="W397347" s="250"/>
      <c r="X397347" s="250"/>
      <c r="Y397347" s="250"/>
    </row>
    <row r="397393" spans="19:25" x14ac:dyDescent="0.2">
      <c r="S397393" s="250"/>
      <c r="T397393" s="250"/>
      <c r="U397393" s="250"/>
      <c r="V397393" s="250"/>
      <c r="W397393" s="250"/>
      <c r="X397393" s="250"/>
      <c r="Y397393" s="250"/>
    </row>
    <row r="397439" spans="19:25" x14ac:dyDescent="0.2">
      <c r="S397439" s="250"/>
      <c r="T397439" s="250"/>
      <c r="U397439" s="250"/>
      <c r="V397439" s="250"/>
      <c r="W397439" s="250"/>
      <c r="X397439" s="250"/>
      <c r="Y397439" s="250"/>
    </row>
    <row r="397485" spans="19:25" x14ac:dyDescent="0.2">
      <c r="S397485" s="250"/>
      <c r="T397485" s="250"/>
      <c r="U397485" s="250"/>
      <c r="V397485" s="250"/>
      <c r="W397485" s="250"/>
      <c r="X397485" s="250"/>
      <c r="Y397485" s="250"/>
    </row>
    <row r="397531" spans="19:25" x14ac:dyDescent="0.2">
      <c r="S397531" s="250"/>
      <c r="T397531" s="250"/>
      <c r="U397531" s="250"/>
      <c r="V397531" s="250"/>
      <c r="W397531" s="250"/>
      <c r="X397531" s="250"/>
      <c r="Y397531" s="250"/>
    </row>
    <row r="397577" spans="19:25" x14ac:dyDescent="0.2">
      <c r="S397577" s="250"/>
      <c r="T397577" s="250"/>
      <c r="U397577" s="250"/>
      <c r="V397577" s="250"/>
      <c r="W397577" s="250"/>
      <c r="X397577" s="250"/>
      <c r="Y397577" s="250"/>
    </row>
    <row r="397623" spans="19:25" x14ac:dyDescent="0.2">
      <c r="S397623" s="250"/>
      <c r="T397623" s="250"/>
      <c r="U397623" s="250"/>
      <c r="V397623" s="250"/>
      <c r="W397623" s="250"/>
      <c r="X397623" s="250"/>
      <c r="Y397623" s="250"/>
    </row>
    <row r="397669" spans="19:25" x14ac:dyDescent="0.2">
      <c r="S397669" s="250"/>
      <c r="T397669" s="250"/>
      <c r="U397669" s="250"/>
      <c r="V397669" s="250"/>
      <c r="W397669" s="250"/>
      <c r="X397669" s="250"/>
      <c r="Y397669" s="250"/>
    </row>
    <row r="397715" spans="19:25" x14ac:dyDescent="0.2">
      <c r="S397715" s="250"/>
      <c r="T397715" s="250"/>
      <c r="U397715" s="250"/>
      <c r="V397715" s="250"/>
      <c r="W397715" s="250"/>
      <c r="X397715" s="250"/>
      <c r="Y397715" s="250"/>
    </row>
    <row r="397761" spans="19:25" x14ac:dyDescent="0.2">
      <c r="S397761" s="250"/>
      <c r="T397761" s="250"/>
      <c r="U397761" s="250"/>
      <c r="V397761" s="250"/>
      <c r="W397761" s="250"/>
      <c r="X397761" s="250"/>
      <c r="Y397761" s="250"/>
    </row>
    <row r="397807" spans="19:25" x14ac:dyDescent="0.2">
      <c r="S397807" s="250"/>
      <c r="T397807" s="250"/>
      <c r="U397807" s="250"/>
      <c r="V397807" s="250"/>
      <c r="W397807" s="250"/>
      <c r="X397807" s="250"/>
      <c r="Y397807" s="250"/>
    </row>
    <row r="397853" spans="19:25" x14ac:dyDescent="0.2">
      <c r="S397853" s="250"/>
      <c r="T397853" s="250"/>
      <c r="U397853" s="250"/>
      <c r="V397853" s="250"/>
      <c r="W397853" s="250"/>
      <c r="X397853" s="250"/>
      <c r="Y397853" s="250"/>
    </row>
    <row r="397899" spans="19:25" x14ac:dyDescent="0.2">
      <c r="S397899" s="250"/>
      <c r="T397899" s="250"/>
      <c r="U397899" s="250"/>
      <c r="V397899" s="250"/>
      <c r="W397899" s="250"/>
      <c r="X397899" s="250"/>
      <c r="Y397899" s="250"/>
    </row>
    <row r="397945" spans="19:25" x14ac:dyDescent="0.2">
      <c r="S397945" s="250"/>
      <c r="T397945" s="250"/>
      <c r="U397945" s="250"/>
      <c r="V397945" s="250"/>
      <c r="W397945" s="250"/>
      <c r="X397945" s="250"/>
      <c r="Y397945" s="250"/>
    </row>
    <row r="397991" spans="19:25" x14ac:dyDescent="0.2">
      <c r="S397991" s="250"/>
      <c r="T397991" s="250"/>
      <c r="U397991" s="250"/>
      <c r="V397991" s="250"/>
      <c r="W397991" s="250"/>
      <c r="X397991" s="250"/>
      <c r="Y397991" s="250"/>
    </row>
    <row r="398037" spans="19:25" x14ac:dyDescent="0.2">
      <c r="S398037" s="250"/>
      <c r="T398037" s="250"/>
      <c r="U398037" s="250"/>
      <c r="V398037" s="250"/>
      <c r="W398037" s="250"/>
      <c r="X398037" s="250"/>
      <c r="Y398037" s="250"/>
    </row>
    <row r="398083" spans="19:25" x14ac:dyDescent="0.2">
      <c r="S398083" s="250"/>
      <c r="T398083" s="250"/>
      <c r="U398083" s="250"/>
      <c r="V398083" s="250"/>
      <c r="W398083" s="250"/>
      <c r="X398083" s="250"/>
      <c r="Y398083" s="250"/>
    </row>
    <row r="398129" spans="19:25" x14ac:dyDescent="0.2">
      <c r="S398129" s="250"/>
      <c r="T398129" s="250"/>
      <c r="U398129" s="250"/>
      <c r="V398129" s="250"/>
      <c r="W398129" s="250"/>
      <c r="X398129" s="250"/>
      <c r="Y398129" s="250"/>
    </row>
    <row r="398175" spans="19:25" x14ac:dyDescent="0.2">
      <c r="S398175" s="250"/>
      <c r="T398175" s="250"/>
      <c r="U398175" s="250"/>
      <c r="V398175" s="250"/>
      <c r="W398175" s="250"/>
      <c r="X398175" s="250"/>
      <c r="Y398175" s="250"/>
    </row>
    <row r="398221" spans="19:25" x14ac:dyDescent="0.2">
      <c r="S398221" s="250"/>
      <c r="T398221" s="250"/>
      <c r="U398221" s="250"/>
      <c r="V398221" s="250"/>
      <c r="W398221" s="250"/>
      <c r="X398221" s="250"/>
      <c r="Y398221" s="250"/>
    </row>
    <row r="398267" spans="19:25" x14ac:dyDescent="0.2">
      <c r="S398267" s="250"/>
      <c r="T398267" s="250"/>
      <c r="U398267" s="250"/>
      <c r="V398267" s="250"/>
      <c r="W398267" s="250"/>
      <c r="X398267" s="250"/>
      <c r="Y398267" s="250"/>
    </row>
    <row r="398313" spans="19:25" x14ac:dyDescent="0.2">
      <c r="S398313" s="250"/>
      <c r="T398313" s="250"/>
      <c r="U398313" s="250"/>
      <c r="V398313" s="250"/>
      <c r="W398313" s="250"/>
      <c r="X398313" s="250"/>
      <c r="Y398313" s="250"/>
    </row>
    <row r="398359" spans="19:25" x14ac:dyDescent="0.2">
      <c r="S398359" s="250"/>
      <c r="T398359" s="250"/>
      <c r="U398359" s="250"/>
      <c r="V398359" s="250"/>
      <c r="W398359" s="250"/>
      <c r="X398359" s="250"/>
      <c r="Y398359" s="250"/>
    </row>
    <row r="398405" spans="19:25" x14ac:dyDescent="0.2">
      <c r="S398405" s="250"/>
      <c r="T398405" s="250"/>
      <c r="U398405" s="250"/>
      <c r="V398405" s="250"/>
      <c r="W398405" s="250"/>
      <c r="X398405" s="250"/>
      <c r="Y398405" s="250"/>
    </row>
    <row r="398451" spans="19:25" x14ac:dyDescent="0.2">
      <c r="S398451" s="250"/>
      <c r="T398451" s="250"/>
      <c r="U398451" s="250"/>
      <c r="V398451" s="250"/>
      <c r="W398451" s="250"/>
      <c r="X398451" s="250"/>
      <c r="Y398451" s="250"/>
    </row>
    <row r="398497" spans="19:25" x14ac:dyDescent="0.2">
      <c r="S398497" s="250"/>
      <c r="T398497" s="250"/>
      <c r="U398497" s="250"/>
      <c r="V398497" s="250"/>
      <c r="W398497" s="250"/>
      <c r="X398497" s="250"/>
      <c r="Y398497" s="250"/>
    </row>
    <row r="398543" spans="19:25" x14ac:dyDescent="0.2">
      <c r="S398543" s="250"/>
      <c r="T398543" s="250"/>
      <c r="U398543" s="250"/>
      <c r="V398543" s="250"/>
      <c r="W398543" s="250"/>
      <c r="X398543" s="250"/>
      <c r="Y398543" s="250"/>
    </row>
    <row r="398589" spans="19:25" x14ac:dyDescent="0.2">
      <c r="S398589" s="250"/>
      <c r="T398589" s="250"/>
      <c r="U398589" s="250"/>
      <c r="V398589" s="250"/>
      <c r="W398589" s="250"/>
      <c r="X398589" s="250"/>
      <c r="Y398589" s="250"/>
    </row>
    <row r="398635" spans="19:25" x14ac:dyDescent="0.2">
      <c r="S398635" s="250"/>
      <c r="T398635" s="250"/>
      <c r="U398635" s="250"/>
      <c r="V398635" s="250"/>
      <c r="W398635" s="250"/>
      <c r="X398635" s="250"/>
      <c r="Y398635" s="250"/>
    </row>
    <row r="398681" spans="19:25" x14ac:dyDescent="0.2">
      <c r="S398681" s="250"/>
      <c r="T398681" s="250"/>
      <c r="U398681" s="250"/>
      <c r="V398681" s="250"/>
      <c r="W398681" s="250"/>
      <c r="X398681" s="250"/>
      <c r="Y398681" s="250"/>
    </row>
    <row r="398727" spans="19:25" x14ac:dyDescent="0.2">
      <c r="S398727" s="250"/>
      <c r="T398727" s="250"/>
      <c r="U398727" s="250"/>
      <c r="V398727" s="250"/>
      <c r="W398727" s="250"/>
      <c r="X398727" s="250"/>
      <c r="Y398727" s="250"/>
    </row>
    <row r="398773" spans="19:25" x14ac:dyDescent="0.2">
      <c r="S398773" s="250"/>
      <c r="T398773" s="250"/>
      <c r="U398773" s="250"/>
      <c r="V398773" s="250"/>
      <c r="W398773" s="250"/>
      <c r="X398773" s="250"/>
      <c r="Y398773" s="250"/>
    </row>
    <row r="398819" spans="19:25" x14ac:dyDescent="0.2">
      <c r="S398819" s="250"/>
      <c r="T398819" s="250"/>
      <c r="U398819" s="250"/>
      <c r="V398819" s="250"/>
      <c r="W398819" s="250"/>
      <c r="X398819" s="250"/>
      <c r="Y398819" s="250"/>
    </row>
    <row r="398865" spans="19:25" x14ac:dyDescent="0.2">
      <c r="S398865" s="250"/>
      <c r="T398865" s="250"/>
      <c r="U398865" s="250"/>
      <c r="V398865" s="250"/>
      <c r="W398865" s="250"/>
      <c r="X398865" s="250"/>
      <c r="Y398865" s="250"/>
    </row>
    <row r="398911" spans="19:25" x14ac:dyDescent="0.2">
      <c r="S398911" s="250"/>
      <c r="T398911" s="250"/>
      <c r="U398911" s="250"/>
      <c r="V398911" s="250"/>
      <c r="W398911" s="250"/>
      <c r="X398911" s="250"/>
      <c r="Y398911" s="250"/>
    </row>
    <row r="398957" spans="19:25" x14ac:dyDescent="0.2">
      <c r="S398957" s="250"/>
      <c r="T398957" s="250"/>
      <c r="U398957" s="250"/>
      <c r="V398957" s="250"/>
      <c r="W398957" s="250"/>
      <c r="X398957" s="250"/>
      <c r="Y398957" s="250"/>
    </row>
    <row r="399003" spans="19:25" x14ac:dyDescent="0.2">
      <c r="S399003" s="250"/>
      <c r="T399003" s="250"/>
      <c r="U399003" s="250"/>
      <c r="V399003" s="250"/>
      <c r="W399003" s="250"/>
      <c r="X399003" s="250"/>
      <c r="Y399003" s="250"/>
    </row>
    <row r="399049" spans="19:25" x14ac:dyDescent="0.2">
      <c r="S399049" s="250"/>
      <c r="T399049" s="250"/>
      <c r="U399049" s="250"/>
      <c r="V399049" s="250"/>
      <c r="W399049" s="250"/>
      <c r="X399049" s="250"/>
      <c r="Y399049" s="250"/>
    </row>
    <row r="399095" spans="19:25" x14ac:dyDescent="0.2">
      <c r="S399095" s="250"/>
      <c r="T399095" s="250"/>
      <c r="U399095" s="250"/>
      <c r="V399095" s="250"/>
      <c r="W399095" s="250"/>
      <c r="X399095" s="250"/>
      <c r="Y399095" s="250"/>
    </row>
    <row r="399141" spans="19:25" x14ac:dyDescent="0.2">
      <c r="S399141" s="250"/>
      <c r="T399141" s="250"/>
      <c r="U399141" s="250"/>
      <c r="V399141" s="250"/>
      <c r="W399141" s="250"/>
      <c r="X399141" s="250"/>
      <c r="Y399141" s="250"/>
    </row>
    <row r="399187" spans="19:25" x14ac:dyDescent="0.2">
      <c r="S399187" s="250"/>
      <c r="T399187" s="250"/>
      <c r="U399187" s="250"/>
      <c r="V399187" s="250"/>
      <c r="W399187" s="250"/>
      <c r="X399187" s="250"/>
      <c r="Y399187" s="250"/>
    </row>
    <row r="399233" spans="19:25" x14ac:dyDescent="0.2">
      <c r="S399233" s="250"/>
      <c r="T399233" s="250"/>
      <c r="U399233" s="250"/>
      <c r="V399233" s="250"/>
      <c r="W399233" s="250"/>
      <c r="X399233" s="250"/>
      <c r="Y399233" s="250"/>
    </row>
    <row r="399279" spans="19:25" x14ac:dyDescent="0.2">
      <c r="S399279" s="250"/>
      <c r="T399279" s="250"/>
      <c r="U399279" s="250"/>
      <c r="V399279" s="250"/>
      <c r="W399279" s="250"/>
      <c r="X399279" s="250"/>
      <c r="Y399279" s="250"/>
    </row>
    <row r="399325" spans="19:25" x14ac:dyDescent="0.2">
      <c r="S399325" s="250"/>
      <c r="T399325" s="250"/>
      <c r="U399325" s="250"/>
      <c r="V399325" s="250"/>
      <c r="W399325" s="250"/>
      <c r="X399325" s="250"/>
      <c r="Y399325" s="250"/>
    </row>
    <row r="399371" spans="19:25" x14ac:dyDescent="0.2">
      <c r="S399371" s="250"/>
      <c r="T399371" s="250"/>
      <c r="U399371" s="250"/>
      <c r="V399371" s="250"/>
      <c r="W399371" s="250"/>
      <c r="X399371" s="250"/>
      <c r="Y399371" s="250"/>
    </row>
    <row r="399417" spans="19:25" x14ac:dyDescent="0.2">
      <c r="S399417" s="250"/>
      <c r="T399417" s="250"/>
      <c r="U399417" s="250"/>
      <c r="V399417" s="250"/>
      <c r="W399417" s="250"/>
      <c r="X399417" s="250"/>
      <c r="Y399417" s="250"/>
    </row>
    <row r="399463" spans="19:25" x14ac:dyDescent="0.2">
      <c r="S399463" s="250"/>
      <c r="T399463" s="250"/>
      <c r="U399463" s="250"/>
      <c r="V399463" s="250"/>
      <c r="W399463" s="250"/>
      <c r="X399463" s="250"/>
      <c r="Y399463" s="250"/>
    </row>
    <row r="399509" spans="19:25" x14ac:dyDescent="0.2">
      <c r="S399509" s="250"/>
      <c r="T399509" s="250"/>
      <c r="U399509" s="250"/>
      <c r="V399509" s="250"/>
      <c r="W399509" s="250"/>
      <c r="X399509" s="250"/>
      <c r="Y399509" s="250"/>
    </row>
    <row r="399555" spans="19:25" x14ac:dyDescent="0.2">
      <c r="S399555" s="250"/>
      <c r="T399555" s="250"/>
      <c r="U399555" s="250"/>
      <c r="V399555" s="250"/>
      <c r="W399555" s="250"/>
      <c r="X399555" s="250"/>
      <c r="Y399555" s="250"/>
    </row>
    <row r="399601" spans="19:25" x14ac:dyDescent="0.2">
      <c r="S399601" s="250"/>
      <c r="T399601" s="250"/>
      <c r="U399601" s="250"/>
      <c r="V399601" s="250"/>
      <c r="W399601" s="250"/>
      <c r="X399601" s="250"/>
      <c r="Y399601" s="250"/>
    </row>
    <row r="399647" spans="19:25" x14ac:dyDescent="0.2">
      <c r="S399647" s="250"/>
      <c r="T399647" s="250"/>
      <c r="U399647" s="250"/>
      <c r="V399647" s="250"/>
      <c r="W399647" s="250"/>
      <c r="X399647" s="250"/>
      <c r="Y399647" s="250"/>
    </row>
    <row r="399693" spans="19:25" x14ac:dyDescent="0.2">
      <c r="S399693" s="250"/>
      <c r="T399693" s="250"/>
      <c r="U399693" s="250"/>
      <c r="V399693" s="250"/>
      <c r="W399693" s="250"/>
      <c r="X399693" s="250"/>
      <c r="Y399693" s="250"/>
    </row>
    <row r="399739" spans="19:25" x14ac:dyDescent="0.2">
      <c r="S399739" s="250"/>
      <c r="T399739" s="250"/>
      <c r="U399739" s="250"/>
      <c r="V399739" s="250"/>
      <c r="W399739" s="250"/>
      <c r="X399739" s="250"/>
      <c r="Y399739" s="250"/>
    </row>
    <row r="399785" spans="19:25" x14ac:dyDescent="0.2">
      <c r="S399785" s="250"/>
      <c r="T399785" s="250"/>
      <c r="U399785" s="250"/>
      <c r="V399785" s="250"/>
      <c r="W399785" s="250"/>
      <c r="X399785" s="250"/>
      <c r="Y399785" s="250"/>
    </row>
    <row r="399831" spans="19:25" x14ac:dyDescent="0.2">
      <c r="S399831" s="250"/>
      <c r="T399831" s="250"/>
      <c r="U399831" s="250"/>
      <c r="V399831" s="250"/>
      <c r="W399831" s="250"/>
      <c r="X399831" s="250"/>
      <c r="Y399831" s="250"/>
    </row>
    <row r="399877" spans="19:25" x14ac:dyDescent="0.2">
      <c r="S399877" s="250"/>
      <c r="T399877" s="250"/>
      <c r="U399877" s="250"/>
      <c r="V399877" s="250"/>
      <c r="W399877" s="250"/>
      <c r="X399877" s="250"/>
      <c r="Y399877" s="250"/>
    </row>
    <row r="399923" spans="19:25" x14ac:dyDescent="0.2">
      <c r="S399923" s="250"/>
      <c r="T399923" s="250"/>
      <c r="U399923" s="250"/>
      <c r="V399923" s="250"/>
      <c r="W399923" s="250"/>
      <c r="X399923" s="250"/>
      <c r="Y399923" s="250"/>
    </row>
    <row r="399969" spans="19:25" x14ac:dyDescent="0.2">
      <c r="S399969" s="250"/>
      <c r="T399969" s="250"/>
      <c r="U399969" s="250"/>
      <c r="V399969" s="250"/>
      <c r="W399969" s="250"/>
      <c r="X399969" s="250"/>
      <c r="Y399969" s="250"/>
    </row>
    <row r="400015" spans="19:25" x14ac:dyDescent="0.2">
      <c r="S400015" s="250"/>
      <c r="T400015" s="250"/>
      <c r="U400015" s="250"/>
      <c r="V400015" s="250"/>
      <c r="W400015" s="250"/>
      <c r="X400015" s="250"/>
      <c r="Y400015" s="250"/>
    </row>
    <row r="400061" spans="19:25" x14ac:dyDescent="0.2">
      <c r="S400061" s="250"/>
      <c r="T400061" s="250"/>
      <c r="U400061" s="250"/>
      <c r="V400061" s="250"/>
      <c r="W400061" s="250"/>
      <c r="X400061" s="250"/>
      <c r="Y400061" s="250"/>
    </row>
    <row r="400107" spans="19:25" x14ac:dyDescent="0.2">
      <c r="S400107" s="250"/>
      <c r="T400107" s="250"/>
      <c r="U400107" s="250"/>
      <c r="V400107" s="250"/>
      <c r="W400107" s="250"/>
      <c r="X400107" s="250"/>
      <c r="Y400107" s="250"/>
    </row>
    <row r="400153" spans="19:25" x14ac:dyDescent="0.2">
      <c r="S400153" s="250"/>
      <c r="T400153" s="250"/>
      <c r="U400153" s="250"/>
      <c r="V400153" s="250"/>
      <c r="W400153" s="250"/>
      <c r="X400153" s="250"/>
      <c r="Y400153" s="250"/>
    </row>
    <row r="400199" spans="19:25" x14ac:dyDescent="0.2">
      <c r="S400199" s="250"/>
      <c r="T400199" s="250"/>
      <c r="U400199" s="250"/>
      <c r="V400199" s="250"/>
      <c r="W400199" s="250"/>
      <c r="X400199" s="250"/>
      <c r="Y400199" s="250"/>
    </row>
    <row r="400245" spans="19:25" x14ac:dyDescent="0.2">
      <c r="S400245" s="250"/>
      <c r="T400245" s="250"/>
      <c r="U400245" s="250"/>
      <c r="V400245" s="250"/>
      <c r="W400245" s="250"/>
      <c r="X400245" s="250"/>
      <c r="Y400245" s="250"/>
    </row>
    <row r="400291" spans="19:25" x14ac:dyDescent="0.2">
      <c r="S400291" s="250"/>
      <c r="T400291" s="250"/>
      <c r="U400291" s="250"/>
      <c r="V400291" s="250"/>
      <c r="W400291" s="250"/>
      <c r="X400291" s="250"/>
      <c r="Y400291" s="250"/>
    </row>
    <row r="400337" spans="19:25" x14ac:dyDescent="0.2">
      <c r="S400337" s="250"/>
      <c r="T400337" s="250"/>
      <c r="U400337" s="250"/>
      <c r="V400337" s="250"/>
      <c r="W400337" s="250"/>
      <c r="X400337" s="250"/>
      <c r="Y400337" s="250"/>
    </row>
    <row r="400383" spans="19:25" x14ac:dyDescent="0.2">
      <c r="S400383" s="250"/>
      <c r="T400383" s="250"/>
      <c r="U400383" s="250"/>
      <c r="V400383" s="250"/>
      <c r="W400383" s="250"/>
      <c r="X400383" s="250"/>
      <c r="Y400383" s="250"/>
    </row>
    <row r="400429" spans="19:25" x14ac:dyDescent="0.2">
      <c r="S400429" s="250"/>
      <c r="T400429" s="250"/>
      <c r="U400429" s="250"/>
      <c r="V400429" s="250"/>
      <c r="W400429" s="250"/>
      <c r="X400429" s="250"/>
      <c r="Y400429" s="250"/>
    </row>
    <row r="400475" spans="19:25" x14ac:dyDescent="0.2">
      <c r="S400475" s="250"/>
      <c r="T400475" s="250"/>
      <c r="U400475" s="250"/>
      <c r="V400475" s="250"/>
      <c r="W400475" s="250"/>
      <c r="X400475" s="250"/>
      <c r="Y400475" s="250"/>
    </row>
    <row r="400521" spans="19:25" x14ac:dyDescent="0.2">
      <c r="S400521" s="250"/>
      <c r="T400521" s="250"/>
      <c r="U400521" s="250"/>
      <c r="V400521" s="250"/>
      <c r="W400521" s="250"/>
      <c r="X400521" s="250"/>
      <c r="Y400521" s="250"/>
    </row>
    <row r="400567" spans="19:25" x14ac:dyDescent="0.2">
      <c r="S400567" s="250"/>
      <c r="T400567" s="250"/>
      <c r="U400567" s="250"/>
      <c r="V400567" s="250"/>
      <c r="W400567" s="250"/>
      <c r="X400567" s="250"/>
      <c r="Y400567" s="250"/>
    </row>
    <row r="400613" spans="19:25" x14ac:dyDescent="0.2">
      <c r="S400613" s="250"/>
      <c r="T400613" s="250"/>
      <c r="U400613" s="250"/>
      <c r="V400613" s="250"/>
      <c r="W400613" s="250"/>
      <c r="X400613" s="250"/>
      <c r="Y400613" s="250"/>
    </row>
    <row r="400659" spans="19:25" x14ac:dyDescent="0.2">
      <c r="S400659" s="250"/>
      <c r="T400659" s="250"/>
      <c r="U400659" s="250"/>
      <c r="V400659" s="250"/>
      <c r="W400659" s="250"/>
      <c r="X400659" s="250"/>
      <c r="Y400659" s="250"/>
    </row>
    <row r="400705" spans="19:25" x14ac:dyDescent="0.2">
      <c r="S400705" s="250"/>
      <c r="T400705" s="250"/>
      <c r="U400705" s="250"/>
      <c r="V400705" s="250"/>
      <c r="W400705" s="250"/>
      <c r="X400705" s="250"/>
      <c r="Y400705" s="250"/>
    </row>
    <row r="400751" spans="19:25" x14ac:dyDescent="0.2">
      <c r="S400751" s="250"/>
      <c r="T400751" s="250"/>
      <c r="U400751" s="250"/>
      <c r="V400751" s="250"/>
      <c r="W400751" s="250"/>
      <c r="X400751" s="250"/>
      <c r="Y400751" s="250"/>
    </row>
    <row r="400797" spans="19:25" x14ac:dyDescent="0.2">
      <c r="S400797" s="250"/>
      <c r="T400797" s="250"/>
      <c r="U400797" s="250"/>
      <c r="V400797" s="250"/>
      <c r="W400797" s="250"/>
      <c r="X400797" s="250"/>
      <c r="Y400797" s="250"/>
    </row>
    <row r="400843" spans="19:25" x14ac:dyDescent="0.2">
      <c r="S400843" s="250"/>
      <c r="T400843" s="250"/>
      <c r="U400843" s="250"/>
      <c r="V400843" s="250"/>
      <c r="W400843" s="250"/>
      <c r="X400843" s="250"/>
      <c r="Y400843" s="250"/>
    </row>
    <row r="400889" spans="19:25" x14ac:dyDescent="0.2">
      <c r="S400889" s="250"/>
      <c r="T400889" s="250"/>
      <c r="U400889" s="250"/>
      <c r="V400889" s="250"/>
      <c r="W400889" s="250"/>
      <c r="X400889" s="250"/>
      <c r="Y400889" s="250"/>
    </row>
    <row r="400935" spans="19:25" x14ac:dyDescent="0.2">
      <c r="S400935" s="250"/>
      <c r="T400935" s="250"/>
      <c r="U400935" s="250"/>
      <c r="V400935" s="250"/>
      <c r="W400935" s="250"/>
      <c r="X400935" s="250"/>
      <c r="Y400935" s="250"/>
    </row>
    <row r="400981" spans="19:25" x14ac:dyDescent="0.2">
      <c r="S400981" s="250"/>
      <c r="T400981" s="250"/>
      <c r="U400981" s="250"/>
      <c r="V400981" s="250"/>
      <c r="W400981" s="250"/>
      <c r="X400981" s="250"/>
      <c r="Y400981" s="250"/>
    </row>
    <row r="401027" spans="19:25" x14ac:dyDescent="0.2">
      <c r="S401027" s="250"/>
      <c r="T401027" s="250"/>
      <c r="U401027" s="250"/>
      <c r="V401027" s="250"/>
      <c r="W401027" s="250"/>
      <c r="X401027" s="250"/>
      <c r="Y401027" s="250"/>
    </row>
    <row r="401073" spans="19:25" x14ac:dyDescent="0.2">
      <c r="S401073" s="250"/>
      <c r="T401073" s="250"/>
      <c r="U401073" s="250"/>
      <c r="V401073" s="250"/>
      <c r="W401073" s="250"/>
      <c r="X401073" s="250"/>
      <c r="Y401073" s="250"/>
    </row>
    <row r="401119" spans="19:25" x14ac:dyDescent="0.2">
      <c r="S401119" s="250"/>
      <c r="T401119" s="250"/>
      <c r="U401119" s="250"/>
      <c r="V401119" s="250"/>
      <c r="W401119" s="250"/>
      <c r="X401119" s="250"/>
      <c r="Y401119" s="250"/>
    </row>
    <row r="401165" spans="19:25" x14ac:dyDescent="0.2">
      <c r="S401165" s="250"/>
      <c r="T401165" s="250"/>
      <c r="U401165" s="250"/>
      <c r="V401165" s="250"/>
      <c r="W401165" s="250"/>
      <c r="X401165" s="250"/>
      <c r="Y401165" s="250"/>
    </row>
    <row r="401211" spans="19:25" x14ac:dyDescent="0.2">
      <c r="S401211" s="250"/>
      <c r="T401211" s="250"/>
      <c r="U401211" s="250"/>
      <c r="V401211" s="250"/>
      <c r="W401211" s="250"/>
      <c r="X401211" s="250"/>
      <c r="Y401211" s="250"/>
    </row>
    <row r="401257" spans="19:25" x14ac:dyDescent="0.2">
      <c r="S401257" s="250"/>
      <c r="T401257" s="250"/>
      <c r="U401257" s="250"/>
      <c r="V401257" s="250"/>
      <c r="W401257" s="250"/>
      <c r="X401257" s="250"/>
      <c r="Y401257" s="250"/>
    </row>
    <row r="401303" spans="19:25" x14ac:dyDescent="0.2">
      <c r="S401303" s="250"/>
      <c r="T401303" s="250"/>
      <c r="U401303" s="250"/>
      <c r="V401303" s="250"/>
      <c r="W401303" s="250"/>
      <c r="X401303" s="250"/>
      <c r="Y401303" s="250"/>
    </row>
    <row r="401349" spans="19:25" x14ac:dyDescent="0.2">
      <c r="S401349" s="250"/>
      <c r="T401349" s="250"/>
      <c r="U401349" s="250"/>
      <c r="V401349" s="250"/>
      <c r="W401349" s="250"/>
      <c r="X401349" s="250"/>
      <c r="Y401349" s="250"/>
    </row>
    <row r="401395" spans="19:25" x14ac:dyDescent="0.2">
      <c r="S401395" s="250"/>
      <c r="T401395" s="250"/>
      <c r="U401395" s="250"/>
      <c r="V401395" s="250"/>
      <c r="W401395" s="250"/>
      <c r="X401395" s="250"/>
      <c r="Y401395" s="250"/>
    </row>
    <row r="401441" spans="19:25" x14ac:dyDescent="0.2">
      <c r="S401441" s="250"/>
      <c r="T401441" s="250"/>
      <c r="U401441" s="250"/>
      <c r="V401441" s="250"/>
      <c r="W401441" s="250"/>
      <c r="X401441" s="250"/>
      <c r="Y401441" s="250"/>
    </row>
    <row r="401487" spans="19:25" x14ac:dyDescent="0.2">
      <c r="S401487" s="250"/>
      <c r="T401487" s="250"/>
      <c r="U401487" s="250"/>
      <c r="V401487" s="250"/>
      <c r="W401487" s="250"/>
      <c r="X401487" s="250"/>
      <c r="Y401487" s="250"/>
    </row>
    <row r="401533" spans="19:25" x14ac:dyDescent="0.2">
      <c r="S401533" s="250"/>
      <c r="T401533" s="250"/>
      <c r="U401533" s="250"/>
      <c r="V401533" s="250"/>
      <c r="W401533" s="250"/>
      <c r="X401533" s="250"/>
      <c r="Y401533" s="250"/>
    </row>
    <row r="401579" spans="19:25" x14ac:dyDescent="0.2">
      <c r="S401579" s="250"/>
      <c r="T401579" s="250"/>
      <c r="U401579" s="250"/>
      <c r="V401579" s="250"/>
      <c r="W401579" s="250"/>
      <c r="X401579" s="250"/>
      <c r="Y401579" s="250"/>
    </row>
    <row r="401625" spans="19:25" x14ac:dyDescent="0.2">
      <c r="S401625" s="250"/>
      <c r="T401625" s="250"/>
      <c r="U401625" s="250"/>
      <c r="V401625" s="250"/>
      <c r="W401625" s="250"/>
      <c r="X401625" s="250"/>
      <c r="Y401625" s="250"/>
    </row>
    <row r="401671" spans="19:25" x14ac:dyDescent="0.2">
      <c r="S401671" s="250"/>
      <c r="T401671" s="250"/>
      <c r="U401671" s="250"/>
      <c r="V401671" s="250"/>
      <c r="W401671" s="250"/>
      <c r="X401671" s="250"/>
      <c r="Y401671" s="250"/>
    </row>
    <row r="401717" spans="19:25" x14ac:dyDescent="0.2">
      <c r="S401717" s="250"/>
      <c r="T401717" s="250"/>
      <c r="U401717" s="250"/>
      <c r="V401717" s="250"/>
      <c r="W401717" s="250"/>
      <c r="X401717" s="250"/>
      <c r="Y401717" s="250"/>
    </row>
    <row r="401763" spans="19:25" x14ac:dyDescent="0.2">
      <c r="S401763" s="250"/>
      <c r="T401763" s="250"/>
      <c r="U401763" s="250"/>
      <c r="V401763" s="250"/>
      <c r="W401763" s="250"/>
      <c r="X401763" s="250"/>
      <c r="Y401763" s="250"/>
    </row>
    <row r="401809" spans="19:25" x14ac:dyDescent="0.2">
      <c r="S401809" s="250"/>
      <c r="T401809" s="250"/>
      <c r="U401809" s="250"/>
      <c r="V401809" s="250"/>
      <c r="W401809" s="250"/>
      <c r="X401809" s="250"/>
      <c r="Y401809" s="250"/>
    </row>
    <row r="401855" spans="19:25" x14ac:dyDescent="0.2">
      <c r="S401855" s="250"/>
      <c r="T401855" s="250"/>
      <c r="U401855" s="250"/>
      <c r="V401855" s="250"/>
      <c r="W401855" s="250"/>
      <c r="X401855" s="250"/>
      <c r="Y401855" s="250"/>
    </row>
    <row r="401901" spans="19:25" x14ac:dyDescent="0.2">
      <c r="S401901" s="250"/>
      <c r="T401901" s="250"/>
      <c r="U401901" s="250"/>
      <c r="V401901" s="250"/>
      <c r="W401901" s="250"/>
      <c r="X401901" s="250"/>
      <c r="Y401901" s="250"/>
    </row>
    <row r="401947" spans="19:25" x14ac:dyDescent="0.2">
      <c r="S401947" s="250"/>
      <c r="T401947" s="250"/>
      <c r="U401947" s="250"/>
      <c r="V401947" s="250"/>
      <c r="W401947" s="250"/>
      <c r="X401947" s="250"/>
      <c r="Y401947" s="250"/>
    </row>
    <row r="401993" spans="19:25" x14ac:dyDescent="0.2">
      <c r="S401993" s="250"/>
      <c r="T401993" s="250"/>
      <c r="U401993" s="250"/>
      <c r="V401993" s="250"/>
      <c r="W401993" s="250"/>
      <c r="X401993" s="250"/>
      <c r="Y401993" s="250"/>
    </row>
    <row r="402039" spans="19:25" x14ac:dyDescent="0.2">
      <c r="S402039" s="250"/>
      <c r="T402039" s="250"/>
      <c r="U402039" s="250"/>
      <c r="V402039" s="250"/>
      <c r="W402039" s="250"/>
      <c r="X402039" s="250"/>
      <c r="Y402039" s="250"/>
    </row>
    <row r="402085" spans="19:25" x14ac:dyDescent="0.2">
      <c r="S402085" s="250"/>
      <c r="T402085" s="250"/>
      <c r="U402085" s="250"/>
      <c r="V402085" s="250"/>
      <c r="W402085" s="250"/>
      <c r="X402085" s="250"/>
      <c r="Y402085" s="250"/>
    </row>
    <row r="402131" spans="19:25" x14ac:dyDescent="0.2">
      <c r="S402131" s="250"/>
      <c r="T402131" s="250"/>
      <c r="U402131" s="250"/>
      <c r="V402131" s="250"/>
      <c r="W402131" s="250"/>
      <c r="X402131" s="250"/>
      <c r="Y402131" s="250"/>
    </row>
    <row r="402177" spans="19:25" x14ac:dyDescent="0.2">
      <c r="S402177" s="250"/>
      <c r="T402177" s="250"/>
      <c r="U402177" s="250"/>
      <c r="V402177" s="250"/>
      <c r="W402177" s="250"/>
      <c r="X402177" s="250"/>
      <c r="Y402177" s="250"/>
    </row>
    <row r="402223" spans="19:25" x14ac:dyDescent="0.2">
      <c r="S402223" s="250"/>
      <c r="T402223" s="250"/>
      <c r="U402223" s="250"/>
      <c r="V402223" s="250"/>
      <c r="W402223" s="250"/>
      <c r="X402223" s="250"/>
      <c r="Y402223" s="250"/>
    </row>
    <row r="402269" spans="19:25" x14ac:dyDescent="0.2">
      <c r="S402269" s="250"/>
      <c r="T402269" s="250"/>
      <c r="U402269" s="250"/>
      <c r="V402269" s="250"/>
      <c r="W402269" s="250"/>
      <c r="X402269" s="250"/>
      <c r="Y402269" s="250"/>
    </row>
    <row r="402315" spans="19:25" x14ac:dyDescent="0.2">
      <c r="S402315" s="250"/>
      <c r="T402315" s="250"/>
      <c r="U402315" s="250"/>
      <c r="V402315" s="250"/>
      <c r="W402315" s="250"/>
      <c r="X402315" s="250"/>
      <c r="Y402315" s="250"/>
    </row>
    <row r="402361" spans="19:25" x14ac:dyDescent="0.2">
      <c r="S402361" s="250"/>
      <c r="T402361" s="250"/>
      <c r="U402361" s="250"/>
      <c r="V402361" s="250"/>
      <c r="W402361" s="250"/>
      <c r="X402361" s="250"/>
      <c r="Y402361" s="250"/>
    </row>
    <row r="402407" spans="19:25" x14ac:dyDescent="0.2">
      <c r="S402407" s="250"/>
      <c r="T402407" s="250"/>
      <c r="U402407" s="250"/>
      <c r="V402407" s="250"/>
      <c r="W402407" s="250"/>
      <c r="X402407" s="250"/>
      <c r="Y402407" s="250"/>
    </row>
    <row r="402453" spans="19:25" x14ac:dyDescent="0.2">
      <c r="S402453" s="250"/>
      <c r="T402453" s="250"/>
      <c r="U402453" s="250"/>
      <c r="V402453" s="250"/>
      <c r="W402453" s="250"/>
      <c r="X402453" s="250"/>
      <c r="Y402453" s="250"/>
    </row>
    <row r="402499" spans="19:25" x14ac:dyDescent="0.2">
      <c r="S402499" s="250"/>
      <c r="T402499" s="250"/>
      <c r="U402499" s="250"/>
      <c r="V402499" s="250"/>
      <c r="W402499" s="250"/>
      <c r="X402499" s="250"/>
      <c r="Y402499" s="250"/>
    </row>
    <row r="402545" spans="19:25" x14ac:dyDescent="0.2">
      <c r="S402545" s="250"/>
      <c r="T402545" s="250"/>
      <c r="U402545" s="250"/>
      <c r="V402545" s="250"/>
      <c r="W402545" s="250"/>
      <c r="X402545" s="250"/>
      <c r="Y402545" s="250"/>
    </row>
    <row r="402591" spans="19:25" x14ac:dyDescent="0.2">
      <c r="S402591" s="250"/>
      <c r="T402591" s="250"/>
      <c r="U402591" s="250"/>
      <c r="V402591" s="250"/>
      <c r="W402591" s="250"/>
      <c r="X402591" s="250"/>
      <c r="Y402591" s="250"/>
    </row>
    <row r="402637" spans="19:25" x14ac:dyDescent="0.2">
      <c r="S402637" s="250"/>
      <c r="T402637" s="250"/>
      <c r="U402637" s="250"/>
      <c r="V402637" s="250"/>
      <c r="W402637" s="250"/>
      <c r="X402637" s="250"/>
      <c r="Y402637" s="250"/>
    </row>
    <row r="402683" spans="19:25" x14ac:dyDescent="0.2">
      <c r="S402683" s="250"/>
      <c r="T402683" s="250"/>
      <c r="U402683" s="250"/>
      <c r="V402683" s="250"/>
      <c r="W402683" s="250"/>
      <c r="X402683" s="250"/>
      <c r="Y402683" s="250"/>
    </row>
    <row r="402729" spans="19:25" x14ac:dyDescent="0.2">
      <c r="S402729" s="250"/>
      <c r="T402729" s="250"/>
      <c r="U402729" s="250"/>
      <c r="V402729" s="250"/>
      <c r="W402729" s="250"/>
      <c r="X402729" s="250"/>
      <c r="Y402729" s="250"/>
    </row>
    <row r="402775" spans="19:25" x14ac:dyDescent="0.2">
      <c r="S402775" s="250"/>
      <c r="T402775" s="250"/>
      <c r="U402775" s="250"/>
      <c r="V402775" s="250"/>
      <c r="W402775" s="250"/>
      <c r="X402775" s="250"/>
      <c r="Y402775" s="250"/>
    </row>
    <row r="402821" spans="19:25" x14ac:dyDescent="0.2">
      <c r="S402821" s="250"/>
      <c r="T402821" s="250"/>
      <c r="U402821" s="250"/>
      <c r="V402821" s="250"/>
      <c r="W402821" s="250"/>
      <c r="X402821" s="250"/>
      <c r="Y402821" s="250"/>
    </row>
    <row r="402867" spans="19:25" x14ac:dyDescent="0.2">
      <c r="S402867" s="250"/>
      <c r="T402867" s="250"/>
      <c r="U402867" s="250"/>
      <c r="V402867" s="250"/>
      <c r="W402867" s="250"/>
      <c r="X402867" s="250"/>
      <c r="Y402867" s="250"/>
    </row>
    <row r="402913" spans="19:25" x14ac:dyDescent="0.2">
      <c r="S402913" s="250"/>
      <c r="T402913" s="250"/>
      <c r="U402913" s="250"/>
      <c r="V402913" s="250"/>
      <c r="W402913" s="250"/>
      <c r="X402913" s="250"/>
      <c r="Y402913" s="250"/>
    </row>
    <row r="402959" spans="19:25" x14ac:dyDescent="0.2">
      <c r="S402959" s="250"/>
      <c r="T402959" s="250"/>
      <c r="U402959" s="250"/>
      <c r="V402959" s="250"/>
      <c r="W402959" s="250"/>
      <c r="X402959" s="250"/>
      <c r="Y402959" s="250"/>
    </row>
    <row r="403005" spans="19:25" x14ac:dyDescent="0.2">
      <c r="S403005" s="250"/>
      <c r="T403005" s="250"/>
      <c r="U403005" s="250"/>
      <c r="V403005" s="250"/>
      <c r="W403005" s="250"/>
      <c r="X403005" s="250"/>
      <c r="Y403005" s="250"/>
    </row>
    <row r="403051" spans="19:25" x14ac:dyDescent="0.2">
      <c r="S403051" s="250"/>
      <c r="T403051" s="250"/>
      <c r="U403051" s="250"/>
      <c r="V403051" s="250"/>
      <c r="W403051" s="250"/>
      <c r="X403051" s="250"/>
      <c r="Y403051" s="250"/>
    </row>
    <row r="403097" spans="19:25" x14ac:dyDescent="0.2">
      <c r="S403097" s="250"/>
      <c r="T403097" s="250"/>
      <c r="U403097" s="250"/>
      <c r="V403097" s="250"/>
      <c r="W403097" s="250"/>
      <c r="X403097" s="250"/>
      <c r="Y403097" s="250"/>
    </row>
    <row r="403143" spans="19:25" x14ac:dyDescent="0.2">
      <c r="S403143" s="250"/>
      <c r="T403143" s="250"/>
      <c r="U403143" s="250"/>
      <c r="V403143" s="250"/>
      <c r="W403143" s="250"/>
      <c r="X403143" s="250"/>
      <c r="Y403143" s="250"/>
    </row>
    <row r="403189" spans="19:25" x14ac:dyDescent="0.2">
      <c r="S403189" s="250"/>
      <c r="T403189" s="250"/>
      <c r="U403189" s="250"/>
      <c r="V403189" s="250"/>
      <c r="W403189" s="250"/>
      <c r="X403189" s="250"/>
      <c r="Y403189" s="250"/>
    </row>
    <row r="403235" spans="19:25" x14ac:dyDescent="0.2">
      <c r="S403235" s="250"/>
      <c r="T403235" s="250"/>
      <c r="U403235" s="250"/>
      <c r="V403235" s="250"/>
      <c r="W403235" s="250"/>
      <c r="X403235" s="250"/>
      <c r="Y403235" s="250"/>
    </row>
    <row r="403281" spans="19:25" x14ac:dyDescent="0.2">
      <c r="S403281" s="250"/>
      <c r="T403281" s="250"/>
      <c r="U403281" s="250"/>
      <c r="V403281" s="250"/>
      <c r="W403281" s="250"/>
      <c r="X403281" s="250"/>
      <c r="Y403281" s="250"/>
    </row>
    <row r="403327" spans="19:25" x14ac:dyDescent="0.2">
      <c r="S403327" s="250"/>
      <c r="T403327" s="250"/>
      <c r="U403327" s="250"/>
      <c r="V403327" s="250"/>
      <c r="W403327" s="250"/>
      <c r="X403327" s="250"/>
      <c r="Y403327" s="250"/>
    </row>
    <row r="403373" spans="19:25" x14ac:dyDescent="0.2">
      <c r="S403373" s="250"/>
      <c r="T403373" s="250"/>
      <c r="U403373" s="250"/>
      <c r="V403373" s="250"/>
      <c r="W403373" s="250"/>
      <c r="X403373" s="250"/>
      <c r="Y403373" s="250"/>
    </row>
    <row r="403419" spans="19:25" x14ac:dyDescent="0.2">
      <c r="S403419" s="250"/>
      <c r="T403419" s="250"/>
      <c r="U403419" s="250"/>
      <c r="V403419" s="250"/>
      <c r="W403419" s="250"/>
      <c r="X403419" s="250"/>
      <c r="Y403419" s="250"/>
    </row>
    <row r="403465" spans="19:25" x14ac:dyDescent="0.2">
      <c r="S403465" s="250"/>
      <c r="T403465" s="250"/>
      <c r="U403465" s="250"/>
      <c r="V403465" s="250"/>
      <c r="W403465" s="250"/>
      <c r="X403465" s="250"/>
      <c r="Y403465" s="250"/>
    </row>
    <row r="403511" spans="19:25" x14ac:dyDescent="0.2">
      <c r="S403511" s="250"/>
      <c r="T403511" s="250"/>
      <c r="U403511" s="250"/>
      <c r="V403511" s="250"/>
      <c r="W403511" s="250"/>
      <c r="X403511" s="250"/>
      <c r="Y403511" s="250"/>
    </row>
    <row r="403557" spans="19:25" x14ac:dyDescent="0.2">
      <c r="S403557" s="250"/>
      <c r="T403557" s="250"/>
      <c r="U403557" s="250"/>
      <c r="V403557" s="250"/>
      <c r="W403557" s="250"/>
      <c r="X403557" s="250"/>
      <c r="Y403557" s="250"/>
    </row>
    <row r="403603" spans="19:25" x14ac:dyDescent="0.2">
      <c r="S403603" s="250"/>
      <c r="T403603" s="250"/>
      <c r="U403603" s="250"/>
      <c r="V403603" s="250"/>
      <c r="W403603" s="250"/>
      <c r="X403603" s="250"/>
      <c r="Y403603" s="250"/>
    </row>
    <row r="403649" spans="19:25" x14ac:dyDescent="0.2">
      <c r="S403649" s="250"/>
      <c r="T403649" s="250"/>
      <c r="U403649" s="250"/>
      <c r="V403649" s="250"/>
      <c r="W403649" s="250"/>
      <c r="X403649" s="250"/>
      <c r="Y403649" s="250"/>
    </row>
    <row r="403695" spans="19:25" x14ac:dyDescent="0.2">
      <c r="S403695" s="250"/>
      <c r="T403695" s="250"/>
      <c r="U403695" s="250"/>
      <c r="V403695" s="250"/>
      <c r="W403695" s="250"/>
      <c r="X403695" s="250"/>
      <c r="Y403695" s="250"/>
    </row>
    <row r="403741" spans="19:25" x14ac:dyDescent="0.2">
      <c r="S403741" s="250"/>
      <c r="T403741" s="250"/>
      <c r="U403741" s="250"/>
      <c r="V403741" s="250"/>
      <c r="W403741" s="250"/>
      <c r="X403741" s="250"/>
      <c r="Y403741" s="250"/>
    </row>
    <row r="403787" spans="19:25" x14ac:dyDescent="0.2">
      <c r="S403787" s="250"/>
      <c r="T403787" s="250"/>
      <c r="U403787" s="250"/>
      <c r="V403787" s="250"/>
      <c r="W403787" s="250"/>
      <c r="X403787" s="250"/>
      <c r="Y403787" s="250"/>
    </row>
    <row r="403833" spans="19:25" x14ac:dyDescent="0.2">
      <c r="S403833" s="250"/>
      <c r="T403833" s="250"/>
      <c r="U403833" s="250"/>
      <c r="V403833" s="250"/>
      <c r="W403833" s="250"/>
      <c r="X403833" s="250"/>
      <c r="Y403833" s="250"/>
    </row>
    <row r="403879" spans="19:25" x14ac:dyDescent="0.2">
      <c r="S403879" s="250"/>
      <c r="T403879" s="250"/>
      <c r="U403879" s="250"/>
      <c r="V403879" s="250"/>
      <c r="W403879" s="250"/>
      <c r="X403879" s="250"/>
      <c r="Y403879" s="250"/>
    </row>
    <row r="403925" spans="19:25" x14ac:dyDescent="0.2">
      <c r="S403925" s="250"/>
      <c r="T403925" s="250"/>
      <c r="U403925" s="250"/>
      <c r="V403925" s="250"/>
      <c r="W403925" s="250"/>
      <c r="X403925" s="250"/>
      <c r="Y403925" s="250"/>
    </row>
    <row r="403971" spans="19:25" x14ac:dyDescent="0.2">
      <c r="S403971" s="250"/>
      <c r="T403971" s="250"/>
      <c r="U403971" s="250"/>
      <c r="V403971" s="250"/>
      <c r="W403971" s="250"/>
      <c r="X403971" s="250"/>
      <c r="Y403971" s="250"/>
    </row>
    <row r="404017" spans="19:25" x14ac:dyDescent="0.2">
      <c r="S404017" s="250"/>
      <c r="T404017" s="250"/>
      <c r="U404017" s="250"/>
      <c r="V404017" s="250"/>
      <c r="W404017" s="250"/>
      <c r="X404017" s="250"/>
      <c r="Y404017" s="250"/>
    </row>
    <row r="404063" spans="19:25" x14ac:dyDescent="0.2">
      <c r="S404063" s="250"/>
      <c r="T404063" s="250"/>
      <c r="U404063" s="250"/>
      <c r="V404063" s="250"/>
      <c r="W404063" s="250"/>
      <c r="X404063" s="250"/>
      <c r="Y404063" s="250"/>
    </row>
    <row r="404109" spans="19:25" x14ac:dyDescent="0.2">
      <c r="S404109" s="250"/>
      <c r="T404109" s="250"/>
      <c r="U404109" s="250"/>
      <c r="V404109" s="250"/>
      <c r="W404109" s="250"/>
      <c r="X404109" s="250"/>
      <c r="Y404109" s="250"/>
    </row>
    <row r="404155" spans="19:25" x14ac:dyDescent="0.2">
      <c r="S404155" s="250"/>
      <c r="T404155" s="250"/>
      <c r="U404155" s="250"/>
      <c r="V404155" s="250"/>
      <c r="W404155" s="250"/>
      <c r="X404155" s="250"/>
      <c r="Y404155" s="250"/>
    </row>
    <row r="404201" spans="19:25" x14ac:dyDescent="0.2">
      <c r="S404201" s="250"/>
      <c r="T404201" s="250"/>
      <c r="U404201" s="250"/>
      <c r="V404201" s="250"/>
      <c r="W404201" s="250"/>
      <c r="X404201" s="250"/>
      <c r="Y404201" s="250"/>
    </row>
    <row r="404247" spans="19:25" x14ac:dyDescent="0.2">
      <c r="S404247" s="250"/>
      <c r="T404247" s="250"/>
      <c r="U404247" s="250"/>
      <c r="V404247" s="250"/>
      <c r="W404247" s="250"/>
      <c r="X404247" s="250"/>
      <c r="Y404247" s="250"/>
    </row>
    <row r="404293" spans="19:25" x14ac:dyDescent="0.2">
      <c r="S404293" s="250"/>
      <c r="T404293" s="250"/>
      <c r="U404293" s="250"/>
      <c r="V404293" s="250"/>
      <c r="W404293" s="250"/>
      <c r="X404293" s="250"/>
      <c r="Y404293" s="250"/>
    </row>
    <row r="404339" spans="19:25" x14ac:dyDescent="0.2">
      <c r="S404339" s="250"/>
      <c r="T404339" s="250"/>
      <c r="U404339" s="250"/>
      <c r="V404339" s="250"/>
      <c r="W404339" s="250"/>
      <c r="X404339" s="250"/>
      <c r="Y404339" s="250"/>
    </row>
    <row r="404385" spans="19:25" x14ac:dyDescent="0.2">
      <c r="S404385" s="250"/>
      <c r="T404385" s="250"/>
      <c r="U404385" s="250"/>
      <c r="V404385" s="250"/>
      <c r="W404385" s="250"/>
      <c r="X404385" s="250"/>
      <c r="Y404385" s="250"/>
    </row>
    <row r="404431" spans="19:25" x14ac:dyDescent="0.2">
      <c r="S404431" s="250"/>
      <c r="T404431" s="250"/>
      <c r="U404431" s="250"/>
      <c r="V404431" s="250"/>
      <c r="W404431" s="250"/>
      <c r="X404431" s="250"/>
      <c r="Y404431" s="250"/>
    </row>
    <row r="404477" spans="19:25" x14ac:dyDescent="0.2">
      <c r="S404477" s="250"/>
      <c r="T404477" s="250"/>
      <c r="U404477" s="250"/>
      <c r="V404477" s="250"/>
      <c r="W404477" s="250"/>
      <c r="X404477" s="250"/>
      <c r="Y404477" s="250"/>
    </row>
    <row r="404523" spans="19:25" x14ac:dyDescent="0.2">
      <c r="S404523" s="250"/>
      <c r="T404523" s="250"/>
      <c r="U404523" s="250"/>
      <c r="V404523" s="250"/>
      <c r="W404523" s="250"/>
      <c r="X404523" s="250"/>
      <c r="Y404523" s="250"/>
    </row>
    <row r="404569" spans="19:25" x14ac:dyDescent="0.2">
      <c r="S404569" s="250"/>
      <c r="T404569" s="250"/>
      <c r="U404569" s="250"/>
      <c r="V404569" s="250"/>
      <c r="W404569" s="250"/>
      <c r="X404569" s="250"/>
      <c r="Y404569" s="250"/>
    </row>
    <row r="404615" spans="19:25" x14ac:dyDescent="0.2">
      <c r="S404615" s="250"/>
      <c r="T404615" s="250"/>
      <c r="U404615" s="250"/>
      <c r="V404615" s="250"/>
      <c r="W404615" s="250"/>
      <c r="X404615" s="250"/>
      <c r="Y404615" s="250"/>
    </row>
    <row r="404661" spans="19:25" x14ac:dyDescent="0.2">
      <c r="S404661" s="250"/>
      <c r="T404661" s="250"/>
      <c r="U404661" s="250"/>
      <c r="V404661" s="250"/>
      <c r="W404661" s="250"/>
      <c r="X404661" s="250"/>
      <c r="Y404661" s="250"/>
    </row>
    <row r="404707" spans="19:25" x14ac:dyDescent="0.2">
      <c r="S404707" s="250"/>
      <c r="T404707" s="250"/>
      <c r="U404707" s="250"/>
      <c r="V404707" s="250"/>
      <c r="W404707" s="250"/>
      <c r="X404707" s="250"/>
      <c r="Y404707" s="250"/>
    </row>
    <row r="404753" spans="19:25" x14ac:dyDescent="0.2">
      <c r="S404753" s="250"/>
      <c r="T404753" s="250"/>
      <c r="U404753" s="250"/>
      <c r="V404753" s="250"/>
      <c r="W404753" s="250"/>
      <c r="X404753" s="250"/>
      <c r="Y404753" s="250"/>
    </row>
    <row r="404799" spans="19:25" x14ac:dyDescent="0.2">
      <c r="S404799" s="250"/>
      <c r="T404799" s="250"/>
      <c r="U404799" s="250"/>
      <c r="V404799" s="250"/>
      <c r="W404799" s="250"/>
      <c r="X404799" s="250"/>
      <c r="Y404799" s="250"/>
    </row>
    <row r="404845" spans="19:25" x14ac:dyDescent="0.2">
      <c r="S404845" s="250"/>
      <c r="T404845" s="250"/>
      <c r="U404845" s="250"/>
      <c r="V404845" s="250"/>
      <c r="W404845" s="250"/>
      <c r="X404845" s="250"/>
      <c r="Y404845" s="250"/>
    </row>
    <row r="404891" spans="19:25" x14ac:dyDescent="0.2">
      <c r="S404891" s="250"/>
      <c r="T404891" s="250"/>
      <c r="U404891" s="250"/>
      <c r="V404891" s="250"/>
      <c r="W404891" s="250"/>
      <c r="X404891" s="250"/>
      <c r="Y404891" s="250"/>
    </row>
    <row r="404937" spans="19:25" x14ac:dyDescent="0.2">
      <c r="S404937" s="250"/>
      <c r="T404937" s="250"/>
      <c r="U404937" s="250"/>
      <c r="V404937" s="250"/>
      <c r="W404937" s="250"/>
      <c r="X404937" s="250"/>
      <c r="Y404937" s="250"/>
    </row>
    <row r="404983" spans="19:25" x14ac:dyDescent="0.2">
      <c r="S404983" s="250"/>
      <c r="T404983" s="250"/>
      <c r="U404983" s="250"/>
      <c r="V404983" s="250"/>
      <c r="W404983" s="250"/>
      <c r="X404983" s="250"/>
      <c r="Y404983" s="250"/>
    </row>
    <row r="405029" spans="19:25" x14ac:dyDescent="0.2">
      <c r="S405029" s="250"/>
      <c r="T405029" s="250"/>
      <c r="U405029" s="250"/>
      <c r="V405029" s="250"/>
      <c r="W405029" s="250"/>
      <c r="X405029" s="250"/>
      <c r="Y405029" s="250"/>
    </row>
    <row r="405075" spans="19:25" x14ac:dyDescent="0.2">
      <c r="S405075" s="250"/>
      <c r="T405075" s="250"/>
      <c r="U405075" s="250"/>
      <c r="V405075" s="250"/>
      <c r="W405075" s="250"/>
      <c r="X405075" s="250"/>
      <c r="Y405075" s="250"/>
    </row>
    <row r="405121" spans="19:25" x14ac:dyDescent="0.2">
      <c r="S405121" s="250"/>
      <c r="T405121" s="250"/>
      <c r="U405121" s="250"/>
      <c r="V405121" s="250"/>
      <c r="W405121" s="250"/>
      <c r="X405121" s="250"/>
      <c r="Y405121" s="250"/>
    </row>
    <row r="405167" spans="19:25" x14ac:dyDescent="0.2">
      <c r="S405167" s="250"/>
      <c r="T405167" s="250"/>
      <c r="U405167" s="250"/>
      <c r="V405167" s="250"/>
      <c r="W405167" s="250"/>
      <c r="X405167" s="250"/>
      <c r="Y405167" s="250"/>
    </row>
    <row r="405213" spans="19:25" x14ac:dyDescent="0.2">
      <c r="S405213" s="250"/>
      <c r="T405213" s="250"/>
      <c r="U405213" s="250"/>
      <c r="V405213" s="250"/>
      <c r="W405213" s="250"/>
      <c r="X405213" s="250"/>
      <c r="Y405213" s="250"/>
    </row>
    <row r="405259" spans="19:25" x14ac:dyDescent="0.2">
      <c r="S405259" s="250"/>
      <c r="T405259" s="250"/>
      <c r="U405259" s="250"/>
      <c r="V405259" s="250"/>
      <c r="W405259" s="250"/>
      <c r="X405259" s="250"/>
      <c r="Y405259" s="250"/>
    </row>
    <row r="405305" spans="19:25" x14ac:dyDescent="0.2">
      <c r="S405305" s="250"/>
      <c r="T405305" s="250"/>
      <c r="U405305" s="250"/>
      <c r="V405305" s="250"/>
      <c r="W405305" s="250"/>
      <c r="X405305" s="250"/>
      <c r="Y405305" s="250"/>
    </row>
    <row r="405351" spans="19:25" x14ac:dyDescent="0.2">
      <c r="S405351" s="250"/>
      <c r="T405351" s="250"/>
      <c r="U405351" s="250"/>
      <c r="V405351" s="250"/>
      <c r="W405351" s="250"/>
      <c r="X405351" s="250"/>
      <c r="Y405351" s="250"/>
    </row>
    <row r="405397" spans="19:25" x14ac:dyDescent="0.2">
      <c r="S405397" s="250"/>
      <c r="T405397" s="250"/>
      <c r="U405397" s="250"/>
      <c r="V405397" s="250"/>
      <c r="W405397" s="250"/>
      <c r="X405397" s="250"/>
      <c r="Y405397" s="250"/>
    </row>
    <row r="405443" spans="19:25" x14ac:dyDescent="0.2">
      <c r="S405443" s="250"/>
      <c r="T405443" s="250"/>
      <c r="U405443" s="250"/>
      <c r="V405443" s="250"/>
      <c r="W405443" s="250"/>
      <c r="X405443" s="250"/>
      <c r="Y405443" s="250"/>
    </row>
    <row r="405489" spans="19:25" x14ac:dyDescent="0.2">
      <c r="S405489" s="250"/>
      <c r="T405489" s="250"/>
      <c r="U405489" s="250"/>
      <c r="V405489" s="250"/>
      <c r="W405489" s="250"/>
      <c r="X405489" s="250"/>
      <c r="Y405489" s="250"/>
    </row>
    <row r="405535" spans="19:25" x14ac:dyDescent="0.2">
      <c r="S405535" s="250"/>
      <c r="T405535" s="250"/>
      <c r="U405535" s="250"/>
      <c r="V405535" s="250"/>
      <c r="W405535" s="250"/>
      <c r="X405535" s="250"/>
      <c r="Y405535" s="250"/>
    </row>
    <row r="405581" spans="19:25" x14ac:dyDescent="0.2">
      <c r="S405581" s="250"/>
      <c r="T405581" s="250"/>
      <c r="U405581" s="250"/>
      <c r="V405581" s="250"/>
      <c r="W405581" s="250"/>
      <c r="X405581" s="250"/>
      <c r="Y405581" s="250"/>
    </row>
    <row r="405627" spans="19:25" x14ac:dyDescent="0.2">
      <c r="S405627" s="250"/>
      <c r="T405627" s="250"/>
      <c r="U405627" s="250"/>
      <c r="V405627" s="250"/>
      <c r="W405627" s="250"/>
      <c r="X405627" s="250"/>
      <c r="Y405627" s="250"/>
    </row>
    <row r="405673" spans="19:25" x14ac:dyDescent="0.2">
      <c r="S405673" s="250"/>
      <c r="T405673" s="250"/>
      <c r="U405673" s="250"/>
      <c r="V405673" s="250"/>
      <c r="W405673" s="250"/>
      <c r="X405673" s="250"/>
      <c r="Y405673" s="250"/>
    </row>
    <row r="405719" spans="19:25" x14ac:dyDescent="0.2">
      <c r="S405719" s="250"/>
      <c r="T405719" s="250"/>
      <c r="U405719" s="250"/>
      <c r="V405719" s="250"/>
      <c r="W405719" s="250"/>
      <c r="X405719" s="250"/>
      <c r="Y405719" s="250"/>
    </row>
    <row r="405765" spans="19:25" x14ac:dyDescent="0.2">
      <c r="S405765" s="250"/>
      <c r="T405765" s="250"/>
      <c r="U405765" s="250"/>
      <c r="V405765" s="250"/>
      <c r="W405765" s="250"/>
      <c r="X405765" s="250"/>
      <c r="Y405765" s="250"/>
    </row>
    <row r="405811" spans="19:25" x14ac:dyDescent="0.2">
      <c r="S405811" s="250"/>
      <c r="T405811" s="250"/>
      <c r="U405811" s="250"/>
      <c r="V405811" s="250"/>
      <c r="W405811" s="250"/>
      <c r="X405811" s="250"/>
      <c r="Y405811" s="250"/>
    </row>
    <row r="405857" spans="19:25" x14ac:dyDescent="0.2">
      <c r="S405857" s="250"/>
      <c r="T405857" s="250"/>
      <c r="U405857" s="250"/>
      <c r="V405857" s="250"/>
      <c r="W405857" s="250"/>
      <c r="X405857" s="250"/>
      <c r="Y405857" s="250"/>
    </row>
    <row r="405903" spans="19:25" x14ac:dyDescent="0.2">
      <c r="S405903" s="250"/>
      <c r="T405903" s="250"/>
      <c r="U405903" s="250"/>
      <c r="V405903" s="250"/>
      <c r="W405903" s="250"/>
      <c r="X405903" s="250"/>
      <c r="Y405903" s="250"/>
    </row>
    <row r="405949" spans="19:25" x14ac:dyDescent="0.2">
      <c r="S405949" s="250"/>
      <c r="T405949" s="250"/>
      <c r="U405949" s="250"/>
      <c r="V405949" s="250"/>
      <c r="W405949" s="250"/>
      <c r="X405949" s="250"/>
      <c r="Y405949" s="250"/>
    </row>
    <row r="405995" spans="19:25" x14ac:dyDescent="0.2">
      <c r="S405995" s="250"/>
      <c r="T405995" s="250"/>
      <c r="U405995" s="250"/>
      <c r="V405995" s="250"/>
      <c r="W405995" s="250"/>
      <c r="X405995" s="250"/>
      <c r="Y405995" s="250"/>
    </row>
    <row r="406041" spans="19:25" x14ac:dyDescent="0.2">
      <c r="S406041" s="250"/>
      <c r="T406041" s="250"/>
      <c r="U406041" s="250"/>
      <c r="V406041" s="250"/>
      <c r="W406041" s="250"/>
      <c r="X406041" s="250"/>
      <c r="Y406041" s="250"/>
    </row>
    <row r="406087" spans="19:25" x14ac:dyDescent="0.2">
      <c r="S406087" s="250"/>
      <c r="T406087" s="250"/>
      <c r="U406087" s="250"/>
      <c r="V406087" s="250"/>
      <c r="W406087" s="250"/>
      <c r="X406087" s="250"/>
      <c r="Y406087" s="250"/>
    </row>
    <row r="406133" spans="19:25" x14ac:dyDescent="0.2">
      <c r="S406133" s="250"/>
      <c r="T406133" s="250"/>
      <c r="U406133" s="250"/>
      <c r="V406133" s="250"/>
      <c r="W406133" s="250"/>
      <c r="X406133" s="250"/>
      <c r="Y406133" s="250"/>
    </row>
    <row r="406179" spans="19:25" x14ac:dyDescent="0.2">
      <c r="S406179" s="250"/>
      <c r="T406179" s="250"/>
      <c r="U406179" s="250"/>
      <c r="V406179" s="250"/>
      <c r="W406179" s="250"/>
      <c r="X406179" s="250"/>
      <c r="Y406179" s="250"/>
    </row>
    <row r="406225" spans="19:25" x14ac:dyDescent="0.2">
      <c r="S406225" s="250"/>
      <c r="T406225" s="250"/>
      <c r="U406225" s="250"/>
      <c r="V406225" s="250"/>
      <c r="W406225" s="250"/>
      <c r="X406225" s="250"/>
      <c r="Y406225" s="250"/>
    </row>
    <row r="406271" spans="19:25" x14ac:dyDescent="0.2">
      <c r="S406271" s="250"/>
      <c r="T406271" s="250"/>
      <c r="U406271" s="250"/>
      <c r="V406271" s="250"/>
      <c r="W406271" s="250"/>
      <c r="X406271" s="250"/>
      <c r="Y406271" s="250"/>
    </row>
    <row r="406317" spans="19:25" x14ac:dyDescent="0.2">
      <c r="S406317" s="250"/>
      <c r="T406317" s="250"/>
      <c r="U406317" s="250"/>
      <c r="V406317" s="250"/>
      <c r="W406317" s="250"/>
      <c r="X406317" s="250"/>
      <c r="Y406317" s="250"/>
    </row>
    <row r="406363" spans="19:25" x14ac:dyDescent="0.2">
      <c r="S406363" s="250"/>
      <c r="T406363" s="250"/>
      <c r="U406363" s="250"/>
      <c r="V406363" s="250"/>
      <c r="W406363" s="250"/>
      <c r="X406363" s="250"/>
      <c r="Y406363" s="250"/>
    </row>
    <row r="406409" spans="19:25" x14ac:dyDescent="0.2">
      <c r="S406409" s="250"/>
      <c r="T406409" s="250"/>
      <c r="U406409" s="250"/>
      <c r="V406409" s="250"/>
      <c r="W406409" s="250"/>
      <c r="X406409" s="250"/>
      <c r="Y406409" s="250"/>
    </row>
    <row r="406455" spans="19:25" x14ac:dyDescent="0.2">
      <c r="S406455" s="250"/>
      <c r="T406455" s="250"/>
      <c r="U406455" s="250"/>
      <c r="V406455" s="250"/>
      <c r="W406455" s="250"/>
      <c r="X406455" s="250"/>
      <c r="Y406455" s="250"/>
    </row>
    <row r="406501" spans="19:25" x14ac:dyDescent="0.2">
      <c r="S406501" s="250"/>
      <c r="T406501" s="250"/>
      <c r="U406501" s="250"/>
      <c r="V406501" s="250"/>
      <c r="W406501" s="250"/>
      <c r="X406501" s="250"/>
      <c r="Y406501" s="250"/>
    </row>
    <row r="406547" spans="19:25" x14ac:dyDescent="0.2">
      <c r="S406547" s="250"/>
      <c r="T406547" s="250"/>
      <c r="U406547" s="250"/>
      <c r="V406547" s="250"/>
      <c r="W406547" s="250"/>
      <c r="X406547" s="250"/>
      <c r="Y406547" s="250"/>
    </row>
    <row r="406593" spans="19:25" x14ac:dyDescent="0.2">
      <c r="S406593" s="250"/>
      <c r="T406593" s="250"/>
      <c r="U406593" s="250"/>
      <c r="V406593" s="250"/>
      <c r="W406593" s="250"/>
      <c r="X406593" s="250"/>
      <c r="Y406593" s="250"/>
    </row>
    <row r="406639" spans="19:25" x14ac:dyDescent="0.2">
      <c r="S406639" s="250"/>
      <c r="T406639" s="250"/>
      <c r="U406639" s="250"/>
      <c r="V406639" s="250"/>
      <c r="W406639" s="250"/>
      <c r="X406639" s="250"/>
      <c r="Y406639" s="250"/>
    </row>
    <row r="406685" spans="19:25" x14ac:dyDescent="0.2">
      <c r="S406685" s="250"/>
      <c r="T406685" s="250"/>
      <c r="U406685" s="250"/>
      <c r="V406685" s="250"/>
      <c r="W406685" s="250"/>
      <c r="X406685" s="250"/>
      <c r="Y406685" s="250"/>
    </row>
    <row r="406731" spans="19:25" x14ac:dyDescent="0.2">
      <c r="S406731" s="250"/>
      <c r="T406731" s="250"/>
      <c r="U406731" s="250"/>
      <c r="V406731" s="250"/>
      <c r="W406731" s="250"/>
      <c r="X406731" s="250"/>
      <c r="Y406731" s="250"/>
    </row>
    <row r="406777" spans="19:25" x14ac:dyDescent="0.2">
      <c r="S406777" s="250"/>
      <c r="T406777" s="250"/>
      <c r="U406777" s="250"/>
      <c r="V406777" s="250"/>
      <c r="W406777" s="250"/>
      <c r="X406777" s="250"/>
      <c r="Y406777" s="250"/>
    </row>
    <row r="406823" spans="19:25" x14ac:dyDescent="0.2">
      <c r="S406823" s="250"/>
      <c r="T406823" s="250"/>
      <c r="U406823" s="250"/>
      <c r="V406823" s="250"/>
      <c r="W406823" s="250"/>
      <c r="X406823" s="250"/>
      <c r="Y406823" s="250"/>
    </row>
    <row r="406869" spans="19:25" x14ac:dyDescent="0.2">
      <c r="S406869" s="250"/>
      <c r="T406869" s="250"/>
      <c r="U406869" s="250"/>
      <c r="V406869" s="250"/>
      <c r="W406869" s="250"/>
      <c r="X406869" s="250"/>
      <c r="Y406869" s="250"/>
    </row>
    <row r="406915" spans="19:25" x14ac:dyDescent="0.2">
      <c r="S406915" s="250"/>
      <c r="T406915" s="250"/>
      <c r="U406915" s="250"/>
      <c r="V406915" s="250"/>
      <c r="W406915" s="250"/>
      <c r="X406915" s="250"/>
      <c r="Y406915" s="250"/>
    </row>
    <row r="406961" spans="19:25" x14ac:dyDescent="0.2">
      <c r="S406961" s="250"/>
      <c r="T406961" s="250"/>
      <c r="U406961" s="250"/>
      <c r="V406961" s="250"/>
      <c r="W406961" s="250"/>
      <c r="X406961" s="250"/>
      <c r="Y406961" s="250"/>
    </row>
    <row r="407007" spans="19:25" x14ac:dyDescent="0.2">
      <c r="S407007" s="250"/>
      <c r="T407007" s="250"/>
      <c r="U407007" s="250"/>
      <c r="V407007" s="250"/>
      <c r="W407007" s="250"/>
      <c r="X407007" s="250"/>
      <c r="Y407007" s="250"/>
    </row>
    <row r="407053" spans="19:25" x14ac:dyDescent="0.2">
      <c r="S407053" s="250"/>
      <c r="T407053" s="250"/>
      <c r="U407053" s="250"/>
      <c r="V407053" s="250"/>
      <c r="W407053" s="250"/>
      <c r="X407053" s="250"/>
      <c r="Y407053" s="250"/>
    </row>
    <row r="407099" spans="19:25" x14ac:dyDescent="0.2">
      <c r="S407099" s="250"/>
      <c r="T407099" s="250"/>
      <c r="U407099" s="250"/>
      <c r="V407099" s="250"/>
      <c r="W407099" s="250"/>
      <c r="X407099" s="250"/>
      <c r="Y407099" s="250"/>
    </row>
    <row r="407145" spans="19:25" x14ac:dyDescent="0.2">
      <c r="S407145" s="250"/>
      <c r="T407145" s="250"/>
      <c r="U407145" s="250"/>
      <c r="V407145" s="250"/>
      <c r="W407145" s="250"/>
      <c r="X407145" s="250"/>
      <c r="Y407145" s="250"/>
    </row>
    <row r="407191" spans="19:25" x14ac:dyDescent="0.2">
      <c r="S407191" s="250"/>
      <c r="T407191" s="250"/>
      <c r="U407191" s="250"/>
      <c r="V407191" s="250"/>
      <c r="W407191" s="250"/>
      <c r="X407191" s="250"/>
      <c r="Y407191" s="250"/>
    </row>
    <row r="407237" spans="19:25" x14ac:dyDescent="0.2">
      <c r="S407237" s="250"/>
      <c r="T407237" s="250"/>
      <c r="U407237" s="250"/>
      <c r="V407237" s="250"/>
      <c r="W407237" s="250"/>
      <c r="X407237" s="250"/>
      <c r="Y407237" s="250"/>
    </row>
    <row r="407283" spans="19:25" x14ac:dyDescent="0.2">
      <c r="S407283" s="250"/>
      <c r="T407283" s="250"/>
      <c r="U407283" s="250"/>
      <c r="V407283" s="250"/>
      <c r="W407283" s="250"/>
      <c r="X407283" s="250"/>
      <c r="Y407283" s="250"/>
    </row>
    <row r="407329" spans="19:25" x14ac:dyDescent="0.2">
      <c r="S407329" s="250"/>
      <c r="T407329" s="250"/>
      <c r="U407329" s="250"/>
      <c r="V407329" s="250"/>
      <c r="W407329" s="250"/>
      <c r="X407329" s="250"/>
      <c r="Y407329" s="250"/>
    </row>
    <row r="407375" spans="19:25" x14ac:dyDescent="0.2">
      <c r="S407375" s="250"/>
      <c r="T407375" s="250"/>
      <c r="U407375" s="250"/>
      <c r="V407375" s="250"/>
      <c r="W407375" s="250"/>
      <c r="X407375" s="250"/>
      <c r="Y407375" s="250"/>
    </row>
    <row r="407421" spans="19:25" x14ac:dyDescent="0.2">
      <c r="S407421" s="250"/>
      <c r="T407421" s="250"/>
      <c r="U407421" s="250"/>
      <c r="V407421" s="250"/>
      <c r="W407421" s="250"/>
      <c r="X407421" s="250"/>
      <c r="Y407421" s="250"/>
    </row>
    <row r="407467" spans="19:25" x14ac:dyDescent="0.2">
      <c r="S407467" s="250"/>
      <c r="T407467" s="250"/>
      <c r="U407467" s="250"/>
      <c r="V407467" s="250"/>
      <c r="W407467" s="250"/>
      <c r="X407467" s="250"/>
      <c r="Y407467" s="250"/>
    </row>
    <row r="407513" spans="19:25" x14ac:dyDescent="0.2">
      <c r="S407513" s="250"/>
      <c r="T407513" s="250"/>
      <c r="U407513" s="250"/>
      <c r="V407513" s="250"/>
      <c r="W407513" s="250"/>
      <c r="X407513" s="250"/>
      <c r="Y407513" s="250"/>
    </row>
    <row r="407559" spans="19:25" x14ac:dyDescent="0.2">
      <c r="S407559" s="250"/>
      <c r="T407559" s="250"/>
      <c r="U407559" s="250"/>
      <c r="V407559" s="250"/>
      <c r="W407559" s="250"/>
      <c r="X407559" s="250"/>
      <c r="Y407559" s="250"/>
    </row>
    <row r="407605" spans="19:25" x14ac:dyDescent="0.2">
      <c r="S407605" s="250"/>
      <c r="T407605" s="250"/>
      <c r="U407605" s="250"/>
      <c r="V407605" s="250"/>
      <c r="W407605" s="250"/>
      <c r="X407605" s="250"/>
      <c r="Y407605" s="250"/>
    </row>
    <row r="407651" spans="19:25" x14ac:dyDescent="0.2">
      <c r="S407651" s="250"/>
      <c r="T407651" s="250"/>
      <c r="U407651" s="250"/>
      <c r="V407651" s="250"/>
      <c r="W407651" s="250"/>
      <c r="X407651" s="250"/>
      <c r="Y407651" s="250"/>
    </row>
    <row r="407697" spans="19:25" x14ac:dyDescent="0.2">
      <c r="S407697" s="250"/>
      <c r="T407697" s="250"/>
      <c r="U407697" s="250"/>
      <c r="V407697" s="250"/>
      <c r="W407697" s="250"/>
      <c r="X407697" s="250"/>
      <c r="Y407697" s="250"/>
    </row>
    <row r="407743" spans="19:25" x14ac:dyDescent="0.2">
      <c r="S407743" s="250"/>
      <c r="T407743" s="250"/>
      <c r="U407743" s="250"/>
      <c r="V407743" s="250"/>
      <c r="W407743" s="250"/>
      <c r="X407743" s="250"/>
      <c r="Y407743" s="250"/>
    </row>
    <row r="407789" spans="19:25" x14ac:dyDescent="0.2">
      <c r="S407789" s="250"/>
      <c r="T407789" s="250"/>
      <c r="U407789" s="250"/>
      <c r="V407789" s="250"/>
      <c r="W407789" s="250"/>
      <c r="X407789" s="250"/>
      <c r="Y407789" s="250"/>
    </row>
    <row r="407835" spans="19:25" x14ac:dyDescent="0.2">
      <c r="S407835" s="250"/>
      <c r="T407835" s="250"/>
      <c r="U407835" s="250"/>
      <c r="V407835" s="250"/>
      <c r="W407835" s="250"/>
      <c r="X407835" s="250"/>
      <c r="Y407835" s="250"/>
    </row>
    <row r="407881" spans="19:25" x14ac:dyDescent="0.2">
      <c r="S407881" s="250"/>
      <c r="T407881" s="250"/>
      <c r="U407881" s="250"/>
      <c r="V407881" s="250"/>
      <c r="W407881" s="250"/>
      <c r="X407881" s="250"/>
      <c r="Y407881" s="250"/>
    </row>
    <row r="407927" spans="19:25" x14ac:dyDescent="0.2">
      <c r="S407927" s="250"/>
      <c r="T407927" s="250"/>
      <c r="U407927" s="250"/>
      <c r="V407927" s="250"/>
      <c r="W407927" s="250"/>
      <c r="X407927" s="250"/>
      <c r="Y407927" s="250"/>
    </row>
    <row r="407973" spans="19:25" x14ac:dyDescent="0.2">
      <c r="S407973" s="250"/>
      <c r="T407973" s="250"/>
      <c r="U407973" s="250"/>
      <c r="V407973" s="250"/>
      <c r="W407973" s="250"/>
      <c r="X407973" s="250"/>
      <c r="Y407973" s="250"/>
    </row>
    <row r="408019" spans="19:25" x14ac:dyDescent="0.2">
      <c r="S408019" s="250"/>
      <c r="T408019" s="250"/>
      <c r="U408019" s="250"/>
      <c r="V408019" s="250"/>
      <c r="W408019" s="250"/>
      <c r="X408019" s="250"/>
      <c r="Y408019" s="250"/>
    </row>
    <row r="408065" spans="19:25" x14ac:dyDescent="0.2">
      <c r="S408065" s="250"/>
      <c r="T408065" s="250"/>
      <c r="U408065" s="250"/>
      <c r="V408065" s="250"/>
      <c r="W408065" s="250"/>
      <c r="X408065" s="250"/>
      <c r="Y408065" s="250"/>
    </row>
    <row r="408111" spans="19:25" x14ac:dyDescent="0.2">
      <c r="S408111" s="250"/>
      <c r="T408111" s="250"/>
      <c r="U408111" s="250"/>
      <c r="V408111" s="250"/>
      <c r="W408111" s="250"/>
      <c r="X408111" s="250"/>
      <c r="Y408111" s="250"/>
    </row>
    <row r="408157" spans="19:25" x14ac:dyDescent="0.2">
      <c r="S408157" s="250"/>
      <c r="T408157" s="250"/>
      <c r="U408157" s="250"/>
      <c r="V408157" s="250"/>
      <c r="W408157" s="250"/>
      <c r="X408157" s="250"/>
      <c r="Y408157" s="250"/>
    </row>
    <row r="408203" spans="19:25" x14ac:dyDescent="0.2">
      <c r="S408203" s="250"/>
      <c r="T408203" s="250"/>
      <c r="U408203" s="250"/>
      <c r="V408203" s="250"/>
      <c r="W408203" s="250"/>
      <c r="X408203" s="250"/>
      <c r="Y408203" s="250"/>
    </row>
    <row r="408249" spans="19:25" x14ac:dyDescent="0.2">
      <c r="S408249" s="250"/>
      <c r="T408249" s="250"/>
      <c r="U408249" s="250"/>
      <c r="V408249" s="250"/>
      <c r="W408249" s="250"/>
      <c r="X408249" s="250"/>
      <c r="Y408249" s="250"/>
    </row>
    <row r="408295" spans="19:25" x14ac:dyDescent="0.2">
      <c r="S408295" s="250"/>
      <c r="T408295" s="250"/>
      <c r="U408295" s="250"/>
      <c r="V408295" s="250"/>
      <c r="W408295" s="250"/>
      <c r="X408295" s="250"/>
      <c r="Y408295" s="250"/>
    </row>
    <row r="408341" spans="19:25" x14ac:dyDescent="0.2">
      <c r="S408341" s="250"/>
      <c r="T408341" s="250"/>
      <c r="U408341" s="250"/>
      <c r="V408341" s="250"/>
      <c r="W408341" s="250"/>
      <c r="X408341" s="250"/>
      <c r="Y408341" s="250"/>
    </row>
    <row r="408387" spans="19:25" x14ac:dyDescent="0.2">
      <c r="S408387" s="250"/>
      <c r="T408387" s="250"/>
      <c r="U408387" s="250"/>
      <c r="V408387" s="250"/>
      <c r="W408387" s="250"/>
      <c r="X408387" s="250"/>
      <c r="Y408387" s="250"/>
    </row>
    <row r="408433" spans="19:25" x14ac:dyDescent="0.2">
      <c r="S408433" s="250"/>
      <c r="T408433" s="250"/>
      <c r="U408433" s="250"/>
      <c r="V408433" s="250"/>
      <c r="W408433" s="250"/>
      <c r="X408433" s="250"/>
      <c r="Y408433" s="250"/>
    </row>
    <row r="408479" spans="19:25" x14ac:dyDescent="0.2">
      <c r="S408479" s="250"/>
      <c r="T408479" s="250"/>
      <c r="U408479" s="250"/>
      <c r="V408479" s="250"/>
      <c r="W408479" s="250"/>
      <c r="X408479" s="250"/>
      <c r="Y408479" s="250"/>
    </row>
    <row r="408525" spans="19:25" x14ac:dyDescent="0.2">
      <c r="S408525" s="250"/>
      <c r="T408525" s="250"/>
      <c r="U408525" s="250"/>
      <c r="V408525" s="250"/>
      <c r="W408525" s="250"/>
      <c r="X408525" s="250"/>
      <c r="Y408525" s="250"/>
    </row>
    <row r="408571" spans="19:25" x14ac:dyDescent="0.2">
      <c r="S408571" s="250"/>
      <c r="T408571" s="250"/>
      <c r="U408571" s="250"/>
      <c r="V408571" s="250"/>
      <c r="W408571" s="250"/>
      <c r="X408571" s="250"/>
      <c r="Y408571" s="250"/>
    </row>
    <row r="408617" spans="19:25" x14ac:dyDescent="0.2">
      <c r="S408617" s="250"/>
      <c r="T408617" s="250"/>
      <c r="U408617" s="250"/>
      <c r="V408617" s="250"/>
      <c r="W408617" s="250"/>
      <c r="X408617" s="250"/>
      <c r="Y408617" s="250"/>
    </row>
    <row r="408663" spans="19:25" x14ac:dyDescent="0.2">
      <c r="S408663" s="250"/>
      <c r="T408663" s="250"/>
      <c r="U408663" s="250"/>
      <c r="V408663" s="250"/>
      <c r="W408663" s="250"/>
      <c r="X408663" s="250"/>
      <c r="Y408663" s="250"/>
    </row>
    <row r="408709" spans="19:25" x14ac:dyDescent="0.2">
      <c r="S408709" s="250"/>
      <c r="T408709" s="250"/>
      <c r="U408709" s="250"/>
      <c r="V408709" s="250"/>
      <c r="W408709" s="250"/>
      <c r="X408709" s="250"/>
      <c r="Y408709" s="250"/>
    </row>
    <row r="408755" spans="19:25" x14ac:dyDescent="0.2">
      <c r="S408755" s="250"/>
      <c r="T408755" s="250"/>
      <c r="U408755" s="250"/>
      <c r="V408755" s="250"/>
      <c r="W408755" s="250"/>
      <c r="X408755" s="250"/>
      <c r="Y408755" s="250"/>
    </row>
    <row r="408801" spans="19:25" x14ac:dyDescent="0.2">
      <c r="S408801" s="250"/>
      <c r="T408801" s="250"/>
      <c r="U408801" s="250"/>
      <c r="V408801" s="250"/>
      <c r="W408801" s="250"/>
      <c r="X408801" s="250"/>
      <c r="Y408801" s="250"/>
    </row>
    <row r="408847" spans="19:25" x14ac:dyDescent="0.2">
      <c r="S408847" s="250"/>
      <c r="T408847" s="250"/>
      <c r="U408847" s="250"/>
      <c r="V408847" s="250"/>
      <c r="W408847" s="250"/>
      <c r="X408847" s="250"/>
      <c r="Y408847" s="250"/>
    </row>
    <row r="408893" spans="19:25" x14ac:dyDescent="0.2">
      <c r="S408893" s="250"/>
      <c r="T408893" s="250"/>
      <c r="U408893" s="250"/>
      <c r="V408893" s="250"/>
      <c r="W408893" s="250"/>
      <c r="X408893" s="250"/>
      <c r="Y408893" s="250"/>
    </row>
    <row r="408939" spans="19:25" x14ac:dyDescent="0.2">
      <c r="S408939" s="250"/>
      <c r="T408939" s="250"/>
      <c r="U408939" s="250"/>
      <c r="V408939" s="250"/>
      <c r="W408939" s="250"/>
      <c r="X408939" s="250"/>
      <c r="Y408939" s="250"/>
    </row>
    <row r="408985" spans="19:25" x14ac:dyDescent="0.2">
      <c r="S408985" s="250"/>
      <c r="T408985" s="250"/>
      <c r="U408985" s="250"/>
      <c r="V408985" s="250"/>
      <c r="W408985" s="250"/>
      <c r="X408985" s="250"/>
      <c r="Y408985" s="250"/>
    </row>
    <row r="409031" spans="19:25" x14ac:dyDescent="0.2">
      <c r="S409031" s="250"/>
      <c r="T409031" s="250"/>
      <c r="U409031" s="250"/>
      <c r="V409031" s="250"/>
      <c r="W409031" s="250"/>
      <c r="X409031" s="250"/>
      <c r="Y409031" s="250"/>
    </row>
    <row r="409077" spans="19:25" x14ac:dyDescent="0.2">
      <c r="S409077" s="250"/>
      <c r="T409077" s="250"/>
      <c r="U409077" s="250"/>
      <c r="V409077" s="250"/>
      <c r="W409077" s="250"/>
      <c r="X409077" s="250"/>
      <c r="Y409077" s="250"/>
    </row>
    <row r="409123" spans="19:25" x14ac:dyDescent="0.2">
      <c r="S409123" s="250"/>
      <c r="T409123" s="250"/>
      <c r="U409123" s="250"/>
      <c r="V409123" s="250"/>
      <c r="W409123" s="250"/>
      <c r="X409123" s="250"/>
      <c r="Y409123" s="250"/>
    </row>
    <row r="409169" spans="19:25" x14ac:dyDescent="0.2">
      <c r="S409169" s="250"/>
      <c r="T409169" s="250"/>
      <c r="U409169" s="250"/>
      <c r="V409169" s="250"/>
      <c r="W409169" s="250"/>
      <c r="X409169" s="250"/>
      <c r="Y409169" s="250"/>
    </row>
    <row r="409215" spans="19:25" x14ac:dyDescent="0.2">
      <c r="S409215" s="250"/>
      <c r="T409215" s="250"/>
      <c r="U409215" s="250"/>
      <c r="V409215" s="250"/>
      <c r="W409215" s="250"/>
      <c r="X409215" s="250"/>
      <c r="Y409215" s="250"/>
    </row>
    <row r="409261" spans="19:25" x14ac:dyDescent="0.2">
      <c r="S409261" s="250"/>
      <c r="T409261" s="250"/>
      <c r="U409261" s="250"/>
      <c r="V409261" s="250"/>
      <c r="W409261" s="250"/>
      <c r="X409261" s="250"/>
      <c r="Y409261" s="250"/>
    </row>
    <row r="409307" spans="19:25" x14ac:dyDescent="0.2">
      <c r="S409307" s="250"/>
      <c r="T409307" s="250"/>
      <c r="U409307" s="250"/>
      <c r="V409307" s="250"/>
      <c r="W409307" s="250"/>
      <c r="X409307" s="250"/>
      <c r="Y409307" s="250"/>
    </row>
    <row r="409353" spans="19:25" x14ac:dyDescent="0.2">
      <c r="S409353" s="250"/>
      <c r="T409353" s="250"/>
      <c r="U409353" s="250"/>
      <c r="V409353" s="250"/>
      <c r="W409353" s="250"/>
      <c r="X409353" s="250"/>
      <c r="Y409353" s="250"/>
    </row>
    <row r="409399" spans="19:25" x14ac:dyDescent="0.2">
      <c r="S409399" s="250"/>
      <c r="T409399" s="250"/>
      <c r="U409399" s="250"/>
      <c r="V409399" s="250"/>
      <c r="W409399" s="250"/>
      <c r="X409399" s="250"/>
      <c r="Y409399" s="250"/>
    </row>
    <row r="409445" spans="19:25" x14ac:dyDescent="0.2">
      <c r="S409445" s="250"/>
      <c r="T409445" s="250"/>
      <c r="U409445" s="250"/>
      <c r="V409445" s="250"/>
      <c r="W409445" s="250"/>
      <c r="X409445" s="250"/>
      <c r="Y409445" s="250"/>
    </row>
    <row r="409491" spans="19:25" x14ac:dyDescent="0.2">
      <c r="S409491" s="250"/>
      <c r="T409491" s="250"/>
      <c r="U409491" s="250"/>
      <c r="V409491" s="250"/>
      <c r="W409491" s="250"/>
      <c r="X409491" s="250"/>
      <c r="Y409491" s="250"/>
    </row>
    <row r="409537" spans="19:25" x14ac:dyDescent="0.2">
      <c r="S409537" s="250"/>
      <c r="T409537" s="250"/>
      <c r="U409537" s="250"/>
      <c r="V409537" s="250"/>
      <c r="W409537" s="250"/>
      <c r="X409537" s="250"/>
      <c r="Y409537" s="250"/>
    </row>
    <row r="409583" spans="19:25" x14ac:dyDescent="0.2">
      <c r="S409583" s="250"/>
      <c r="T409583" s="250"/>
      <c r="U409583" s="250"/>
      <c r="V409583" s="250"/>
      <c r="W409583" s="250"/>
      <c r="X409583" s="250"/>
      <c r="Y409583" s="250"/>
    </row>
    <row r="409629" spans="19:25" x14ac:dyDescent="0.2">
      <c r="S409629" s="250"/>
      <c r="T409629" s="250"/>
      <c r="U409629" s="250"/>
      <c r="V409629" s="250"/>
      <c r="W409629" s="250"/>
      <c r="X409629" s="250"/>
      <c r="Y409629" s="250"/>
    </row>
    <row r="409675" spans="19:25" x14ac:dyDescent="0.2">
      <c r="S409675" s="250"/>
      <c r="T409675" s="250"/>
      <c r="U409675" s="250"/>
      <c r="V409675" s="250"/>
      <c r="W409675" s="250"/>
      <c r="X409675" s="250"/>
      <c r="Y409675" s="250"/>
    </row>
    <row r="409721" spans="19:25" x14ac:dyDescent="0.2">
      <c r="S409721" s="250"/>
      <c r="T409721" s="250"/>
      <c r="U409721" s="250"/>
      <c r="V409721" s="250"/>
      <c r="W409721" s="250"/>
      <c r="X409721" s="250"/>
      <c r="Y409721" s="250"/>
    </row>
    <row r="409767" spans="19:25" x14ac:dyDescent="0.2">
      <c r="S409767" s="250"/>
      <c r="T409767" s="250"/>
      <c r="U409767" s="250"/>
      <c r="V409767" s="250"/>
      <c r="W409767" s="250"/>
      <c r="X409767" s="250"/>
      <c r="Y409767" s="250"/>
    </row>
    <row r="409813" spans="19:25" x14ac:dyDescent="0.2">
      <c r="S409813" s="250"/>
      <c r="T409813" s="250"/>
      <c r="U409813" s="250"/>
      <c r="V409813" s="250"/>
      <c r="W409813" s="250"/>
      <c r="X409813" s="250"/>
      <c r="Y409813" s="250"/>
    </row>
    <row r="409859" spans="19:25" x14ac:dyDescent="0.2">
      <c r="S409859" s="250"/>
      <c r="T409859" s="250"/>
      <c r="U409859" s="250"/>
      <c r="V409859" s="250"/>
      <c r="W409859" s="250"/>
      <c r="X409859" s="250"/>
      <c r="Y409859" s="250"/>
    </row>
    <row r="409905" spans="19:25" x14ac:dyDescent="0.2">
      <c r="S409905" s="250"/>
      <c r="T409905" s="250"/>
      <c r="U409905" s="250"/>
      <c r="V409905" s="250"/>
      <c r="W409905" s="250"/>
      <c r="X409905" s="250"/>
      <c r="Y409905" s="250"/>
    </row>
    <row r="409951" spans="19:25" x14ac:dyDescent="0.2">
      <c r="S409951" s="250"/>
      <c r="T409951" s="250"/>
      <c r="U409951" s="250"/>
      <c r="V409951" s="250"/>
      <c r="W409951" s="250"/>
      <c r="X409951" s="250"/>
      <c r="Y409951" s="250"/>
    </row>
    <row r="409997" spans="19:25" x14ac:dyDescent="0.2">
      <c r="S409997" s="250"/>
      <c r="T409997" s="250"/>
      <c r="U409997" s="250"/>
      <c r="V409997" s="250"/>
      <c r="W409997" s="250"/>
      <c r="X409997" s="250"/>
      <c r="Y409997" s="250"/>
    </row>
    <row r="410043" spans="19:25" x14ac:dyDescent="0.2">
      <c r="S410043" s="250"/>
      <c r="T410043" s="250"/>
      <c r="U410043" s="250"/>
      <c r="V410043" s="250"/>
      <c r="W410043" s="250"/>
      <c r="X410043" s="250"/>
      <c r="Y410043" s="250"/>
    </row>
    <row r="410089" spans="19:25" x14ac:dyDescent="0.2">
      <c r="S410089" s="250"/>
      <c r="T410089" s="250"/>
      <c r="U410089" s="250"/>
      <c r="V410089" s="250"/>
      <c r="W410089" s="250"/>
      <c r="X410089" s="250"/>
      <c r="Y410089" s="250"/>
    </row>
    <row r="410135" spans="19:25" x14ac:dyDescent="0.2">
      <c r="S410135" s="250"/>
      <c r="T410135" s="250"/>
      <c r="U410135" s="250"/>
      <c r="V410135" s="250"/>
      <c r="W410135" s="250"/>
      <c r="X410135" s="250"/>
      <c r="Y410135" s="250"/>
    </row>
    <row r="410181" spans="19:25" x14ac:dyDescent="0.2">
      <c r="S410181" s="250"/>
      <c r="T410181" s="250"/>
      <c r="U410181" s="250"/>
      <c r="V410181" s="250"/>
      <c r="W410181" s="250"/>
      <c r="X410181" s="250"/>
      <c r="Y410181" s="250"/>
    </row>
    <row r="410227" spans="19:25" x14ac:dyDescent="0.2">
      <c r="S410227" s="250"/>
      <c r="T410227" s="250"/>
      <c r="U410227" s="250"/>
      <c r="V410227" s="250"/>
      <c r="W410227" s="250"/>
      <c r="X410227" s="250"/>
      <c r="Y410227" s="250"/>
    </row>
    <row r="410273" spans="19:25" x14ac:dyDescent="0.2">
      <c r="S410273" s="250"/>
      <c r="T410273" s="250"/>
      <c r="U410273" s="250"/>
      <c r="V410273" s="250"/>
      <c r="W410273" s="250"/>
      <c r="X410273" s="250"/>
      <c r="Y410273" s="250"/>
    </row>
    <row r="410319" spans="19:25" x14ac:dyDescent="0.2">
      <c r="S410319" s="250"/>
      <c r="T410319" s="250"/>
      <c r="U410319" s="250"/>
      <c r="V410319" s="250"/>
      <c r="W410319" s="250"/>
      <c r="X410319" s="250"/>
      <c r="Y410319" s="250"/>
    </row>
    <row r="410365" spans="19:25" x14ac:dyDescent="0.2">
      <c r="S410365" s="250"/>
      <c r="T410365" s="250"/>
      <c r="U410365" s="250"/>
      <c r="V410365" s="250"/>
      <c r="W410365" s="250"/>
      <c r="X410365" s="250"/>
      <c r="Y410365" s="250"/>
    </row>
    <row r="410411" spans="19:25" x14ac:dyDescent="0.2">
      <c r="S410411" s="250"/>
      <c r="T410411" s="250"/>
      <c r="U410411" s="250"/>
      <c r="V410411" s="250"/>
      <c r="W410411" s="250"/>
      <c r="X410411" s="250"/>
      <c r="Y410411" s="250"/>
    </row>
    <row r="410457" spans="19:25" x14ac:dyDescent="0.2">
      <c r="S410457" s="250"/>
      <c r="T410457" s="250"/>
      <c r="U410457" s="250"/>
      <c r="V410457" s="250"/>
      <c r="W410457" s="250"/>
      <c r="X410457" s="250"/>
      <c r="Y410457" s="250"/>
    </row>
    <row r="410503" spans="19:25" x14ac:dyDescent="0.2">
      <c r="S410503" s="250"/>
      <c r="T410503" s="250"/>
      <c r="U410503" s="250"/>
      <c r="V410503" s="250"/>
      <c r="W410503" s="250"/>
      <c r="X410503" s="250"/>
      <c r="Y410503" s="250"/>
    </row>
    <row r="410549" spans="19:25" x14ac:dyDescent="0.2">
      <c r="S410549" s="250"/>
      <c r="T410549" s="250"/>
      <c r="U410549" s="250"/>
      <c r="V410549" s="250"/>
      <c r="W410549" s="250"/>
      <c r="X410549" s="250"/>
      <c r="Y410549" s="250"/>
    </row>
    <row r="410595" spans="19:25" x14ac:dyDescent="0.2">
      <c r="S410595" s="250"/>
      <c r="T410595" s="250"/>
      <c r="U410595" s="250"/>
      <c r="V410595" s="250"/>
      <c r="W410595" s="250"/>
      <c r="X410595" s="250"/>
      <c r="Y410595" s="250"/>
    </row>
    <row r="410641" spans="19:25" x14ac:dyDescent="0.2">
      <c r="S410641" s="250"/>
      <c r="T410641" s="250"/>
      <c r="U410641" s="250"/>
      <c r="V410641" s="250"/>
      <c r="W410641" s="250"/>
      <c r="X410641" s="250"/>
      <c r="Y410641" s="250"/>
    </row>
    <row r="410687" spans="19:25" x14ac:dyDescent="0.2">
      <c r="S410687" s="250"/>
      <c r="T410687" s="250"/>
      <c r="U410687" s="250"/>
      <c r="V410687" s="250"/>
      <c r="W410687" s="250"/>
      <c r="X410687" s="250"/>
      <c r="Y410687" s="250"/>
    </row>
    <row r="410733" spans="19:25" x14ac:dyDescent="0.2">
      <c r="S410733" s="250"/>
      <c r="T410733" s="250"/>
      <c r="U410733" s="250"/>
      <c r="V410733" s="250"/>
      <c r="W410733" s="250"/>
      <c r="X410733" s="250"/>
      <c r="Y410733" s="250"/>
    </row>
    <row r="410779" spans="19:25" x14ac:dyDescent="0.2">
      <c r="S410779" s="250"/>
      <c r="T410779" s="250"/>
      <c r="U410779" s="250"/>
      <c r="V410779" s="250"/>
      <c r="W410779" s="250"/>
      <c r="X410779" s="250"/>
      <c r="Y410779" s="250"/>
    </row>
    <row r="410825" spans="19:25" x14ac:dyDescent="0.2">
      <c r="S410825" s="250"/>
      <c r="T410825" s="250"/>
      <c r="U410825" s="250"/>
      <c r="V410825" s="250"/>
      <c r="W410825" s="250"/>
      <c r="X410825" s="250"/>
      <c r="Y410825" s="250"/>
    </row>
    <row r="410871" spans="19:25" x14ac:dyDescent="0.2">
      <c r="S410871" s="250"/>
      <c r="T410871" s="250"/>
      <c r="U410871" s="250"/>
      <c r="V410871" s="250"/>
      <c r="W410871" s="250"/>
      <c r="X410871" s="250"/>
      <c r="Y410871" s="250"/>
    </row>
    <row r="410917" spans="19:25" x14ac:dyDescent="0.2">
      <c r="S410917" s="250"/>
      <c r="T410917" s="250"/>
      <c r="U410917" s="250"/>
      <c r="V410917" s="250"/>
      <c r="W410917" s="250"/>
      <c r="X410917" s="250"/>
      <c r="Y410917" s="250"/>
    </row>
    <row r="410963" spans="19:25" x14ac:dyDescent="0.2">
      <c r="S410963" s="250"/>
      <c r="T410963" s="250"/>
      <c r="U410963" s="250"/>
      <c r="V410963" s="250"/>
      <c r="W410963" s="250"/>
      <c r="X410963" s="250"/>
      <c r="Y410963" s="250"/>
    </row>
    <row r="411009" spans="19:25" x14ac:dyDescent="0.2">
      <c r="S411009" s="250"/>
      <c r="T411009" s="250"/>
      <c r="U411009" s="250"/>
      <c r="V411009" s="250"/>
      <c r="W411009" s="250"/>
      <c r="X411009" s="250"/>
      <c r="Y411009" s="250"/>
    </row>
    <row r="411055" spans="19:25" x14ac:dyDescent="0.2">
      <c r="S411055" s="250"/>
      <c r="T411055" s="250"/>
      <c r="U411055" s="250"/>
      <c r="V411055" s="250"/>
      <c r="W411055" s="250"/>
      <c r="X411055" s="250"/>
      <c r="Y411055" s="250"/>
    </row>
    <row r="411101" spans="19:25" x14ac:dyDescent="0.2">
      <c r="S411101" s="250"/>
      <c r="T411101" s="250"/>
      <c r="U411101" s="250"/>
      <c r="V411101" s="250"/>
      <c r="W411101" s="250"/>
      <c r="X411101" s="250"/>
      <c r="Y411101" s="250"/>
    </row>
    <row r="411147" spans="19:25" x14ac:dyDescent="0.2">
      <c r="S411147" s="250"/>
      <c r="T411147" s="250"/>
      <c r="U411147" s="250"/>
      <c r="V411147" s="250"/>
      <c r="W411147" s="250"/>
      <c r="X411147" s="250"/>
      <c r="Y411147" s="250"/>
    </row>
    <row r="411193" spans="19:25" x14ac:dyDescent="0.2">
      <c r="S411193" s="250"/>
      <c r="T411193" s="250"/>
      <c r="U411193" s="250"/>
      <c r="V411193" s="250"/>
      <c r="W411193" s="250"/>
      <c r="X411193" s="250"/>
      <c r="Y411193" s="250"/>
    </row>
    <row r="411239" spans="19:25" x14ac:dyDescent="0.2">
      <c r="S411239" s="250"/>
      <c r="T411239" s="250"/>
      <c r="U411239" s="250"/>
      <c r="V411239" s="250"/>
      <c r="W411239" s="250"/>
      <c r="X411239" s="250"/>
      <c r="Y411239" s="250"/>
    </row>
    <row r="411285" spans="19:25" x14ac:dyDescent="0.2">
      <c r="S411285" s="250"/>
      <c r="T411285" s="250"/>
      <c r="U411285" s="250"/>
      <c r="V411285" s="250"/>
      <c r="W411285" s="250"/>
      <c r="X411285" s="250"/>
      <c r="Y411285" s="250"/>
    </row>
    <row r="411331" spans="19:25" x14ac:dyDescent="0.2">
      <c r="S411331" s="250"/>
      <c r="T411331" s="250"/>
      <c r="U411331" s="250"/>
      <c r="V411331" s="250"/>
      <c r="W411331" s="250"/>
      <c r="X411331" s="250"/>
      <c r="Y411331" s="250"/>
    </row>
    <row r="411377" spans="19:25" x14ac:dyDescent="0.2">
      <c r="S411377" s="250"/>
      <c r="T411377" s="250"/>
      <c r="U411377" s="250"/>
      <c r="V411377" s="250"/>
      <c r="W411377" s="250"/>
      <c r="X411377" s="250"/>
      <c r="Y411377" s="250"/>
    </row>
    <row r="411423" spans="19:25" x14ac:dyDescent="0.2">
      <c r="S411423" s="250"/>
      <c r="T411423" s="250"/>
      <c r="U411423" s="250"/>
      <c r="V411423" s="250"/>
      <c r="W411423" s="250"/>
      <c r="X411423" s="250"/>
      <c r="Y411423" s="250"/>
    </row>
    <row r="411469" spans="19:25" x14ac:dyDescent="0.2">
      <c r="S411469" s="250"/>
      <c r="T411469" s="250"/>
      <c r="U411469" s="250"/>
      <c r="V411469" s="250"/>
      <c r="W411469" s="250"/>
      <c r="X411469" s="250"/>
      <c r="Y411469" s="250"/>
    </row>
    <row r="411515" spans="19:25" x14ac:dyDescent="0.2">
      <c r="S411515" s="250"/>
      <c r="T411515" s="250"/>
      <c r="U411515" s="250"/>
      <c r="V411515" s="250"/>
      <c r="W411515" s="250"/>
      <c r="X411515" s="250"/>
      <c r="Y411515" s="250"/>
    </row>
    <row r="411561" spans="19:25" x14ac:dyDescent="0.2">
      <c r="S411561" s="250"/>
      <c r="T411561" s="250"/>
      <c r="U411561" s="250"/>
      <c r="V411561" s="250"/>
      <c r="W411561" s="250"/>
      <c r="X411561" s="250"/>
      <c r="Y411561" s="250"/>
    </row>
    <row r="411607" spans="19:25" x14ac:dyDescent="0.2">
      <c r="S411607" s="250"/>
      <c r="T411607" s="250"/>
      <c r="U411607" s="250"/>
      <c r="V411607" s="250"/>
      <c r="W411607" s="250"/>
      <c r="X411607" s="250"/>
      <c r="Y411607" s="250"/>
    </row>
    <row r="411653" spans="19:25" x14ac:dyDescent="0.2">
      <c r="S411653" s="250"/>
      <c r="T411653" s="250"/>
      <c r="U411653" s="250"/>
      <c r="V411653" s="250"/>
      <c r="W411653" s="250"/>
      <c r="X411653" s="250"/>
      <c r="Y411653" s="250"/>
    </row>
    <row r="411699" spans="19:25" x14ac:dyDescent="0.2">
      <c r="S411699" s="250"/>
      <c r="T411699" s="250"/>
      <c r="U411699" s="250"/>
      <c r="V411699" s="250"/>
      <c r="W411699" s="250"/>
      <c r="X411699" s="250"/>
      <c r="Y411699" s="250"/>
    </row>
    <row r="411745" spans="19:25" x14ac:dyDescent="0.2">
      <c r="S411745" s="250"/>
      <c r="T411745" s="250"/>
      <c r="U411745" s="250"/>
      <c r="V411745" s="250"/>
      <c r="W411745" s="250"/>
      <c r="X411745" s="250"/>
      <c r="Y411745" s="250"/>
    </row>
    <row r="411791" spans="19:25" x14ac:dyDescent="0.2">
      <c r="S411791" s="250"/>
      <c r="T411791" s="250"/>
      <c r="U411791" s="250"/>
      <c r="V411791" s="250"/>
      <c r="W411791" s="250"/>
      <c r="X411791" s="250"/>
      <c r="Y411791" s="250"/>
    </row>
    <row r="411837" spans="19:25" x14ac:dyDescent="0.2">
      <c r="S411837" s="250"/>
      <c r="T411837" s="250"/>
      <c r="U411837" s="250"/>
      <c r="V411837" s="250"/>
      <c r="W411837" s="250"/>
      <c r="X411837" s="250"/>
      <c r="Y411837" s="250"/>
    </row>
    <row r="411883" spans="19:25" x14ac:dyDescent="0.2">
      <c r="S411883" s="250"/>
      <c r="T411883" s="250"/>
      <c r="U411883" s="250"/>
      <c r="V411883" s="250"/>
      <c r="W411883" s="250"/>
      <c r="X411883" s="250"/>
      <c r="Y411883" s="250"/>
    </row>
    <row r="411929" spans="19:25" x14ac:dyDescent="0.2">
      <c r="S411929" s="250"/>
      <c r="T411929" s="250"/>
      <c r="U411929" s="250"/>
      <c r="V411929" s="250"/>
      <c r="W411929" s="250"/>
      <c r="X411929" s="250"/>
      <c r="Y411929" s="250"/>
    </row>
    <row r="411975" spans="19:25" x14ac:dyDescent="0.2">
      <c r="S411975" s="250"/>
      <c r="T411975" s="250"/>
      <c r="U411975" s="250"/>
      <c r="V411975" s="250"/>
      <c r="W411975" s="250"/>
      <c r="X411975" s="250"/>
      <c r="Y411975" s="250"/>
    </row>
    <row r="412021" spans="19:25" x14ac:dyDescent="0.2">
      <c r="S412021" s="250"/>
      <c r="T412021" s="250"/>
      <c r="U412021" s="250"/>
      <c r="V412021" s="250"/>
      <c r="W412021" s="250"/>
      <c r="X412021" s="250"/>
      <c r="Y412021" s="250"/>
    </row>
    <row r="412067" spans="19:25" x14ac:dyDescent="0.2">
      <c r="S412067" s="250"/>
      <c r="T412067" s="250"/>
      <c r="U412067" s="250"/>
      <c r="V412067" s="250"/>
      <c r="W412067" s="250"/>
      <c r="X412067" s="250"/>
      <c r="Y412067" s="250"/>
    </row>
    <row r="412113" spans="19:25" x14ac:dyDescent="0.2">
      <c r="S412113" s="250"/>
      <c r="T412113" s="250"/>
      <c r="U412113" s="250"/>
      <c r="V412113" s="250"/>
      <c r="W412113" s="250"/>
      <c r="X412113" s="250"/>
      <c r="Y412113" s="250"/>
    </row>
    <row r="412159" spans="19:25" x14ac:dyDescent="0.2">
      <c r="S412159" s="250"/>
      <c r="T412159" s="250"/>
      <c r="U412159" s="250"/>
      <c r="V412159" s="250"/>
      <c r="W412159" s="250"/>
      <c r="X412159" s="250"/>
      <c r="Y412159" s="250"/>
    </row>
    <row r="412205" spans="19:25" x14ac:dyDescent="0.2">
      <c r="S412205" s="250"/>
      <c r="T412205" s="250"/>
      <c r="U412205" s="250"/>
      <c r="V412205" s="250"/>
      <c r="W412205" s="250"/>
      <c r="X412205" s="250"/>
      <c r="Y412205" s="250"/>
    </row>
    <row r="412251" spans="19:25" x14ac:dyDescent="0.2">
      <c r="S412251" s="250"/>
      <c r="T412251" s="250"/>
      <c r="U412251" s="250"/>
      <c r="V412251" s="250"/>
      <c r="W412251" s="250"/>
      <c r="X412251" s="250"/>
      <c r="Y412251" s="250"/>
    </row>
    <row r="412297" spans="19:25" x14ac:dyDescent="0.2">
      <c r="S412297" s="250"/>
      <c r="T412297" s="250"/>
      <c r="U412297" s="250"/>
      <c r="V412297" s="250"/>
      <c r="W412297" s="250"/>
      <c r="X412297" s="250"/>
      <c r="Y412297" s="250"/>
    </row>
    <row r="412343" spans="19:25" x14ac:dyDescent="0.2">
      <c r="S412343" s="250"/>
      <c r="T412343" s="250"/>
      <c r="U412343" s="250"/>
      <c r="V412343" s="250"/>
      <c r="W412343" s="250"/>
      <c r="X412343" s="250"/>
      <c r="Y412343" s="250"/>
    </row>
    <row r="412389" spans="19:25" x14ac:dyDescent="0.2">
      <c r="S412389" s="250"/>
      <c r="T412389" s="250"/>
      <c r="U412389" s="250"/>
      <c r="V412389" s="250"/>
      <c r="W412389" s="250"/>
      <c r="X412389" s="250"/>
      <c r="Y412389" s="250"/>
    </row>
    <row r="412435" spans="19:25" x14ac:dyDescent="0.2">
      <c r="S412435" s="250"/>
      <c r="T412435" s="250"/>
      <c r="U412435" s="250"/>
      <c r="V412435" s="250"/>
      <c r="W412435" s="250"/>
      <c r="X412435" s="250"/>
      <c r="Y412435" s="250"/>
    </row>
    <row r="412481" spans="19:25" x14ac:dyDescent="0.2">
      <c r="S412481" s="250"/>
      <c r="T412481" s="250"/>
      <c r="U412481" s="250"/>
      <c r="V412481" s="250"/>
      <c r="W412481" s="250"/>
      <c r="X412481" s="250"/>
      <c r="Y412481" s="250"/>
    </row>
    <row r="412527" spans="19:25" x14ac:dyDescent="0.2">
      <c r="S412527" s="250"/>
      <c r="T412527" s="250"/>
      <c r="U412527" s="250"/>
      <c r="V412527" s="250"/>
      <c r="W412527" s="250"/>
      <c r="X412527" s="250"/>
      <c r="Y412527" s="250"/>
    </row>
    <row r="412573" spans="19:25" x14ac:dyDescent="0.2">
      <c r="S412573" s="250"/>
      <c r="T412573" s="250"/>
      <c r="U412573" s="250"/>
      <c r="V412573" s="250"/>
      <c r="W412573" s="250"/>
      <c r="X412573" s="250"/>
      <c r="Y412573" s="250"/>
    </row>
    <row r="412619" spans="19:25" x14ac:dyDescent="0.2">
      <c r="S412619" s="250"/>
      <c r="T412619" s="250"/>
      <c r="U412619" s="250"/>
      <c r="V412619" s="250"/>
      <c r="W412619" s="250"/>
      <c r="X412619" s="250"/>
      <c r="Y412619" s="250"/>
    </row>
    <row r="412665" spans="19:25" x14ac:dyDescent="0.2">
      <c r="S412665" s="250"/>
      <c r="T412665" s="250"/>
      <c r="U412665" s="250"/>
      <c r="V412665" s="250"/>
      <c r="W412665" s="250"/>
      <c r="X412665" s="250"/>
      <c r="Y412665" s="250"/>
    </row>
    <row r="412711" spans="19:25" x14ac:dyDescent="0.2">
      <c r="S412711" s="250"/>
      <c r="T412711" s="250"/>
      <c r="U412711" s="250"/>
      <c r="V412711" s="250"/>
      <c r="W412711" s="250"/>
      <c r="X412711" s="250"/>
      <c r="Y412711" s="250"/>
    </row>
    <row r="412757" spans="19:25" x14ac:dyDescent="0.2">
      <c r="S412757" s="250"/>
      <c r="T412757" s="250"/>
      <c r="U412757" s="250"/>
      <c r="V412757" s="250"/>
      <c r="W412757" s="250"/>
      <c r="X412757" s="250"/>
      <c r="Y412757" s="250"/>
    </row>
    <row r="412803" spans="19:25" x14ac:dyDescent="0.2">
      <c r="S412803" s="250"/>
      <c r="T412803" s="250"/>
      <c r="U412803" s="250"/>
      <c r="V412803" s="250"/>
      <c r="W412803" s="250"/>
      <c r="X412803" s="250"/>
      <c r="Y412803" s="250"/>
    </row>
    <row r="412849" spans="19:25" x14ac:dyDescent="0.2">
      <c r="S412849" s="250"/>
      <c r="T412849" s="250"/>
      <c r="U412849" s="250"/>
      <c r="V412849" s="250"/>
      <c r="W412849" s="250"/>
      <c r="X412849" s="250"/>
      <c r="Y412849" s="250"/>
    </row>
    <row r="412895" spans="19:25" x14ac:dyDescent="0.2">
      <c r="S412895" s="250"/>
      <c r="T412895" s="250"/>
      <c r="U412895" s="250"/>
      <c r="V412895" s="250"/>
      <c r="W412895" s="250"/>
      <c r="X412895" s="250"/>
      <c r="Y412895" s="250"/>
    </row>
    <row r="412941" spans="19:25" x14ac:dyDescent="0.2">
      <c r="S412941" s="250"/>
      <c r="T412941" s="250"/>
      <c r="U412941" s="250"/>
      <c r="V412941" s="250"/>
      <c r="W412941" s="250"/>
      <c r="X412941" s="250"/>
      <c r="Y412941" s="250"/>
    </row>
    <row r="412987" spans="19:25" x14ac:dyDescent="0.2">
      <c r="S412987" s="250"/>
      <c r="T412987" s="250"/>
      <c r="U412987" s="250"/>
      <c r="V412987" s="250"/>
      <c r="W412987" s="250"/>
      <c r="X412987" s="250"/>
      <c r="Y412987" s="250"/>
    </row>
    <row r="413033" spans="19:25" x14ac:dyDescent="0.2">
      <c r="S413033" s="250"/>
      <c r="T413033" s="250"/>
      <c r="U413033" s="250"/>
      <c r="V413033" s="250"/>
      <c r="W413033" s="250"/>
      <c r="X413033" s="250"/>
      <c r="Y413033" s="250"/>
    </row>
    <row r="413079" spans="19:25" x14ac:dyDescent="0.2">
      <c r="S413079" s="250"/>
      <c r="T413079" s="250"/>
      <c r="U413079" s="250"/>
      <c r="V413079" s="250"/>
      <c r="W413079" s="250"/>
      <c r="X413079" s="250"/>
      <c r="Y413079" s="250"/>
    </row>
    <row r="413125" spans="19:25" x14ac:dyDescent="0.2">
      <c r="S413125" s="250"/>
      <c r="T413125" s="250"/>
      <c r="U413125" s="250"/>
      <c r="V413125" s="250"/>
      <c r="W413125" s="250"/>
      <c r="X413125" s="250"/>
      <c r="Y413125" s="250"/>
    </row>
    <row r="413171" spans="19:25" x14ac:dyDescent="0.2">
      <c r="S413171" s="250"/>
      <c r="T413171" s="250"/>
      <c r="U413171" s="250"/>
      <c r="V413171" s="250"/>
      <c r="W413171" s="250"/>
      <c r="X413171" s="250"/>
      <c r="Y413171" s="250"/>
    </row>
    <row r="413217" spans="19:25" x14ac:dyDescent="0.2">
      <c r="S413217" s="250"/>
      <c r="T413217" s="250"/>
      <c r="U413217" s="250"/>
      <c r="V413217" s="250"/>
      <c r="W413217" s="250"/>
      <c r="X413217" s="250"/>
      <c r="Y413217" s="250"/>
    </row>
    <row r="413263" spans="19:25" x14ac:dyDescent="0.2">
      <c r="S413263" s="250"/>
      <c r="T413263" s="250"/>
      <c r="U413263" s="250"/>
      <c r="V413263" s="250"/>
      <c r="W413263" s="250"/>
      <c r="X413263" s="250"/>
      <c r="Y413263" s="250"/>
    </row>
    <row r="413309" spans="19:25" x14ac:dyDescent="0.2">
      <c r="S413309" s="250"/>
      <c r="T413309" s="250"/>
      <c r="U413309" s="250"/>
      <c r="V413309" s="250"/>
      <c r="W413309" s="250"/>
      <c r="X413309" s="250"/>
      <c r="Y413309" s="250"/>
    </row>
    <row r="413355" spans="19:25" x14ac:dyDescent="0.2">
      <c r="S413355" s="250"/>
      <c r="T413355" s="250"/>
      <c r="U413355" s="250"/>
      <c r="V413355" s="250"/>
      <c r="W413355" s="250"/>
      <c r="X413355" s="250"/>
      <c r="Y413355" s="250"/>
    </row>
    <row r="413401" spans="19:25" x14ac:dyDescent="0.2">
      <c r="S413401" s="250"/>
      <c r="T413401" s="250"/>
      <c r="U413401" s="250"/>
      <c r="V413401" s="250"/>
      <c r="W413401" s="250"/>
      <c r="X413401" s="250"/>
      <c r="Y413401" s="250"/>
    </row>
    <row r="413447" spans="19:25" x14ac:dyDescent="0.2">
      <c r="S413447" s="250"/>
      <c r="T413447" s="250"/>
      <c r="U413447" s="250"/>
      <c r="V413447" s="250"/>
      <c r="W413447" s="250"/>
      <c r="X413447" s="250"/>
      <c r="Y413447" s="250"/>
    </row>
    <row r="413493" spans="19:25" x14ac:dyDescent="0.2">
      <c r="S413493" s="250"/>
      <c r="T413493" s="250"/>
      <c r="U413493" s="250"/>
      <c r="V413493" s="250"/>
      <c r="W413493" s="250"/>
      <c r="X413493" s="250"/>
      <c r="Y413493" s="250"/>
    </row>
    <row r="413539" spans="19:25" x14ac:dyDescent="0.2">
      <c r="S413539" s="250"/>
      <c r="T413539" s="250"/>
      <c r="U413539" s="250"/>
      <c r="V413539" s="250"/>
      <c r="W413539" s="250"/>
      <c r="X413539" s="250"/>
      <c r="Y413539" s="250"/>
    </row>
    <row r="413585" spans="19:25" x14ac:dyDescent="0.2">
      <c r="S413585" s="250"/>
      <c r="T413585" s="250"/>
      <c r="U413585" s="250"/>
      <c r="V413585" s="250"/>
      <c r="W413585" s="250"/>
      <c r="X413585" s="250"/>
      <c r="Y413585" s="250"/>
    </row>
    <row r="413631" spans="19:25" x14ac:dyDescent="0.2">
      <c r="S413631" s="250"/>
      <c r="T413631" s="250"/>
      <c r="U413631" s="250"/>
      <c r="V413631" s="250"/>
      <c r="W413631" s="250"/>
      <c r="X413631" s="250"/>
      <c r="Y413631" s="250"/>
    </row>
    <row r="413677" spans="19:25" x14ac:dyDescent="0.2">
      <c r="S413677" s="250"/>
      <c r="T413677" s="250"/>
      <c r="U413677" s="250"/>
      <c r="V413677" s="250"/>
      <c r="W413677" s="250"/>
      <c r="X413677" s="250"/>
      <c r="Y413677" s="250"/>
    </row>
    <row r="413723" spans="19:25" x14ac:dyDescent="0.2">
      <c r="S413723" s="250"/>
      <c r="T413723" s="250"/>
      <c r="U413723" s="250"/>
      <c r="V413723" s="250"/>
      <c r="W413723" s="250"/>
      <c r="X413723" s="250"/>
      <c r="Y413723" s="250"/>
    </row>
    <row r="413769" spans="19:25" x14ac:dyDescent="0.2">
      <c r="S413769" s="250"/>
      <c r="T413769" s="250"/>
      <c r="U413769" s="250"/>
      <c r="V413769" s="250"/>
      <c r="W413769" s="250"/>
      <c r="X413769" s="250"/>
      <c r="Y413769" s="250"/>
    </row>
    <row r="413815" spans="19:25" x14ac:dyDescent="0.2">
      <c r="S413815" s="250"/>
      <c r="T413815" s="250"/>
      <c r="U413815" s="250"/>
      <c r="V413815" s="250"/>
      <c r="W413815" s="250"/>
      <c r="X413815" s="250"/>
      <c r="Y413815" s="250"/>
    </row>
    <row r="413861" spans="19:25" x14ac:dyDescent="0.2">
      <c r="S413861" s="250"/>
      <c r="T413861" s="250"/>
      <c r="U413861" s="250"/>
      <c r="V413861" s="250"/>
      <c r="W413861" s="250"/>
      <c r="X413861" s="250"/>
      <c r="Y413861" s="250"/>
    </row>
    <row r="413907" spans="19:25" x14ac:dyDescent="0.2">
      <c r="S413907" s="250"/>
      <c r="T413907" s="250"/>
      <c r="U413907" s="250"/>
      <c r="V413907" s="250"/>
      <c r="W413907" s="250"/>
      <c r="X413907" s="250"/>
      <c r="Y413907" s="250"/>
    </row>
    <row r="413953" spans="19:25" x14ac:dyDescent="0.2">
      <c r="S413953" s="250"/>
      <c r="T413953" s="250"/>
      <c r="U413953" s="250"/>
      <c r="V413953" s="250"/>
      <c r="W413953" s="250"/>
      <c r="X413953" s="250"/>
      <c r="Y413953" s="250"/>
    </row>
    <row r="413999" spans="19:25" x14ac:dyDescent="0.2">
      <c r="S413999" s="250"/>
      <c r="T413999" s="250"/>
      <c r="U413999" s="250"/>
      <c r="V413999" s="250"/>
      <c r="W413999" s="250"/>
      <c r="X413999" s="250"/>
      <c r="Y413999" s="250"/>
    </row>
    <row r="414045" spans="19:25" x14ac:dyDescent="0.2">
      <c r="S414045" s="250"/>
      <c r="T414045" s="250"/>
      <c r="U414045" s="250"/>
      <c r="V414045" s="250"/>
      <c r="W414045" s="250"/>
      <c r="X414045" s="250"/>
      <c r="Y414045" s="250"/>
    </row>
    <row r="414091" spans="19:25" x14ac:dyDescent="0.2">
      <c r="S414091" s="250"/>
      <c r="T414091" s="250"/>
      <c r="U414091" s="250"/>
      <c r="V414091" s="250"/>
      <c r="W414091" s="250"/>
      <c r="X414091" s="250"/>
      <c r="Y414091" s="250"/>
    </row>
    <row r="414137" spans="19:25" x14ac:dyDescent="0.2">
      <c r="S414137" s="250"/>
      <c r="T414137" s="250"/>
      <c r="U414137" s="250"/>
      <c r="V414137" s="250"/>
      <c r="W414137" s="250"/>
      <c r="X414137" s="250"/>
      <c r="Y414137" s="250"/>
    </row>
    <row r="414183" spans="19:25" x14ac:dyDescent="0.2">
      <c r="S414183" s="250"/>
      <c r="T414183" s="250"/>
      <c r="U414183" s="250"/>
      <c r="V414183" s="250"/>
      <c r="W414183" s="250"/>
      <c r="X414183" s="250"/>
      <c r="Y414183" s="250"/>
    </row>
    <row r="414229" spans="19:25" x14ac:dyDescent="0.2">
      <c r="S414229" s="250"/>
      <c r="T414229" s="250"/>
      <c r="U414229" s="250"/>
      <c r="V414229" s="250"/>
      <c r="W414229" s="250"/>
      <c r="X414229" s="250"/>
      <c r="Y414229" s="250"/>
    </row>
    <row r="414275" spans="19:25" x14ac:dyDescent="0.2">
      <c r="S414275" s="250"/>
      <c r="T414275" s="250"/>
      <c r="U414275" s="250"/>
      <c r="V414275" s="250"/>
      <c r="W414275" s="250"/>
      <c r="X414275" s="250"/>
      <c r="Y414275" s="250"/>
    </row>
    <row r="414321" spans="19:25" x14ac:dyDescent="0.2">
      <c r="S414321" s="250"/>
      <c r="T414321" s="250"/>
      <c r="U414321" s="250"/>
      <c r="V414321" s="250"/>
      <c r="W414321" s="250"/>
      <c r="X414321" s="250"/>
      <c r="Y414321" s="250"/>
    </row>
    <row r="414367" spans="19:25" x14ac:dyDescent="0.2">
      <c r="S414367" s="250"/>
      <c r="T414367" s="250"/>
      <c r="U414367" s="250"/>
      <c r="V414367" s="250"/>
      <c r="W414367" s="250"/>
      <c r="X414367" s="250"/>
      <c r="Y414367" s="250"/>
    </row>
    <row r="414413" spans="19:25" x14ac:dyDescent="0.2">
      <c r="S414413" s="250"/>
      <c r="T414413" s="250"/>
      <c r="U414413" s="250"/>
      <c r="V414413" s="250"/>
      <c r="W414413" s="250"/>
      <c r="X414413" s="250"/>
      <c r="Y414413" s="250"/>
    </row>
    <row r="414459" spans="19:25" x14ac:dyDescent="0.2">
      <c r="S414459" s="250"/>
      <c r="T414459" s="250"/>
      <c r="U414459" s="250"/>
      <c r="V414459" s="250"/>
      <c r="W414459" s="250"/>
      <c r="X414459" s="250"/>
      <c r="Y414459" s="250"/>
    </row>
    <row r="414505" spans="19:25" x14ac:dyDescent="0.2">
      <c r="S414505" s="250"/>
      <c r="T414505" s="250"/>
      <c r="U414505" s="250"/>
      <c r="V414505" s="250"/>
      <c r="W414505" s="250"/>
      <c r="X414505" s="250"/>
      <c r="Y414505" s="250"/>
    </row>
    <row r="414551" spans="19:25" x14ac:dyDescent="0.2">
      <c r="S414551" s="250"/>
      <c r="T414551" s="250"/>
      <c r="U414551" s="250"/>
      <c r="V414551" s="250"/>
      <c r="W414551" s="250"/>
      <c r="X414551" s="250"/>
      <c r="Y414551" s="250"/>
    </row>
    <row r="414597" spans="19:25" x14ac:dyDescent="0.2">
      <c r="S414597" s="250"/>
      <c r="T414597" s="250"/>
      <c r="U414597" s="250"/>
      <c r="V414597" s="250"/>
      <c r="W414597" s="250"/>
      <c r="X414597" s="250"/>
      <c r="Y414597" s="250"/>
    </row>
    <row r="414643" spans="19:25" x14ac:dyDescent="0.2">
      <c r="S414643" s="250"/>
      <c r="T414643" s="250"/>
      <c r="U414643" s="250"/>
      <c r="V414643" s="250"/>
      <c r="W414643" s="250"/>
      <c r="X414643" s="250"/>
      <c r="Y414643" s="250"/>
    </row>
    <row r="414689" spans="19:25" x14ac:dyDescent="0.2">
      <c r="S414689" s="250"/>
      <c r="T414689" s="250"/>
      <c r="U414689" s="250"/>
      <c r="V414689" s="250"/>
      <c r="W414689" s="250"/>
      <c r="X414689" s="250"/>
      <c r="Y414689" s="250"/>
    </row>
    <row r="414735" spans="19:25" x14ac:dyDescent="0.2">
      <c r="S414735" s="250"/>
      <c r="T414735" s="250"/>
      <c r="U414735" s="250"/>
      <c r="V414735" s="250"/>
      <c r="W414735" s="250"/>
      <c r="X414735" s="250"/>
      <c r="Y414735" s="250"/>
    </row>
    <row r="414781" spans="19:25" x14ac:dyDescent="0.2">
      <c r="S414781" s="250"/>
      <c r="T414781" s="250"/>
      <c r="U414781" s="250"/>
      <c r="V414781" s="250"/>
      <c r="W414781" s="250"/>
      <c r="X414781" s="250"/>
      <c r="Y414781" s="250"/>
    </row>
    <row r="414827" spans="19:25" x14ac:dyDescent="0.2">
      <c r="S414827" s="250"/>
      <c r="T414827" s="250"/>
      <c r="U414827" s="250"/>
      <c r="V414827" s="250"/>
      <c r="W414827" s="250"/>
      <c r="X414827" s="250"/>
      <c r="Y414827" s="250"/>
    </row>
    <row r="414873" spans="19:25" x14ac:dyDescent="0.2">
      <c r="S414873" s="250"/>
      <c r="T414873" s="250"/>
      <c r="U414873" s="250"/>
      <c r="V414873" s="250"/>
      <c r="W414873" s="250"/>
      <c r="X414873" s="250"/>
      <c r="Y414873" s="250"/>
    </row>
    <row r="414919" spans="19:25" x14ac:dyDescent="0.2">
      <c r="S414919" s="250"/>
      <c r="T414919" s="250"/>
      <c r="U414919" s="250"/>
      <c r="V414919" s="250"/>
      <c r="W414919" s="250"/>
      <c r="X414919" s="250"/>
      <c r="Y414919" s="250"/>
    </row>
    <row r="414965" spans="19:25" x14ac:dyDescent="0.2">
      <c r="S414965" s="250"/>
      <c r="T414965" s="250"/>
      <c r="U414965" s="250"/>
      <c r="V414965" s="250"/>
      <c r="W414965" s="250"/>
      <c r="X414965" s="250"/>
      <c r="Y414965" s="250"/>
    </row>
    <row r="415011" spans="19:25" x14ac:dyDescent="0.2">
      <c r="S415011" s="250"/>
      <c r="T415011" s="250"/>
      <c r="U415011" s="250"/>
      <c r="V415011" s="250"/>
      <c r="W415011" s="250"/>
      <c r="X415011" s="250"/>
      <c r="Y415011" s="250"/>
    </row>
    <row r="415057" spans="19:25" x14ac:dyDescent="0.2">
      <c r="S415057" s="250"/>
      <c r="T415057" s="250"/>
      <c r="U415057" s="250"/>
      <c r="V415057" s="250"/>
      <c r="W415057" s="250"/>
      <c r="X415057" s="250"/>
      <c r="Y415057" s="250"/>
    </row>
    <row r="415103" spans="19:25" x14ac:dyDescent="0.2">
      <c r="S415103" s="250"/>
      <c r="T415103" s="250"/>
      <c r="U415103" s="250"/>
      <c r="V415103" s="250"/>
      <c r="W415103" s="250"/>
      <c r="X415103" s="250"/>
      <c r="Y415103" s="250"/>
    </row>
    <row r="415149" spans="19:25" x14ac:dyDescent="0.2">
      <c r="S415149" s="250"/>
      <c r="T415149" s="250"/>
      <c r="U415149" s="250"/>
      <c r="V415149" s="250"/>
      <c r="W415149" s="250"/>
      <c r="X415149" s="250"/>
      <c r="Y415149" s="250"/>
    </row>
    <row r="415195" spans="19:25" x14ac:dyDescent="0.2">
      <c r="S415195" s="250"/>
      <c r="T415195" s="250"/>
      <c r="U415195" s="250"/>
      <c r="V415195" s="250"/>
      <c r="W415195" s="250"/>
      <c r="X415195" s="250"/>
      <c r="Y415195" s="250"/>
    </row>
    <row r="415241" spans="19:25" x14ac:dyDescent="0.2">
      <c r="S415241" s="250"/>
      <c r="T415241" s="250"/>
      <c r="U415241" s="250"/>
      <c r="V415241" s="250"/>
      <c r="W415241" s="250"/>
      <c r="X415241" s="250"/>
      <c r="Y415241" s="250"/>
    </row>
    <row r="415287" spans="19:25" x14ac:dyDescent="0.2">
      <c r="S415287" s="250"/>
      <c r="T415287" s="250"/>
      <c r="U415287" s="250"/>
      <c r="V415287" s="250"/>
      <c r="W415287" s="250"/>
      <c r="X415287" s="250"/>
      <c r="Y415287" s="250"/>
    </row>
    <row r="415333" spans="19:25" x14ac:dyDescent="0.2">
      <c r="S415333" s="250"/>
      <c r="T415333" s="250"/>
      <c r="U415333" s="250"/>
      <c r="V415333" s="250"/>
      <c r="W415333" s="250"/>
      <c r="X415333" s="250"/>
      <c r="Y415333" s="250"/>
    </row>
    <row r="415379" spans="19:25" x14ac:dyDescent="0.2">
      <c r="S415379" s="250"/>
      <c r="T415379" s="250"/>
      <c r="U415379" s="250"/>
      <c r="V415379" s="250"/>
      <c r="W415379" s="250"/>
      <c r="X415379" s="250"/>
      <c r="Y415379" s="250"/>
    </row>
    <row r="415425" spans="19:25" x14ac:dyDescent="0.2">
      <c r="S415425" s="250"/>
      <c r="T415425" s="250"/>
      <c r="U415425" s="250"/>
      <c r="V415425" s="250"/>
      <c r="W415425" s="250"/>
      <c r="X415425" s="250"/>
      <c r="Y415425" s="250"/>
    </row>
    <row r="415471" spans="19:25" x14ac:dyDescent="0.2">
      <c r="S415471" s="250"/>
      <c r="T415471" s="250"/>
      <c r="U415471" s="250"/>
      <c r="V415471" s="250"/>
      <c r="W415471" s="250"/>
      <c r="X415471" s="250"/>
      <c r="Y415471" s="250"/>
    </row>
    <row r="415517" spans="19:25" x14ac:dyDescent="0.2">
      <c r="S415517" s="250"/>
      <c r="T415517" s="250"/>
      <c r="U415517" s="250"/>
      <c r="V415517" s="250"/>
      <c r="W415517" s="250"/>
      <c r="X415517" s="250"/>
      <c r="Y415517" s="250"/>
    </row>
    <row r="415563" spans="19:25" x14ac:dyDescent="0.2">
      <c r="S415563" s="250"/>
      <c r="T415563" s="250"/>
      <c r="U415563" s="250"/>
      <c r="V415563" s="250"/>
      <c r="W415563" s="250"/>
      <c r="X415563" s="250"/>
      <c r="Y415563" s="250"/>
    </row>
    <row r="415609" spans="19:25" x14ac:dyDescent="0.2">
      <c r="S415609" s="250"/>
      <c r="T415609" s="250"/>
      <c r="U415609" s="250"/>
      <c r="V415609" s="250"/>
      <c r="W415609" s="250"/>
      <c r="X415609" s="250"/>
      <c r="Y415609" s="250"/>
    </row>
    <row r="415655" spans="19:25" x14ac:dyDescent="0.2">
      <c r="S415655" s="250"/>
      <c r="T415655" s="250"/>
      <c r="U415655" s="250"/>
      <c r="V415655" s="250"/>
      <c r="W415655" s="250"/>
      <c r="X415655" s="250"/>
      <c r="Y415655" s="250"/>
    </row>
    <row r="415701" spans="19:25" x14ac:dyDescent="0.2">
      <c r="S415701" s="250"/>
      <c r="T415701" s="250"/>
      <c r="U415701" s="250"/>
      <c r="V415701" s="250"/>
      <c r="W415701" s="250"/>
      <c r="X415701" s="250"/>
      <c r="Y415701" s="250"/>
    </row>
    <row r="415747" spans="19:25" x14ac:dyDescent="0.2">
      <c r="S415747" s="250"/>
      <c r="T415747" s="250"/>
      <c r="U415747" s="250"/>
      <c r="V415747" s="250"/>
      <c r="W415747" s="250"/>
      <c r="X415747" s="250"/>
      <c r="Y415747" s="250"/>
    </row>
    <row r="415793" spans="19:25" x14ac:dyDescent="0.2">
      <c r="S415793" s="250"/>
      <c r="T415793" s="250"/>
      <c r="U415793" s="250"/>
      <c r="V415793" s="250"/>
      <c r="W415793" s="250"/>
      <c r="X415793" s="250"/>
      <c r="Y415793" s="250"/>
    </row>
    <row r="415839" spans="19:25" x14ac:dyDescent="0.2">
      <c r="S415839" s="250"/>
      <c r="T415839" s="250"/>
      <c r="U415839" s="250"/>
      <c r="V415839" s="250"/>
      <c r="W415839" s="250"/>
      <c r="X415839" s="250"/>
      <c r="Y415839" s="250"/>
    </row>
    <row r="415885" spans="19:25" x14ac:dyDescent="0.2">
      <c r="S415885" s="250"/>
      <c r="T415885" s="250"/>
      <c r="U415885" s="250"/>
      <c r="V415885" s="250"/>
      <c r="W415885" s="250"/>
      <c r="X415885" s="250"/>
      <c r="Y415885" s="250"/>
    </row>
    <row r="415931" spans="19:25" x14ac:dyDescent="0.2">
      <c r="S415931" s="250"/>
      <c r="T415931" s="250"/>
      <c r="U415931" s="250"/>
      <c r="V415931" s="250"/>
      <c r="W415931" s="250"/>
      <c r="X415931" s="250"/>
      <c r="Y415931" s="250"/>
    </row>
    <row r="415977" spans="19:25" x14ac:dyDescent="0.2">
      <c r="S415977" s="250"/>
      <c r="T415977" s="250"/>
      <c r="U415977" s="250"/>
      <c r="V415977" s="250"/>
      <c r="W415977" s="250"/>
      <c r="X415977" s="250"/>
      <c r="Y415977" s="250"/>
    </row>
    <row r="416023" spans="19:25" x14ac:dyDescent="0.2">
      <c r="S416023" s="250"/>
      <c r="T416023" s="250"/>
      <c r="U416023" s="250"/>
      <c r="V416023" s="250"/>
      <c r="W416023" s="250"/>
      <c r="X416023" s="250"/>
      <c r="Y416023" s="250"/>
    </row>
    <row r="416069" spans="19:25" x14ac:dyDescent="0.2">
      <c r="S416069" s="250"/>
      <c r="T416069" s="250"/>
      <c r="U416069" s="250"/>
      <c r="V416069" s="250"/>
      <c r="W416069" s="250"/>
      <c r="X416069" s="250"/>
      <c r="Y416069" s="250"/>
    </row>
    <row r="416115" spans="19:25" x14ac:dyDescent="0.2">
      <c r="S416115" s="250"/>
      <c r="T416115" s="250"/>
      <c r="U416115" s="250"/>
      <c r="V416115" s="250"/>
      <c r="W416115" s="250"/>
      <c r="X416115" s="250"/>
      <c r="Y416115" s="250"/>
    </row>
    <row r="416161" spans="19:25" x14ac:dyDescent="0.2">
      <c r="S416161" s="250"/>
      <c r="T416161" s="250"/>
      <c r="U416161" s="250"/>
      <c r="V416161" s="250"/>
      <c r="W416161" s="250"/>
      <c r="X416161" s="250"/>
      <c r="Y416161" s="250"/>
    </row>
    <row r="416207" spans="19:25" x14ac:dyDescent="0.2">
      <c r="S416207" s="250"/>
      <c r="T416207" s="250"/>
      <c r="U416207" s="250"/>
      <c r="V416207" s="250"/>
      <c r="W416207" s="250"/>
      <c r="X416207" s="250"/>
      <c r="Y416207" s="250"/>
    </row>
    <row r="416253" spans="19:25" x14ac:dyDescent="0.2">
      <c r="S416253" s="250"/>
      <c r="T416253" s="250"/>
      <c r="U416253" s="250"/>
      <c r="V416253" s="250"/>
      <c r="W416253" s="250"/>
      <c r="X416253" s="250"/>
      <c r="Y416253" s="250"/>
    </row>
    <row r="416299" spans="19:25" x14ac:dyDescent="0.2">
      <c r="S416299" s="250"/>
      <c r="T416299" s="250"/>
      <c r="U416299" s="250"/>
      <c r="V416299" s="250"/>
      <c r="W416299" s="250"/>
      <c r="X416299" s="250"/>
      <c r="Y416299" s="250"/>
    </row>
    <row r="416345" spans="19:25" x14ac:dyDescent="0.2">
      <c r="S416345" s="250"/>
      <c r="T416345" s="250"/>
      <c r="U416345" s="250"/>
      <c r="V416345" s="250"/>
      <c r="W416345" s="250"/>
      <c r="X416345" s="250"/>
      <c r="Y416345" s="250"/>
    </row>
    <row r="416391" spans="19:25" x14ac:dyDescent="0.2">
      <c r="S416391" s="250"/>
      <c r="T416391" s="250"/>
      <c r="U416391" s="250"/>
      <c r="V416391" s="250"/>
      <c r="W416391" s="250"/>
      <c r="X416391" s="250"/>
      <c r="Y416391" s="250"/>
    </row>
    <row r="416437" spans="19:25" x14ac:dyDescent="0.2">
      <c r="S416437" s="250"/>
      <c r="T416437" s="250"/>
      <c r="U416437" s="250"/>
      <c r="V416437" s="250"/>
      <c r="W416437" s="250"/>
      <c r="X416437" s="250"/>
      <c r="Y416437" s="250"/>
    </row>
    <row r="416483" spans="19:25" x14ac:dyDescent="0.2">
      <c r="S416483" s="250"/>
      <c r="T416483" s="250"/>
      <c r="U416483" s="250"/>
      <c r="V416483" s="250"/>
      <c r="W416483" s="250"/>
      <c r="X416483" s="250"/>
      <c r="Y416483" s="250"/>
    </row>
    <row r="416529" spans="19:25" x14ac:dyDescent="0.2">
      <c r="S416529" s="250"/>
      <c r="T416529" s="250"/>
      <c r="U416529" s="250"/>
      <c r="V416529" s="250"/>
      <c r="W416529" s="250"/>
      <c r="X416529" s="250"/>
      <c r="Y416529" s="250"/>
    </row>
    <row r="416575" spans="19:25" x14ac:dyDescent="0.2">
      <c r="S416575" s="250"/>
      <c r="T416575" s="250"/>
      <c r="U416575" s="250"/>
      <c r="V416575" s="250"/>
      <c r="W416575" s="250"/>
      <c r="X416575" s="250"/>
      <c r="Y416575" s="250"/>
    </row>
    <row r="416621" spans="19:25" x14ac:dyDescent="0.2">
      <c r="S416621" s="250"/>
      <c r="T416621" s="250"/>
      <c r="U416621" s="250"/>
      <c r="V416621" s="250"/>
      <c r="W416621" s="250"/>
      <c r="X416621" s="250"/>
      <c r="Y416621" s="250"/>
    </row>
    <row r="416667" spans="19:25" x14ac:dyDescent="0.2">
      <c r="S416667" s="250"/>
      <c r="T416667" s="250"/>
      <c r="U416667" s="250"/>
      <c r="V416667" s="250"/>
      <c r="W416667" s="250"/>
      <c r="X416667" s="250"/>
      <c r="Y416667" s="250"/>
    </row>
    <row r="416713" spans="19:25" x14ac:dyDescent="0.2">
      <c r="S416713" s="250"/>
      <c r="T416713" s="250"/>
      <c r="U416713" s="250"/>
      <c r="V416713" s="250"/>
      <c r="W416713" s="250"/>
      <c r="X416713" s="250"/>
      <c r="Y416713" s="250"/>
    </row>
    <row r="416759" spans="19:25" x14ac:dyDescent="0.2">
      <c r="S416759" s="250"/>
      <c r="T416759" s="250"/>
      <c r="U416759" s="250"/>
      <c r="V416759" s="250"/>
      <c r="W416759" s="250"/>
      <c r="X416759" s="250"/>
      <c r="Y416759" s="250"/>
    </row>
    <row r="416805" spans="19:25" x14ac:dyDescent="0.2">
      <c r="S416805" s="250"/>
      <c r="T416805" s="250"/>
      <c r="U416805" s="250"/>
      <c r="V416805" s="250"/>
      <c r="W416805" s="250"/>
      <c r="X416805" s="250"/>
      <c r="Y416805" s="250"/>
    </row>
    <row r="416851" spans="19:25" x14ac:dyDescent="0.2">
      <c r="S416851" s="250"/>
      <c r="T416851" s="250"/>
      <c r="U416851" s="250"/>
      <c r="V416851" s="250"/>
      <c r="W416851" s="250"/>
      <c r="X416851" s="250"/>
      <c r="Y416851" s="250"/>
    </row>
    <row r="416897" spans="19:25" x14ac:dyDescent="0.2">
      <c r="S416897" s="250"/>
      <c r="T416897" s="250"/>
      <c r="U416897" s="250"/>
      <c r="V416897" s="250"/>
      <c r="W416897" s="250"/>
      <c r="X416897" s="250"/>
      <c r="Y416897" s="250"/>
    </row>
    <row r="416943" spans="19:25" x14ac:dyDescent="0.2">
      <c r="S416943" s="250"/>
      <c r="T416943" s="250"/>
      <c r="U416943" s="250"/>
      <c r="V416943" s="250"/>
      <c r="W416943" s="250"/>
      <c r="X416943" s="250"/>
      <c r="Y416943" s="250"/>
    </row>
    <row r="416989" spans="19:25" x14ac:dyDescent="0.2">
      <c r="S416989" s="250"/>
      <c r="T416989" s="250"/>
      <c r="U416989" s="250"/>
      <c r="V416989" s="250"/>
      <c r="W416989" s="250"/>
      <c r="X416989" s="250"/>
      <c r="Y416989" s="250"/>
    </row>
    <row r="417035" spans="19:25" x14ac:dyDescent="0.2">
      <c r="S417035" s="250"/>
      <c r="T417035" s="250"/>
      <c r="U417035" s="250"/>
      <c r="V417035" s="250"/>
      <c r="W417035" s="250"/>
      <c r="X417035" s="250"/>
      <c r="Y417035" s="250"/>
    </row>
    <row r="417081" spans="19:25" x14ac:dyDescent="0.2">
      <c r="S417081" s="250"/>
      <c r="T417081" s="250"/>
      <c r="U417081" s="250"/>
      <c r="V417081" s="250"/>
      <c r="W417081" s="250"/>
      <c r="X417081" s="250"/>
      <c r="Y417081" s="250"/>
    </row>
    <row r="417127" spans="19:25" x14ac:dyDescent="0.2">
      <c r="S417127" s="250"/>
      <c r="T417127" s="250"/>
      <c r="U417127" s="250"/>
      <c r="V417127" s="250"/>
      <c r="W417127" s="250"/>
      <c r="X417127" s="250"/>
      <c r="Y417127" s="250"/>
    </row>
    <row r="417173" spans="19:25" x14ac:dyDescent="0.2">
      <c r="S417173" s="250"/>
      <c r="T417173" s="250"/>
      <c r="U417173" s="250"/>
      <c r="V417173" s="250"/>
      <c r="W417173" s="250"/>
      <c r="X417173" s="250"/>
      <c r="Y417173" s="250"/>
    </row>
    <row r="417219" spans="19:25" x14ac:dyDescent="0.2">
      <c r="S417219" s="250"/>
      <c r="T417219" s="250"/>
      <c r="U417219" s="250"/>
      <c r="V417219" s="250"/>
      <c r="W417219" s="250"/>
      <c r="X417219" s="250"/>
      <c r="Y417219" s="250"/>
    </row>
    <row r="417265" spans="19:25" x14ac:dyDescent="0.2">
      <c r="S417265" s="250"/>
      <c r="T417265" s="250"/>
      <c r="U417265" s="250"/>
      <c r="V417265" s="250"/>
      <c r="W417265" s="250"/>
      <c r="X417265" s="250"/>
      <c r="Y417265" s="250"/>
    </row>
    <row r="417311" spans="19:25" x14ac:dyDescent="0.2">
      <c r="S417311" s="250"/>
      <c r="T417311" s="250"/>
      <c r="U417311" s="250"/>
      <c r="V417311" s="250"/>
      <c r="W417311" s="250"/>
      <c r="X417311" s="250"/>
      <c r="Y417311" s="250"/>
    </row>
    <row r="417357" spans="19:25" x14ac:dyDescent="0.2">
      <c r="S417357" s="250"/>
      <c r="T417357" s="250"/>
      <c r="U417357" s="250"/>
      <c r="V417357" s="250"/>
      <c r="W417357" s="250"/>
      <c r="X417357" s="250"/>
      <c r="Y417357" s="250"/>
    </row>
    <row r="417403" spans="19:25" x14ac:dyDescent="0.2">
      <c r="S417403" s="250"/>
      <c r="T417403" s="250"/>
      <c r="U417403" s="250"/>
      <c r="V417403" s="250"/>
      <c r="W417403" s="250"/>
      <c r="X417403" s="250"/>
      <c r="Y417403" s="250"/>
    </row>
    <row r="417449" spans="19:25" x14ac:dyDescent="0.2">
      <c r="S417449" s="250"/>
      <c r="T417449" s="250"/>
      <c r="U417449" s="250"/>
      <c r="V417449" s="250"/>
      <c r="W417449" s="250"/>
      <c r="X417449" s="250"/>
      <c r="Y417449" s="250"/>
    </row>
    <row r="417495" spans="19:25" x14ac:dyDescent="0.2">
      <c r="S417495" s="250"/>
      <c r="T417495" s="250"/>
      <c r="U417495" s="250"/>
      <c r="V417495" s="250"/>
      <c r="W417495" s="250"/>
      <c r="X417495" s="250"/>
      <c r="Y417495" s="250"/>
    </row>
    <row r="417541" spans="19:25" x14ac:dyDescent="0.2">
      <c r="S417541" s="250"/>
      <c r="T417541" s="250"/>
      <c r="U417541" s="250"/>
      <c r="V417541" s="250"/>
      <c r="W417541" s="250"/>
      <c r="X417541" s="250"/>
      <c r="Y417541" s="250"/>
    </row>
    <row r="417587" spans="19:25" x14ac:dyDescent="0.2">
      <c r="S417587" s="250"/>
      <c r="T417587" s="250"/>
      <c r="U417587" s="250"/>
      <c r="V417587" s="250"/>
      <c r="W417587" s="250"/>
      <c r="X417587" s="250"/>
      <c r="Y417587" s="250"/>
    </row>
    <row r="417633" spans="19:25" x14ac:dyDescent="0.2">
      <c r="S417633" s="250"/>
      <c r="T417633" s="250"/>
      <c r="U417633" s="250"/>
      <c r="V417633" s="250"/>
      <c r="W417633" s="250"/>
      <c r="X417633" s="250"/>
      <c r="Y417633" s="250"/>
    </row>
    <row r="417679" spans="19:25" x14ac:dyDescent="0.2">
      <c r="S417679" s="250"/>
      <c r="T417679" s="250"/>
      <c r="U417679" s="250"/>
      <c r="V417679" s="250"/>
      <c r="W417679" s="250"/>
      <c r="X417679" s="250"/>
      <c r="Y417679" s="250"/>
    </row>
    <row r="417725" spans="19:25" x14ac:dyDescent="0.2">
      <c r="S417725" s="250"/>
      <c r="T417725" s="250"/>
      <c r="U417725" s="250"/>
      <c r="V417725" s="250"/>
      <c r="W417725" s="250"/>
      <c r="X417725" s="250"/>
      <c r="Y417725" s="250"/>
    </row>
    <row r="417771" spans="19:25" x14ac:dyDescent="0.2">
      <c r="S417771" s="250"/>
      <c r="T417771" s="250"/>
      <c r="U417771" s="250"/>
      <c r="V417771" s="250"/>
      <c r="W417771" s="250"/>
      <c r="X417771" s="250"/>
      <c r="Y417771" s="250"/>
    </row>
    <row r="417817" spans="19:25" x14ac:dyDescent="0.2">
      <c r="S417817" s="250"/>
      <c r="T417817" s="250"/>
      <c r="U417817" s="250"/>
      <c r="V417817" s="250"/>
      <c r="W417817" s="250"/>
      <c r="X417817" s="250"/>
      <c r="Y417817" s="250"/>
    </row>
    <row r="417863" spans="19:25" x14ac:dyDescent="0.2">
      <c r="S417863" s="250"/>
      <c r="T417863" s="250"/>
      <c r="U417863" s="250"/>
      <c r="V417863" s="250"/>
      <c r="W417863" s="250"/>
      <c r="X417863" s="250"/>
      <c r="Y417863" s="250"/>
    </row>
    <row r="417909" spans="19:25" x14ac:dyDescent="0.2">
      <c r="S417909" s="250"/>
      <c r="T417909" s="250"/>
      <c r="U417909" s="250"/>
      <c r="V417909" s="250"/>
      <c r="W417909" s="250"/>
      <c r="X417909" s="250"/>
      <c r="Y417909" s="250"/>
    </row>
    <row r="417955" spans="19:25" x14ac:dyDescent="0.2">
      <c r="S417955" s="250"/>
      <c r="T417955" s="250"/>
      <c r="U417955" s="250"/>
      <c r="V417955" s="250"/>
      <c r="W417955" s="250"/>
      <c r="X417955" s="250"/>
      <c r="Y417955" s="250"/>
    </row>
    <row r="418001" spans="19:25" x14ac:dyDescent="0.2">
      <c r="S418001" s="250"/>
      <c r="T418001" s="250"/>
      <c r="U418001" s="250"/>
      <c r="V418001" s="250"/>
      <c r="W418001" s="250"/>
      <c r="X418001" s="250"/>
      <c r="Y418001" s="250"/>
    </row>
    <row r="418047" spans="19:25" x14ac:dyDescent="0.2">
      <c r="S418047" s="250"/>
      <c r="T418047" s="250"/>
      <c r="U418047" s="250"/>
      <c r="V418047" s="250"/>
      <c r="W418047" s="250"/>
      <c r="X418047" s="250"/>
      <c r="Y418047" s="250"/>
    </row>
    <row r="418093" spans="19:25" x14ac:dyDescent="0.2">
      <c r="S418093" s="250"/>
      <c r="T418093" s="250"/>
      <c r="U418093" s="250"/>
      <c r="V418093" s="250"/>
      <c r="W418093" s="250"/>
      <c r="X418093" s="250"/>
      <c r="Y418093" s="250"/>
    </row>
    <row r="418139" spans="19:25" x14ac:dyDescent="0.2">
      <c r="S418139" s="250"/>
      <c r="T418139" s="250"/>
      <c r="U418139" s="250"/>
      <c r="V418139" s="250"/>
      <c r="W418139" s="250"/>
      <c r="X418139" s="250"/>
      <c r="Y418139" s="250"/>
    </row>
    <row r="418185" spans="19:25" x14ac:dyDescent="0.2">
      <c r="S418185" s="250"/>
      <c r="T418185" s="250"/>
      <c r="U418185" s="250"/>
      <c r="V418185" s="250"/>
      <c r="W418185" s="250"/>
      <c r="X418185" s="250"/>
      <c r="Y418185" s="250"/>
    </row>
    <row r="418231" spans="19:25" x14ac:dyDescent="0.2">
      <c r="S418231" s="250"/>
      <c r="T418231" s="250"/>
      <c r="U418231" s="250"/>
      <c r="V418231" s="250"/>
      <c r="W418231" s="250"/>
      <c r="X418231" s="250"/>
      <c r="Y418231" s="250"/>
    </row>
    <row r="418277" spans="19:25" x14ac:dyDescent="0.2">
      <c r="S418277" s="250"/>
      <c r="T418277" s="250"/>
      <c r="U418277" s="250"/>
      <c r="V418277" s="250"/>
      <c r="W418277" s="250"/>
      <c r="X418277" s="250"/>
      <c r="Y418277" s="250"/>
    </row>
    <row r="418323" spans="19:25" x14ac:dyDescent="0.2">
      <c r="S418323" s="250"/>
      <c r="T418323" s="250"/>
      <c r="U418323" s="250"/>
      <c r="V418323" s="250"/>
      <c r="W418323" s="250"/>
      <c r="X418323" s="250"/>
      <c r="Y418323" s="250"/>
    </row>
    <row r="418369" spans="19:25" x14ac:dyDescent="0.2">
      <c r="S418369" s="250"/>
      <c r="T418369" s="250"/>
      <c r="U418369" s="250"/>
      <c r="V418369" s="250"/>
      <c r="W418369" s="250"/>
      <c r="X418369" s="250"/>
      <c r="Y418369" s="250"/>
    </row>
    <row r="418415" spans="19:25" x14ac:dyDescent="0.2">
      <c r="S418415" s="250"/>
      <c r="T418415" s="250"/>
      <c r="U418415" s="250"/>
      <c r="V418415" s="250"/>
      <c r="W418415" s="250"/>
      <c r="X418415" s="250"/>
      <c r="Y418415" s="250"/>
    </row>
    <row r="418461" spans="19:25" x14ac:dyDescent="0.2">
      <c r="S418461" s="250"/>
      <c r="T418461" s="250"/>
      <c r="U418461" s="250"/>
      <c r="V418461" s="250"/>
      <c r="W418461" s="250"/>
      <c r="X418461" s="250"/>
      <c r="Y418461" s="250"/>
    </row>
    <row r="418507" spans="19:25" x14ac:dyDescent="0.2">
      <c r="S418507" s="250"/>
      <c r="T418507" s="250"/>
      <c r="U418507" s="250"/>
      <c r="V418507" s="250"/>
      <c r="W418507" s="250"/>
      <c r="X418507" s="250"/>
      <c r="Y418507" s="250"/>
    </row>
    <row r="418553" spans="19:25" x14ac:dyDescent="0.2">
      <c r="S418553" s="250"/>
      <c r="T418553" s="250"/>
      <c r="U418553" s="250"/>
      <c r="V418553" s="250"/>
      <c r="W418553" s="250"/>
      <c r="X418553" s="250"/>
      <c r="Y418553" s="250"/>
    </row>
    <row r="418599" spans="19:25" x14ac:dyDescent="0.2">
      <c r="S418599" s="250"/>
      <c r="T418599" s="250"/>
      <c r="U418599" s="250"/>
      <c r="V418599" s="250"/>
      <c r="W418599" s="250"/>
      <c r="X418599" s="250"/>
      <c r="Y418599" s="250"/>
    </row>
    <row r="418645" spans="19:25" x14ac:dyDescent="0.2">
      <c r="S418645" s="250"/>
      <c r="T418645" s="250"/>
      <c r="U418645" s="250"/>
      <c r="V418645" s="250"/>
      <c r="W418645" s="250"/>
      <c r="X418645" s="250"/>
      <c r="Y418645" s="250"/>
    </row>
    <row r="418691" spans="19:25" x14ac:dyDescent="0.2">
      <c r="S418691" s="250"/>
      <c r="T418691" s="250"/>
      <c r="U418691" s="250"/>
      <c r="V418691" s="250"/>
      <c r="W418691" s="250"/>
      <c r="X418691" s="250"/>
      <c r="Y418691" s="250"/>
    </row>
    <row r="418737" spans="19:25" x14ac:dyDescent="0.2">
      <c r="S418737" s="250"/>
      <c r="T418737" s="250"/>
      <c r="U418737" s="250"/>
      <c r="V418737" s="250"/>
      <c r="W418737" s="250"/>
      <c r="X418737" s="250"/>
      <c r="Y418737" s="250"/>
    </row>
    <row r="418783" spans="19:25" x14ac:dyDescent="0.2">
      <c r="S418783" s="250"/>
      <c r="T418783" s="250"/>
      <c r="U418783" s="250"/>
      <c r="V418783" s="250"/>
      <c r="W418783" s="250"/>
      <c r="X418783" s="250"/>
      <c r="Y418783" s="250"/>
    </row>
    <row r="418829" spans="19:25" x14ac:dyDescent="0.2">
      <c r="S418829" s="250"/>
      <c r="T418829" s="250"/>
      <c r="U418829" s="250"/>
      <c r="V418829" s="250"/>
      <c r="W418829" s="250"/>
      <c r="X418829" s="250"/>
      <c r="Y418829" s="250"/>
    </row>
    <row r="418875" spans="19:25" x14ac:dyDescent="0.2">
      <c r="S418875" s="250"/>
      <c r="T418875" s="250"/>
      <c r="U418875" s="250"/>
      <c r="V418875" s="250"/>
      <c r="W418875" s="250"/>
      <c r="X418875" s="250"/>
      <c r="Y418875" s="250"/>
    </row>
    <row r="418921" spans="19:25" x14ac:dyDescent="0.2">
      <c r="S418921" s="250"/>
      <c r="T418921" s="250"/>
      <c r="U418921" s="250"/>
      <c r="V418921" s="250"/>
      <c r="W418921" s="250"/>
      <c r="X418921" s="250"/>
      <c r="Y418921" s="250"/>
    </row>
    <row r="418967" spans="19:25" x14ac:dyDescent="0.2">
      <c r="S418967" s="250"/>
      <c r="T418967" s="250"/>
      <c r="U418967" s="250"/>
      <c r="V418967" s="250"/>
      <c r="W418967" s="250"/>
      <c r="X418967" s="250"/>
      <c r="Y418967" s="250"/>
    </row>
    <row r="419013" spans="19:25" x14ac:dyDescent="0.2">
      <c r="S419013" s="250"/>
      <c r="T419013" s="250"/>
      <c r="U419013" s="250"/>
      <c r="V419013" s="250"/>
      <c r="W419013" s="250"/>
      <c r="X419013" s="250"/>
      <c r="Y419013" s="250"/>
    </row>
    <row r="419059" spans="19:25" x14ac:dyDescent="0.2">
      <c r="S419059" s="250"/>
      <c r="T419059" s="250"/>
      <c r="U419059" s="250"/>
      <c r="V419059" s="250"/>
      <c r="W419059" s="250"/>
      <c r="X419059" s="250"/>
      <c r="Y419059" s="250"/>
    </row>
    <row r="419105" spans="19:25" x14ac:dyDescent="0.2">
      <c r="S419105" s="250"/>
      <c r="T419105" s="250"/>
      <c r="U419105" s="250"/>
      <c r="V419105" s="250"/>
      <c r="W419105" s="250"/>
      <c r="X419105" s="250"/>
      <c r="Y419105" s="250"/>
    </row>
    <row r="419151" spans="19:25" x14ac:dyDescent="0.2">
      <c r="S419151" s="250"/>
      <c r="T419151" s="250"/>
      <c r="U419151" s="250"/>
      <c r="V419151" s="250"/>
      <c r="W419151" s="250"/>
      <c r="X419151" s="250"/>
      <c r="Y419151" s="250"/>
    </row>
    <row r="419197" spans="19:25" x14ac:dyDescent="0.2">
      <c r="S419197" s="250"/>
      <c r="T419197" s="250"/>
      <c r="U419197" s="250"/>
      <c r="V419197" s="250"/>
      <c r="W419197" s="250"/>
      <c r="X419197" s="250"/>
      <c r="Y419197" s="250"/>
    </row>
    <row r="419243" spans="19:25" x14ac:dyDescent="0.2">
      <c r="S419243" s="250"/>
      <c r="T419243" s="250"/>
      <c r="U419243" s="250"/>
      <c r="V419243" s="250"/>
      <c r="W419243" s="250"/>
      <c r="X419243" s="250"/>
      <c r="Y419243" s="250"/>
    </row>
    <row r="419289" spans="19:25" x14ac:dyDescent="0.2">
      <c r="S419289" s="250"/>
      <c r="T419289" s="250"/>
      <c r="U419289" s="250"/>
      <c r="V419289" s="250"/>
      <c r="W419289" s="250"/>
      <c r="X419289" s="250"/>
      <c r="Y419289" s="250"/>
    </row>
    <row r="419335" spans="19:25" x14ac:dyDescent="0.2">
      <c r="S419335" s="250"/>
      <c r="T419335" s="250"/>
      <c r="U419335" s="250"/>
      <c r="V419335" s="250"/>
      <c r="W419335" s="250"/>
      <c r="X419335" s="250"/>
      <c r="Y419335" s="250"/>
    </row>
    <row r="419381" spans="19:25" x14ac:dyDescent="0.2">
      <c r="S419381" s="250"/>
      <c r="T419381" s="250"/>
      <c r="U419381" s="250"/>
      <c r="V419381" s="250"/>
      <c r="W419381" s="250"/>
      <c r="X419381" s="250"/>
      <c r="Y419381" s="250"/>
    </row>
    <row r="419427" spans="19:25" x14ac:dyDescent="0.2">
      <c r="S419427" s="250"/>
      <c r="T419427" s="250"/>
      <c r="U419427" s="250"/>
      <c r="V419427" s="250"/>
      <c r="W419427" s="250"/>
      <c r="X419427" s="250"/>
      <c r="Y419427" s="250"/>
    </row>
    <row r="419473" spans="19:25" x14ac:dyDescent="0.2">
      <c r="S419473" s="250"/>
      <c r="T419473" s="250"/>
      <c r="U419473" s="250"/>
      <c r="V419473" s="250"/>
      <c r="W419473" s="250"/>
      <c r="X419473" s="250"/>
      <c r="Y419473" s="250"/>
    </row>
    <row r="419519" spans="19:25" x14ac:dyDescent="0.2">
      <c r="S419519" s="250"/>
      <c r="T419519" s="250"/>
      <c r="U419519" s="250"/>
      <c r="V419519" s="250"/>
      <c r="W419519" s="250"/>
      <c r="X419519" s="250"/>
      <c r="Y419519" s="250"/>
    </row>
    <row r="419565" spans="19:25" x14ac:dyDescent="0.2">
      <c r="S419565" s="250"/>
      <c r="T419565" s="250"/>
      <c r="U419565" s="250"/>
      <c r="V419565" s="250"/>
      <c r="W419565" s="250"/>
      <c r="X419565" s="250"/>
      <c r="Y419565" s="250"/>
    </row>
    <row r="419611" spans="19:25" x14ac:dyDescent="0.2">
      <c r="S419611" s="250"/>
      <c r="T419611" s="250"/>
      <c r="U419611" s="250"/>
      <c r="V419611" s="250"/>
      <c r="W419611" s="250"/>
      <c r="X419611" s="250"/>
      <c r="Y419611" s="250"/>
    </row>
    <row r="419657" spans="19:25" x14ac:dyDescent="0.2">
      <c r="S419657" s="250"/>
      <c r="T419657" s="250"/>
      <c r="U419657" s="250"/>
      <c r="V419657" s="250"/>
      <c r="W419657" s="250"/>
      <c r="X419657" s="250"/>
      <c r="Y419657" s="250"/>
    </row>
    <row r="419703" spans="19:25" x14ac:dyDescent="0.2">
      <c r="S419703" s="250"/>
      <c r="T419703" s="250"/>
      <c r="U419703" s="250"/>
      <c r="V419703" s="250"/>
      <c r="W419703" s="250"/>
      <c r="X419703" s="250"/>
      <c r="Y419703" s="250"/>
    </row>
    <row r="419749" spans="19:25" x14ac:dyDescent="0.2">
      <c r="S419749" s="250"/>
      <c r="T419749" s="250"/>
      <c r="U419749" s="250"/>
      <c r="V419749" s="250"/>
      <c r="W419749" s="250"/>
      <c r="X419749" s="250"/>
      <c r="Y419749" s="250"/>
    </row>
    <row r="419795" spans="19:25" x14ac:dyDescent="0.2">
      <c r="S419795" s="250"/>
      <c r="T419795" s="250"/>
      <c r="U419795" s="250"/>
      <c r="V419795" s="250"/>
      <c r="W419795" s="250"/>
      <c r="X419795" s="250"/>
      <c r="Y419795" s="250"/>
    </row>
    <row r="419841" spans="19:25" x14ac:dyDescent="0.2">
      <c r="S419841" s="250"/>
      <c r="T419841" s="250"/>
      <c r="U419841" s="250"/>
      <c r="V419841" s="250"/>
      <c r="W419841" s="250"/>
      <c r="X419841" s="250"/>
      <c r="Y419841" s="250"/>
    </row>
    <row r="419887" spans="19:25" x14ac:dyDescent="0.2">
      <c r="S419887" s="250"/>
      <c r="T419887" s="250"/>
      <c r="U419887" s="250"/>
      <c r="V419887" s="250"/>
      <c r="W419887" s="250"/>
      <c r="X419887" s="250"/>
      <c r="Y419887" s="250"/>
    </row>
    <row r="419933" spans="19:25" x14ac:dyDescent="0.2">
      <c r="S419933" s="250"/>
      <c r="T419933" s="250"/>
      <c r="U419933" s="250"/>
      <c r="V419933" s="250"/>
      <c r="W419933" s="250"/>
      <c r="X419933" s="250"/>
      <c r="Y419933" s="250"/>
    </row>
    <row r="419979" spans="19:25" x14ac:dyDescent="0.2">
      <c r="S419979" s="250"/>
      <c r="T419979" s="250"/>
      <c r="U419979" s="250"/>
      <c r="V419979" s="250"/>
      <c r="W419979" s="250"/>
      <c r="X419979" s="250"/>
      <c r="Y419979" s="250"/>
    </row>
    <row r="420025" spans="19:25" x14ac:dyDescent="0.2">
      <c r="S420025" s="250"/>
      <c r="T420025" s="250"/>
      <c r="U420025" s="250"/>
      <c r="V420025" s="250"/>
      <c r="W420025" s="250"/>
      <c r="X420025" s="250"/>
      <c r="Y420025" s="250"/>
    </row>
    <row r="420071" spans="19:25" x14ac:dyDescent="0.2">
      <c r="S420071" s="250"/>
      <c r="T420071" s="250"/>
      <c r="U420071" s="250"/>
      <c r="V420071" s="250"/>
      <c r="W420071" s="250"/>
      <c r="X420071" s="250"/>
      <c r="Y420071" s="250"/>
    </row>
    <row r="420117" spans="19:25" x14ac:dyDescent="0.2">
      <c r="S420117" s="250"/>
      <c r="T420117" s="250"/>
      <c r="U420117" s="250"/>
      <c r="V420117" s="250"/>
      <c r="W420117" s="250"/>
      <c r="X420117" s="250"/>
      <c r="Y420117" s="250"/>
    </row>
    <row r="420163" spans="19:25" x14ac:dyDescent="0.2">
      <c r="S420163" s="250"/>
      <c r="T420163" s="250"/>
      <c r="U420163" s="250"/>
      <c r="V420163" s="250"/>
      <c r="W420163" s="250"/>
      <c r="X420163" s="250"/>
      <c r="Y420163" s="250"/>
    </row>
    <row r="420209" spans="19:25" x14ac:dyDescent="0.2">
      <c r="S420209" s="250"/>
      <c r="T420209" s="250"/>
      <c r="U420209" s="250"/>
      <c r="V420209" s="250"/>
      <c r="W420209" s="250"/>
      <c r="X420209" s="250"/>
      <c r="Y420209" s="250"/>
    </row>
    <row r="420255" spans="19:25" x14ac:dyDescent="0.2">
      <c r="S420255" s="250"/>
      <c r="T420255" s="250"/>
      <c r="U420255" s="250"/>
      <c r="V420255" s="250"/>
      <c r="W420255" s="250"/>
      <c r="X420255" s="250"/>
      <c r="Y420255" s="250"/>
    </row>
    <row r="420301" spans="19:25" x14ac:dyDescent="0.2">
      <c r="S420301" s="250"/>
      <c r="T420301" s="250"/>
      <c r="U420301" s="250"/>
      <c r="V420301" s="250"/>
      <c r="W420301" s="250"/>
      <c r="X420301" s="250"/>
      <c r="Y420301" s="250"/>
    </row>
    <row r="420347" spans="19:25" x14ac:dyDescent="0.2">
      <c r="S420347" s="250"/>
      <c r="T420347" s="250"/>
      <c r="U420347" s="250"/>
      <c r="V420347" s="250"/>
      <c r="W420347" s="250"/>
      <c r="X420347" s="250"/>
      <c r="Y420347" s="250"/>
    </row>
    <row r="420393" spans="19:25" x14ac:dyDescent="0.2">
      <c r="S420393" s="250"/>
      <c r="T420393" s="250"/>
      <c r="U420393" s="250"/>
      <c r="V420393" s="250"/>
      <c r="W420393" s="250"/>
      <c r="X420393" s="250"/>
      <c r="Y420393" s="250"/>
    </row>
    <row r="420439" spans="19:25" x14ac:dyDescent="0.2">
      <c r="S420439" s="250"/>
      <c r="T420439" s="250"/>
      <c r="U420439" s="250"/>
      <c r="V420439" s="250"/>
      <c r="W420439" s="250"/>
      <c r="X420439" s="250"/>
      <c r="Y420439" s="250"/>
    </row>
    <row r="420485" spans="19:25" x14ac:dyDescent="0.2">
      <c r="S420485" s="250"/>
      <c r="T420485" s="250"/>
      <c r="U420485" s="250"/>
      <c r="V420485" s="250"/>
      <c r="W420485" s="250"/>
      <c r="X420485" s="250"/>
      <c r="Y420485" s="250"/>
    </row>
    <row r="420531" spans="19:25" x14ac:dyDescent="0.2">
      <c r="S420531" s="250"/>
      <c r="T420531" s="250"/>
      <c r="U420531" s="250"/>
      <c r="V420531" s="250"/>
      <c r="W420531" s="250"/>
      <c r="X420531" s="250"/>
      <c r="Y420531" s="250"/>
    </row>
    <row r="420577" spans="19:25" x14ac:dyDescent="0.2">
      <c r="S420577" s="250"/>
      <c r="T420577" s="250"/>
      <c r="U420577" s="250"/>
      <c r="V420577" s="250"/>
      <c r="W420577" s="250"/>
      <c r="X420577" s="250"/>
      <c r="Y420577" s="250"/>
    </row>
    <row r="420623" spans="19:25" x14ac:dyDescent="0.2">
      <c r="S420623" s="250"/>
      <c r="T420623" s="250"/>
      <c r="U420623" s="250"/>
      <c r="V420623" s="250"/>
      <c r="W420623" s="250"/>
      <c r="X420623" s="250"/>
      <c r="Y420623" s="250"/>
    </row>
    <row r="420669" spans="19:25" x14ac:dyDescent="0.2">
      <c r="S420669" s="250"/>
      <c r="T420669" s="250"/>
      <c r="U420669" s="250"/>
      <c r="V420669" s="250"/>
      <c r="W420669" s="250"/>
      <c r="X420669" s="250"/>
      <c r="Y420669" s="250"/>
    </row>
    <row r="420715" spans="19:25" x14ac:dyDescent="0.2">
      <c r="S420715" s="250"/>
      <c r="T420715" s="250"/>
      <c r="U420715" s="250"/>
      <c r="V420715" s="250"/>
      <c r="W420715" s="250"/>
      <c r="X420715" s="250"/>
      <c r="Y420715" s="250"/>
    </row>
    <row r="420761" spans="19:25" x14ac:dyDescent="0.2">
      <c r="S420761" s="250"/>
      <c r="T420761" s="250"/>
      <c r="U420761" s="250"/>
      <c r="V420761" s="250"/>
      <c r="W420761" s="250"/>
      <c r="X420761" s="250"/>
      <c r="Y420761" s="250"/>
    </row>
    <row r="420807" spans="19:25" x14ac:dyDescent="0.2">
      <c r="S420807" s="250"/>
      <c r="T420807" s="250"/>
      <c r="U420807" s="250"/>
      <c r="V420807" s="250"/>
      <c r="W420807" s="250"/>
      <c r="X420807" s="250"/>
      <c r="Y420807" s="250"/>
    </row>
    <row r="420853" spans="19:25" x14ac:dyDescent="0.2">
      <c r="S420853" s="250"/>
      <c r="T420853" s="250"/>
      <c r="U420853" s="250"/>
      <c r="V420853" s="250"/>
      <c r="W420853" s="250"/>
      <c r="X420853" s="250"/>
      <c r="Y420853" s="250"/>
    </row>
    <row r="420899" spans="19:25" x14ac:dyDescent="0.2">
      <c r="S420899" s="250"/>
      <c r="T420899" s="250"/>
      <c r="U420899" s="250"/>
      <c r="V420899" s="250"/>
      <c r="W420899" s="250"/>
      <c r="X420899" s="250"/>
      <c r="Y420899" s="250"/>
    </row>
    <row r="420945" spans="19:25" x14ac:dyDescent="0.2">
      <c r="S420945" s="250"/>
      <c r="T420945" s="250"/>
      <c r="U420945" s="250"/>
      <c r="V420945" s="250"/>
      <c r="W420945" s="250"/>
      <c r="X420945" s="250"/>
      <c r="Y420945" s="250"/>
    </row>
    <row r="420991" spans="19:25" x14ac:dyDescent="0.2">
      <c r="S420991" s="250"/>
      <c r="T420991" s="250"/>
      <c r="U420991" s="250"/>
      <c r="V420991" s="250"/>
      <c r="W420991" s="250"/>
      <c r="X420991" s="250"/>
      <c r="Y420991" s="250"/>
    </row>
    <row r="421037" spans="19:25" x14ac:dyDescent="0.2">
      <c r="S421037" s="250"/>
      <c r="T421037" s="250"/>
      <c r="U421037" s="250"/>
      <c r="V421037" s="250"/>
      <c r="W421037" s="250"/>
      <c r="X421037" s="250"/>
      <c r="Y421037" s="250"/>
    </row>
    <row r="421083" spans="19:25" x14ac:dyDescent="0.2">
      <c r="S421083" s="250"/>
      <c r="T421083" s="250"/>
      <c r="U421083" s="250"/>
      <c r="V421083" s="250"/>
      <c r="W421083" s="250"/>
      <c r="X421083" s="250"/>
      <c r="Y421083" s="250"/>
    </row>
    <row r="421129" spans="19:25" x14ac:dyDescent="0.2">
      <c r="S421129" s="250"/>
      <c r="T421129" s="250"/>
      <c r="U421129" s="250"/>
      <c r="V421129" s="250"/>
      <c r="W421129" s="250"/>
      <c r="X421129" s="250"/>
      <c r="Y421129" s="250"/>
    </row>
    <row r="421175" spans="19:25" x14ac:dyDescent="0.2">
      <c r="S421175" s="250"/>
      <c r="T421175" s="250"/>
      <c r="U421175" s="250"/>
      <c r="V421175" s="250"/>
      <c r="W421175" s="250"/>
      <c r="X421175" s="250"/>
      <c r="Y421175" s="250"/>
    </row>
    <row r="421221" spans="19:25" x14ac:dyDescent="0.2">
      <c r="S421221" s="250"/>
      <c r="T421221" s="250"/>
      <c r="U421221" s="250"/>
      <c r="V421221" s="250"/>
      <c r="W421221" s="250"/>
      <c r="X421221" s="250"/>
      <c r="Y421221" s="250"/>
    </row>
    <row r="421267" spans="19:25" x14ac:dyDescent="0.2">
      <c r="S421267" s="250"/>
      <c r="T421267" s="250"/>
      <c r="U421267" s="250"/>
      <c r="V421267" s="250"/>
      <c r="W421267" s="250"/>
      <c r="X421267" s="250"/>
      <c r="Y421267" s="250"/>
    </row>
    <row r="421313" spans="19:25" x14ac:dyDescent="0.2">
      <c r="S421313" s="250"/>
      <c r="T421313" s="250"/>
      <c r="U421313" s="250"/>
      <c r="V421313" s="250"/>
      <c r="W421313" s="250"/>
      <c r="X421313" s="250"/>
      <c r="Y421313" s="250"/>
    </row>
    <row r="421359" spans="19:25" x14ac:dyDescent="0.2">
      <c r="S421359" s="250"/>
      <c r="T421359" s="250"/>
      <c r="U421359" s="250"/>
      <c r="V421359" s="250"/>
      <c r="W421359" s="250"/>
      <c r="X421359" s="250"/>
      <c r="Y421359" s="250"/>
    </row>
    <row r="421405" spans="19:25" x14ac:dyDescent="0.2">
      <c r="S421405" s="250"/>
      <c r="T421405" s="250"/>
      <c r="U421405" s="250"/>
      <c r="V421405" s="250"/>
      <c r="W421405" s="250"/>
      <c r="X421405" s="250"/>
      <c r="Y421405" s="250"/>
    </row>
    <row r="421451" spans="19:25" x14ac:dyDescent="0.2">
      <c r="S421451" s="250"/>
      <c r="T421451" s="250"/>
      <c r="U421451" s="250"/>
      <c r="V421451" s="250"/>
      <c r="W421451" s="250"/>
      <c r="X421451" s="250"/>
      <c r="Y421451" s="250"/>
    </row>
    <row r="421497" spans="19:25" x14ac:dyDescent="0.2">
      <c r="S421497" s="250"/>
      <c r="T421497" s="250"/>
      <c r="U421497" s="250"/>
      <c r="V421497" s="250"/>
      <c r="W421497" s="250"/>
      <c r="X421497" s="250"/>
      <c r="Y421497" s="250"/>
    </row>
    <row r="421543" spans="19:25" x14ac:dyDescent="0.2">
      <c r="S421543" s="250"/>
      <c r="T421543" s="250"/>
      <c r="U421543" s="250"/>
      <c r="V421543" s="250"/>
      <c r="W421543" s="250"/>
      <c r="X421543" s="250"/>
      <c r="Y421543" s="250"/>
    </row>
    <row r="421589" spans="19:25" x14ac:dyDescent="0.2">
      <c r="S421589" s="250"/>
      <c r="T421589" s="250"/>
      <c r="U421589" s="250"/>
      <c r="V421589" s="250"/>
      <c r="W421589" s="250"/>
      <c r="X421589" s="250"/>
      <c r="Y421589" s="250"/>
    </row>
    <row r="421635" spans="19:25" x14ac:dyDescent="0.2">
      <c r="S421635" s="250"/>
      <c r="T421635" s="250"/>
      <c r="U421635" s="250"/>
      <c r="V421635" s="250"/>
      <c r="W421635" s="250"/>
      <c r="X421635" s="250"/>
      <c r="Y421635" s="250"/>
    </row>
    <row r="421681" spans="19:25" x14ac:dyDescent="0.2">
      <c r="S421681" s="250"/>
      <c r="T421681" s="250"/>
      <c r="U421681" s="250"/>
      <c r="V421681" s="250"/>
      <c r="W421681" s="250"/>
      <c r="X421681" s="250"/>
      <c r="Y421681" s="250"/>
    </row>
    <row r="421727" spans="19:25" x14ac:dyDescent="0.2">
      <c r="S421727" s="250"/>
      <c r="T421727" s="250"/>
      <c r="U421727" s="250"/>
      <c r="V421727" s="250"/>
      <c r="W421727" s="250"/>
      <c r="X421727" s="250"/>
      <c r="Y421727" s="250"/>
    </row>
    <row r="421773" spans="19:25" x14ac:dyDescent="0.2">
      <c r="S421773" s="250"/>
      <c r="T421773" s="250"/>
      <c r="U421773" s="250"/>
      <c r="V421773" s="250"/>
      <c r="W421773" s="250"/>
      <c r="X421773" s="250"/>
      <c r="Y421773" s="250"/>
    </row>
    <row r="421819" spans="19:25" x14ac:dyDescent="0.2">
      <c r="S421819" s="250"/>
      <c r="T421819" s="250"/>
      <c r="U421819" s="250"/>
      <c r="V421819" s="250"/>
      <c r="W421819" s="250"/>
      <c r="X421819" s="250"/>
      <c r="Y421819" s="250"/>
    </row>
    <row r="421865" spans="19:25" x14ac:dyDescent="0.2">
      <c r="S421865" s="250"/>
      <c r="T421865" s="250"/>
      <c r="U421865" s="250"/>
      <c r="V421865" s="250"/>
      <c r="W421865" s="250"/>
      <c r="X421865" s="250"/>
      <c r="Y421865" s="250"/>
    </row>
    <row r="421911" spans="19:25" x14ac:dyDescent="0.2">
      <c r="S421911" s="250"/>
      <c r="T421911" s="250"/>
      <c r="U421911" s="250"/>
      <c r="V421911" s="250"/>
      <c r="W421911" s="250"/>
      <c r="X421911" s="250"/>
      <c r="Y421911" s="250"/>
    </row>
    <row r="421957" spans="19:25" x14ac:dyDescent="0.2">
      <c r="S421957" s="250"/>
      <c r="T421957" s="250"/>
      <c r="U421957" s="250"/>
      <c r="V421957" s="250"/>
      <c r="W421957" s="250"/>
      <c r="X421957" s="250"/>
      <c r="Y421957" s="250"/>
    </row>
    <row r="422003" spans="19:25" x14ac:dyDescent="0.2">
      <c r="S422003" s="250"/>
      <c r="T422003" s="250"/>
      <c r="U422003" s="250"/>
      <c r="V422003" s="250"/>
      <c r="W422003" s="250"/>
      <c r="X422003" s="250"/>
      <c r="Y422003" s="250"/>
    </row>
    <row r="422049" spans="19:25" x14ac:dyDescent="0.2">
      <c r="S422049" s="250"/>
      <c r="T422049" s="250"/>
      <c r="U422049" s="250"/>
      <c r="V422049" s="250"/>
      <c r="W422049" s="250"/>
      <c r="X422049" s="250"/>
      <c r="Y422049" s="250"/>
    </row>
    <row r="422095" spans="19:25" x14ac:dyDescent="0.2">
      <c r="S422095" s="250"/>
      <c r="T422095" s="250"/>
      <c r="U422095" s="250"/>
      <c r="V422095" s="250"/>
      <c r="W422095" s="250"/>
      <c r="X422095" s="250"/>
      <c r="Y422095" s="250"/>
    </row>
    <row r="422141" spans="19:25" x14ac:dyDescent="0.2">
      <c r="S422141" s="250"/>
      <c r="T422141" s="250"/>
      <c r="U422141" s="250"/>
      <c r="V422141" s="250"/>
      <c r="W422141" s="250"/>
      <c r="X422141" s="250"/>
      <c r="Y422141" s="250"/>
    </row>
    <row r="422187" spans="19:25" x14ac:dyDescent="0.2">
      <c r="S422187" s="250"/>
      <c r="T422187" s="250"/>
      <c r="U422187" s="250"/>
      <c r="V422187" s="250"/>
      <c r="W422187" s="250"/>
      <c r="X422187" s="250"/>
      <c r="Y422187" s="250"/>
    </row>
    <row r="422233" spans="19:25" x14ac:dyDescent="0.2">
      <c r="S422233" s="250"/>
      <c r="T422233" s="250"/>
      <c r="U422233" s="250"/>
      <c r="V422233" s="250"/>
      <c r="W422233" s="250"/>
      <c r="X422233" s="250"/>
      <c r="Y422233" s="250"/>
    </row>
    <row r="422279" spans="19:25" x14ac:dyDescent="0.2">
      <c r="S422279" s="250"/>
      <c r="T422279" s="250"/>
      <c r="U422279" s="250"/>
      <c r="V422279" s="250"/>
      <c r="W422279" s="250"/>
      <c r="X422279" s="250"/>
      <c r="Y422279" s="250"/>
    </row>
    <row r="422325" spans="19:25" x14ac:dyDescent="0.2">
      <c r="S422325" s="250"/>
      <c r="T422325" s="250"/>
      <c r="U422325" s="250"/>
      <c r="V422325" s="250"/>
      <c r="W422325" s="250"/>
      <c r="X422325" s="250"/>
      <c r="Y422325" s="250"/>
    </row>
    <row r="422371" spans="19:25" x14ac:dyDescent="0.2">
      <c r="S422371" s="250"/>
      <c r="T422371" s="250"/>
      <c r="U422371" s="250"/>
      <c r="V422371" s="250"/>
      <c r="W422371" s="250"/>
      <c r="X422371" s="250"/>
      <c r="Y422371" s="250"/>
    </row>
    <row r="422417" spans="19:25" x14ac:dyDescent="0.2">
      <c r="S422417" s="250"/>
      <c r="T422417" s="250"/>
      <c r="U422417" s="250"/>
      <c r="V422417" s="250"/>
      <c r="W422417" s="250"/>
      <c r="X422417" s="250"/>
      <c r="Y422417" s="250"/>
    </row>
    <row r="422463" spans="19:25" x14ac:dyDescent="0.2">
      <c r="S422463" s="250"/>
      <c r="T422463" s="250"/>
      <c r="U422463" s="250"/>
      <c r="V422463" s="250"/>
      <c r="W422463" s="250"/>
      <c r="X422463" s="250"/>
      <c r="Y422463" s="250"/>
    </row>
    <row r="422509" spans="19:25" x14ac:dyDescent="0.2">
      <c r="S422509" s="250"/>
      <c r="T422509" s="250"/>
      <c r="U422509" s="250"/>
      <c r="V422509" s="250"/>
      <c r="W422509" s="250"/>
      <c r="X422509" s="250"/>
      <c r="Y422509" s="250"/>
    </row>
    <row r="422555" spans="19:25" x14ac:dyDescent="0.2">
      <c r="S422555" s="250"/>
      <c r="T422555" s="250"/>
      <c r="U422555" s="250"/>
      <c r="V422555" s="250"/>
      <c r="W422555" s="250"/>
      <c r="X422555" s="250"/>
      <c r="Y422555" s="250"/>
    </row>
    <row r="422601" spans="19:25" x14ac:dyDescent="0.2">
      <c r="S422601" s="250"/>
      <c r="T422601" s="250"/>
      <c r="U422601" s="250"/>
      <c r="V422601" s="250"/>
      <c r="W422601" s="250"/>
      <c r="X422601" s="250"/>
      <c r="Y422601" s="250"/>
    </row>
    <row r="422647" spans="19:25" x14ac:dyDescent="0.2">
      <c r="S422647" s="250"/>
      <c r="T422647" s="250"/>
      <c r="U422647" s="250"/>
      <c r="V422647" s="250"/>
      <c r="W422647" s="250"/>
      <c r="X422647" s="250"/>
      <c r="Y422647" s="250"/>
    </row>
    <row r="422693" spans="19:25" x14ac:dyDescent="0.2">
      <c r="S422693" s="250"/>
      <c r="T422693" s="250"/>
      <c r="U422693" s="250"/>
      <c r="V422693" s="250"/>
      <c r="W422693" s="250"/>
      <c r="X422693" s="250"/>
      <c r="Y422693" s="250"/>
    </row>
    <row r="422739" spans="19:25" x14ac:dyDescent="0.2">
      <c r="S422739" s="250"/>
      <c r="T422739" s="250"/>
      <c r="U422739" s="250"/>
      <c r="V422739" s="250"/>
      <c r="W422739" s="250"/>
      <c r="X422739" s="250"/>
      <c r="Y422739" s="250"/>
    </row>
    <row r="422785" spans="19:25" x14ac:dyDescent="0.2">
      <c r="S422785" s="250"/>
      <c r="T422785" s="250"/>
      <c r="U422785" s="250"/>
      <c r="V422785" s="250"/>
      <c r="W422785" s="250"/>
      <c r="X422785" s="250"/>
      <c r="Y422785" s="250"/>
    </row>
    <row r="422831" spans="19:25" x14ac:dyDescent="0.2">
      <c r="S422831" s="250"/>
      <c r="T422831" s="250"/>
      <c r="U422831" s="250"/>
      <c r="V422831" s="250"/>
      <c r="W422831" s="250"/>
      <c r="X422831" s="250"/>
      <c r="Y422831" s="250"/>
    </row>
    <row r="422877" spans="19:25" x14ac:dyDescent="0.2">
      <c r="S422877" s="250"/>
      <c r="T422877" s="250"/>
      <c r="U422877" s="250"/>
      <c r="V422877" s="250"/>
      <c r="W422877" s="250"/>
      <c r="X422877" s="250"/>
      <c r="Y422877" s="250"/>
    </row>
    <row r="422923" spans="19:25" x14ac:dyDescent="0.2">
      <c r="S422923" s="250"/>
      <c r="T422923" s="250"/>
      <c r="U422923" s="250"/>
      <c r="V422923" s="250"/>
      <c r="W422923" s="250"/>
      <c r="X422923" s="250"/>
      <c r="Y422923" s="250"/>
    </row>
    <row r="422969" spans="19:25" x14ac:dyDescent="0.2">
      <c r="S422969" s="250"/>
      <c r="T422969" s="250"/>
      <c r="U422969" s="250"/>
      <c r="V422969" s="250"/>
      <c r="W422969" s="250"/>
      <c r="X422969" s="250"/>
      <c r="Y422969" s="250"/>
    </row>
    <row r="423015" spans="19:25" x14ac:dyDescent="0.2">
      <c r="S423015" s="250"/>
      <c r="T423015" s="250"/>
      <c r="U423015" s="250"/>
      <c r="V423015" s="250"/>
      <c r="W423015" s="250"/>
      <c r="X423015" s="250"/>
      <c r="Y423015" s="250"/>
    </row>
    <row r="423061" spans="19:25" x14ac:dyDescent="0.2">
      <c r="S423061" s="250"/>
      <c r="T423061" s="250"/>
      <c r="U423061" s="250"/>
      <c r="V423061" s="250"/>
      <c r="W423061" s="250"/>
      <c r="X423061" s="250"/>
      <c r="Y423061" s="250"/>
    </row>
    <row r="423107" spans="19:25" x14ac:dyDescent="0.2">
      <c r="S423107" s="250"/>
      <c r="T423107" s="250"/>
      <c r="U423107" s="250"/>
      <c r="V423107" s="250"/>
      <c r="W423107" s="250"/>
      <c r="X423107" s="250"/>
      <c r="Y423107" s="250"/>
    </row>
    <row r="423153" spans="19:25" x14ac:dyDescent="0.2">
      <c r="S423153" s="250"/>
      <c r="T423153" s="250"/>
      <c r="U423153" s="250"/>
      <c r="V423153" s="250"/>
      <c r="W423153" s="250"/>
      <c r="X423153" s="250"/>
      <c r="Y423153" s="250"/>
    </row>
    <row r="423199" spans="19:25" x14ac:dyDescent="0.2">
      <c r="S423199" s="250"/>
      <c r="T423199" s="250"/>
      <c r="U423199" s="250"/>
      <c r="V423199" s="250"/>
      <c r="W423199" s="250"/>
      <c r="X423199" s="250"/>
      <c r="Y423199" s="250"/>
    </row>
    <row r="423245" spans="19:25" x14ac:dyDescent="0.2">
      <c r="S423245" s="250"/>
      <c r="T423245" s="250"/>
      <c r="U423245" s="250"/>
      <c r="V423245" s="250"/>
      <c r="W423245" s="250"/>
      <c r="X423245" s="250"/>
      <c r="Y423245" s="250"/>
    </row>
    <row r="423291" spans="19:25" x14ac:dyDescent="0.2">
      <c r="S423291" s="250"/>
      <c r="T423291" s="250"/>
      <c r="U423291" s="250"/>
      <c r="V423291" s="250"/>
      <c r="W423291" s="250"/>
      <c r="X423291" s="250"/>
      <c r="Y423291" s="250"/>
    </row>
    <row r="423337" spans="19:25" x14ac:dyDescent="0.2">
      <c r="S423337" s="250"/>
      <c r="T423337" s="250"/>
      <c r="U423337" s="250"/>
      <c r="V423337" s="250"/>
      <c r="W423337" s="250"/>
      <c r="X423337" s="250"/>
      <c r="Y423337" s="250"/>
    </row>
    <row r="423383" spans="19:25" x14ac:dyDescent="0.2">
      <c r="S423383" s="250"/>
      <c r="T423383" s="250"/>
      <c r="U423383" s="250"/>
      <c r="V423383" s="250"/>
      <c r="W423383" s="250"/>
      <c r="X423383" s="250"/>
      <c r="Y423383" s="250"/>
    </row>
    <row r="423429" spans="19:25" x14ac:dyDescent="0.2">
      <c r="S423429" s="250"/>
      <c r="T423429" s="250"/>
      <c r="U423429" s="250"/>
      <c r="V423429" s="250"/>
      <c r="W423429" s="250"/>
      <c r="X423429" s="250"/>
      <c r="Y423429" s="250"/>
    </row>
    <row r="423475" spans="19:25" x14ac:dyDescent="0.2">
      <c r="S423475" s="250"/>
      <c r="T423475" s="250"/>
      <c r="U423475" s="250"/>
      <c r="V423475" s="250"/>
      <c r="W423475" s="250"/>
      <c r="X423475" s="250"/>
      <c r="Y423475" s="250"/>
    </row>
    <row r="423521" spans="19:25" x14ac:dyDescent="0.2">
      <c r="S423521" s="250"/>
      <c r="T423521" s="250"/>
      <c r="U423521" s="250"/>
      <c r="V423521" s="250"/>
      <c r="W423521" s="250"/>
      <c r="X423521" s="250"/>
      <c r="Y423521" s="250"/>
    </row>
    <row r="423567" spans="19:25" x14ac:dyDescent="0.2">
      <c r="S423567" s="250"/>
      <c r="T423567" s="250"/>
      <c r="U423567" s="250"/>
      <c r="V423567" s="250"/>
      <c r="W423567" s="250"/>
      <c r="X423567" s="250"/>
      <c r="Y423567" s="250"/>
    </row>
    <row r="423613" spans="19:25" x14ac:dyDescent="0.2">
      <c r="S423613" s="250"/>
      <c r="T423613" s="250"/>
      <c r="U423613" s="250"/>
      <c r="V423613" s="250"/>
      <c r="W423613" s="250"/>
      <c r="X423613" s="250"/>
      <c r="Y423613" s="250"/>
    </row>
    <row r="423659" spans="19:25" x14ac:dyDescent="0.2">
      <c r="S423659" s="250"/>
      <c r="T423659" s="250"/>
      <c r="U423659" s="250"/>
      <c r="V423659" s="250"/>
      <c r="W423659" s="250"/>
      <c r="X423659" s="250"/>
      <c r="Y423659" s="250"/>
    </row>
    <row r="423705" spans="19:25" x14ac:dyDescent="0.2">
      <c r="S423705" s="250"/>
      <c r="T423705" s="250"/>
      <c r="U423705" s="250"/>
      <c r="V423705" s="250"/>
      <c r="W423705" s="250"/>
      <c r="X423705" s="250"/>
      <c r="Y423705" s="250"/>
    </row>
    <row r="423751" spans="19:25" x14ac:dyDescent="0.2">
      <c r="S423751" s="250"/>
      <c r="T423751" s="250"/>
      <c r="U423751" s="250"/>
      <c r="V423751" s="250"/>
      <c r="W423751" s="250"/>
      <c r="X423751" s="250"/>
      <c r="Y423751" s="250"/>
    </row>
    <row r="423797" spans="19:25" x14ac:dyDescent="0.2">
      <c r="S423797" s="250"/>
      <c r="T423797" s="250"/>
      <c r="U423797" s="250"/>
      <c r="V423797" s="250"/>
      <c r="W423797" s="250"/>
      <c r="X423797" s="250"/>
      <c r="Y423797" s="250"/>
    </row>
    <row r="423843" spans="19:25" x14ac:dyDescent="0.2">
      <c r="S423843" s="250"/>
      <c r="T423843" s="250"/>
      <c r="U423843" s="250"/>
      <c r="V423843" s="250"/>
      <c r="W423843" s="250"/>
      <c r="X423843" s="250"/>
      <c r="Y423843" s="250"/>
    </row>
    <row r="423889" spans="19:25" x14ac:dyDescent="0.2">
      <c r="S423889" s="250"/>
      <c r="T423889" s="250"/>
      <c r="U423889" s="250"/>
      <c r="V423889" s="250"/>
      <c r="W423889" s="250"/>
      <c r="X423889" s="250"/>
      <c r="Y423889" s="250"/>
    </row>
    <row r="423935" spans="19:25" x14ac:dyDescent="0.2">
      <c r="S423935" s="250"/>
      <c r="T423935" s="250"/>
      <c r="U423935" s="250"/>
      <c r="V423935" s="250"/>
      <c r="W423935" s="250"/>
      <c r="X423935" s="250"/>
      <c r="Y423935" s="250"/>
    </row>
    <row r="423981" spans="19:25" x14ac:dyDescent="0.2">
      <c r="S423981" s="250"/>
      <c r="T423981" s="250"/>
      <c r="U423981" s="250"/>
      <c r="V423981" s="250"/>
      <c r="W423981" s="250"/>
      <c r="X423981" s="250"/>
      <c r="Y423981" s="250"/>
    </row>
    <row r="424027" spans="19:25" x14ac:dyDescent="0.2">
      <c r="S424027" s="250"/>
      <c r="T424027" s="250"/>
      <c r="U424027" s="250"/>
      <c r="V424027" s="250"/>
      <c r="W424027" s="250"/>
      <c r="X424027" s="250"/>
      <c r="Y424027" s="250"/>
    </row>
    <row r="424073" spans="19:25" x14ac:dyDescent="0.2">
      <c r="S424073" s="250"/>
      <c r="T424073" s="250"/>
      <c r="U424073" s="250"/>
      <c r="V424073" s="250"/>
      <c r="W424073" s="250"/>
      <c r="X424073" s="250"/>
      <c r="Y424073" s="250"/>
    </row>
    <row r="424119" spans="19:25" x14ac:dyDescent="0.2">
      <c r="S424119" s="250"/>
      <c r="T424119" s="250"/>
      <c r="U424119" s="250"/>
      <c r="V424119" s="250"/>
      <c r="W424119" s="250"/>
      <c r="X424119" s="250"/>
      <c r="Y424119" s="250"/>
    </row>
    <row r="424165" spans="19:25" x14ac:dyDescent="0.2">
      <c r="S424165" s="250"/>
      <c r="T424165" s="250"/>
      <c r="U424165" s="250"/>
      <c r="V424165" s="250"/>
      <c r="W424165" s="250"/>
      <c r="X424165" s="250"/>
      <c r="Y424165" s="250"/>
    </row>
    <row r="424211" spans="19:25" x14ac:dyDescent="0.2">
      <c r="S424211" s="250"/>
      <c r="T424211" s="250"/>
      <c r="U424211" s="250"/>
      <c r="V424211" s="250"/>
      <c r="W424211" s="250"/>
      <c r="X424211" s="250"/>
      <c r="Y424211" s="250"/>
    </row>
    <row r="424257" spans="19:25" x14ac:dyDescent="0.2">
      <c r="S424257" s="250"/>
      <c r="T424257" s="250"/>
      <c r="U424257" s="250"/>
      <c r="V424257" s="250"/>
      <c r="W424257" s="250"/>
      <c r="X424257" s="250"/>
      <c r="Y424257" s="250"/>
    </row>
    <row r="424303" spans="19:25" x14ac:dyDescent="0.2">
      <c r="S424303" s="250"/>
      <c r="T424303" s="250"/>
      <c r="U424303" s="250"/>
      <c r="V424303" s="250"/>
      <c r="W424303" s="250"/>
      <c r="X424303" s="250"/>
      <c r="Y424303" s="250"/>
    </row>
    <row r="424349" spans="19:25" x14ac:dyDescent="0.2">
      <c r="S424349" s="250"/>
      <c r="T424349" s="250"/>
      <c r="U424349" s="250"/>
      <c r="V424349" s="250"/>
      <c r="W424349" s="250"/>
      <c r="X424349" s="250"/>
      <c r="Y424349" s="250"/>
    </row>
    <row r="424395" spans="19:25" x14ac:dyDescent="0.2">
      <c r="S424395" s="250"/>
      <c r="T424395" s="250"/>
      <c r="U424395" s="250"/>
      <c r="V424395" s="250"/>
      <c r="W424395" s="250"/>
      <c r="X424395" s="250"/>
      <c r="Y424395" s="250"/>
    </row>
    <row r="424441" spans="19:25" x14ac:dyDescent="0.2">
      <c r="S424441" s="250"/>
      <c r="T424441" s="250"/>
      <c r="U424441" s="250"/>
      <c r="V424441" s="250"/>
      <c r="W424441" s="250"/>
      <c r="X424441" s="250"/>
      <c r="Y424441" s="250"/>
    </row>
    <row r="424487" spans="19:25" x14ac:dyDescent="0.2">
      <c r="S424487" s="250"/>
      <c r="T424487" s="250"/>
      <c r="U424487" s="250"/>
      <c r="V424487" s="250"/>
      <c r="W424487" s="250"/>
      <c r="X424487" s="250"/>
      <c r="Y424487" s="250"/>
    </row>
    <row r="424533" spans="19:25" x14ac:dyDescent="0.2">
      <c r="S424533" s="250"/>
      <c r="T424533" s="250"/>
      <c r="U424533" s="250"/>
      <c r="V424533" s="250"/>
      <c r="W424533" s="250"/>
      <c r="X424533" s="250"/>
      <c r="Y424533" s="250"/>
    </row>
    <row r="424579" spans="19:25" x14ac:dyDescent="0.2">
      <c r="S424579" s="250"/>
      <c r="T424579" s="250"/>
      <c r="U424579" s="250"/>
      <c r="V424579" s="250"/>
      <c r="W424579" s="250"/>
      <c r="X424579" s="250"/>
      <c r="Y424579" s="250"/>
    </row>
    <row r="424625" spans="19:25" x14ac:dyDescent="0.2">
      <c r="S424625" s="250"/>
      <c r="T424625" s="250"/>
      <c r="U424625" s="250"/>
      <c r="V424625" s="250"/>
      <c r="W424625" s="250"/>
      <c r="X424625" s="250"/>
      <c r="Y424625" s="250"/>
    </row>
    <row r="424671" spans="19:25" x14ac:dyDescent="0.2">
      <c r="S424671" s="250"/>
      <c r="T424671" s="250"/>
      <c r="U424671" s="250"/>
      <c r="V424671" s="250"/>
      <c r="W424671" s="250"/>
      <c r="X424671" s="250"/>
      <c r="Y424671" s="250"/>
    </row>
    <row r="424717" spans="19:25" x14ac:dyDescent="0.2">
      <c r="S424717" s="250"/>
      <c r="T424717" s="250"/>
      <c r="U424717" s="250"/>
      <c r="V424717" s="250"/>
      <c r="W424717" s="250"/>
      <c r="X424717" s="250"/>
      <c r="Y424717" s="250"/>
    </row>
    <row r="424763" spans="19:25" x14ac:dyDescent="0.2">
      <c r="S424763" s="250"/>
      <c r="T424763" s="250"/>
      <c r="U424763" s="250"/>
      <c r="V424763" s="250"/>
      <c r="W424763" s="250"/>
      <c r="X424763" s="250"/>
      <c r="Y424763" s="250"/>
    </row>
    <row r="424809" spans="19:25" x14ac:dyDescent="0.2">
      <c r="S424809" s="250"/>
      <c r="T424809" s="250"/>
      <c r="U424809" s="250"/>
      <c r="V424809" s="250"/>
      <c r="W424809" s="250"/>
      <c r="X424809" s="250"/>
      <c r="Y424809" s="250"/>
    </row>
    <row r="424855" spans="19:25" x14ac:dyDescent="0.2">
      <c r="S424855" s="250"/>
      <c r="T424855" s="250"/>
      <c r="U424855" s="250"/>
      <c r="V424855" s="250"/>
      <c r="W424855" s="250"/>
      <c r="X424855" s="250"/>
      <c r="Y424855" s="250"/>
    </row>
    <row r="424901" spans="19:25" x14ac:dyDescent="0.2">
      <c r="S424901" s="250"/>
      <c r="T424901" s="250"/>
      <c r="U424901" s="250"/>
      <c r="V424901" s="250"/>
      <c r="W424901" s="250"/>
      <c r="X424901" s="250"/>
      <c r="Y424901" s="250"/>
    </row>
    <row r="424947" spans="19:25" x14ac:dyDescent="0.2">
      <c r="S424947" s="250"/>
      <c r="T424947" s="250"/>
      <c r="U424947" s="250"/>
      <c r="V424947" s="250"/>
      <c r="W424947" s="250"/>
      <c r="X424947" s="250"/>
      <c r="Y424947" s="250"/>
    </row>
    <row r="424993" spans="19:25" x14ac:dyDescent="0.2">
      <c r="S424993" s="250"/>
      <c r="T424993" s="250"/>
      <c r="U424993" s="250"/>
      <c r="V424993" s="250"/>
      <c r="W424993" s="250"/>
      <c r="X424993" s="250"/>
      <c r="Y424993" s="250"/>
    </row>
    <row r="425039" spans="19:25" x14ac:dyDescent="0.2">
      <c r="S425039" s="250"/>
      <c r="T425039" s="250"/>
      <c r="U425039" s="250"/>
      <c r="V425039" s="250"/>
      <c r="W425039" s="250"/>
      <c r="X425039" s="250"/>
      <c r="Y425039" s="250"/>
    </row>
    <row r="425085" spans="19:25" x14ac:dyDescent="0.2">
      <c r="S425085" s="250"/>
      <c r="T425085" s="250"/>
      <c r="U425085" s="250"/>
      <c r="V425085" s="250"/>
      <c r="W425085" s="250"/>
      <c r="X425085" s="250"/>
      <c r="Y425085" s="250"/>
    </row>
    <row r="425131" spans="19:25" x14ac:dyDescent="0.2">
      <c r="S425131" s="250"/>
      <c r="T425131" s="250"/>
      <c r="U425131" s="250"/>
      <c r="V425131" s="250"/>
      <c r="W425131" s="250"/>
      <c r="X425131" s="250"/>
      <c r="Y425131" s="250"/>
    </row>
    <row r="425177" spans="19:25" x14ac:dyDescent="0.2">
      <c r="S425177" s="250"/>
      <c r="T425177" s="250"/>
      <c r="U425177" s="250"/>
      <c r="V425177" s="250"/>
      <c r="W425177" s="250"/>
      <c r="X425177" s="250"/>
      <c r="Y425177" s="250"/>
    </row>
    <row r="425223" spans="19:25" x14ac:dyDescent="0.2">
      <c r="S425223" s="250"/>
      <c r="T425223" s="250"/>
      <c r="U425223" s="250"/>
      <c r="V425223" s="250"/>
      <c r="W425223" s="250"/>
      <c r="X425223" s="250"/>
      <c r="Y425223" s="250"/>
    </row>
    <row r="425269" spans="19:25" x14ac:dyDescent="0.2">
      <c r="S425269" s="250"/>
      <c r="T425269" s="250"/>
      <c r="U425269" s="250"/>
      <c r="V425269" s="250"/>
      <c r="W425269" s="250"/>
      <c r="X425269" s="250"/>
      <c r="Y425269" s="250"/>
    </row>
    <row r="425315" spans="19:25" x14ac:dyDescent="0.2">
      <c r="S425315" s="250"/>
      <c r="T425315" s="250"/>
      <c r="U425315" s="250"/>
      <c r="V425315" s="250"/>
      <c r="W425315" s="250"/>
      <c r="X425315" s="250"/>
      <c r="Y425315" s="250"/>
    </row>
    <row r="425361" spans="19:25" x14ac:dyDescent="0.2">
      <c r="S425361" s="250"/>
      <c r="T425361" s="250"/>
      <c r="U425361" s="250"/>
      <c r="V425361" s="250"/>
      <c r="W425361" s="250"/>
      <c r="X425361" s="250"/>
      <c r="Y425361" s="250"/>
    </row>
    <row r="425407" spans="19:25" x14ac:dyDescent="0.2">
      <c r="S425407" s="250"/>
      <c r="T425407" s="250"/>
      <c r="U425407" s="250"/>
      <c r="V425407" s="250"/>
      <c r="W425407" s="250"/>
      <c r="X425407" s="250"/>
      <c r="Y425407" s="250"/>
    </row>
    <row r="425453" spans="19:25" x14ac:dyDescent="0.2">
      <c r="S425453" s="250"/>
      <c r="T425453" s="250"/>
      <c r="U425453" s="250"/>
      <c r="V425453" s="250"/>
      <c r="W425453" s="250"/>
      <c r="X425453" s="250"/>
      <c r="Y425453" s="250"/>
    </row>
    <row r="425499" spans="19:25" x14ac:dyDescent="0.2">
      <c r="S425499" s="250"/>
      <c r="T425499" s="250"/>
      <c r="U425499" s="250"/>
      <c r="V425499" s="250"/>
      <c r="W425499" s="250"/>
      <c r="X425499" s="250"/>
      <c r="Y425499" s="250"/>
    </row>
    <row r="425545" spans="19:25" x14ac:dyDescent="0.2">
      <c r="S425545" s="250"/>
      <c r="T425545" s="250"/>
      <c r="U425545" s="250"/>
      <c r="V425545" s="250"/>
      <c r="W425545" s="250"/>
      <c r="X425545" s="250"/>
      <c r="Y425545" s="250"/>
    </row>
    <row r="425591" spans="19:25" x14ac:dyDescent="0.2">
      <c r="S425591" s="250"/>
      <c r="T425591" s="250"/>
      <c r="U425591" s="250"/>
      <c r="V425591" s="250"/>
      <c r="W425591" s="250"/>
      <c r="X425591" s="250"/>
      <c r="Y425591" s="250"/>
    </row>
    <row r="425637" spans="19:25" x14ac:dyDescent="0.2">
      <c r="S425637" s="250"/>
      <c r="T425637" s="250"/>
      <c r="U425637" s="250"/>
      <c r="V425637" s="250"/>
      <c r="W425637" s="250"/>
      <c r="X425637" s="250"/>
      <c r="Y425637" s="250"/>
    </row>
    <row r="425683" spans="19:25" x14ac:dyDescent="0.2">
      <c r="S425683" s="250"/>
      <c r="T425683" s="250"/>
      <c r="U425683" s="250"/>
      <c r="V425683" s="250"/>
      <c r="W425683" s="250"/>
      <c r="X425683" s="250"/>
      <c r="Y425683" s="250"/>
    </row>
    <row r="425729" spans="19:25" x14ac:dyDescent="0.2">
      <c r="S425729" s="250"/>
      <c r="T425729" s="250"/>
      <c r="U425729" s="250"/>
      <c r="V425729" s="250"/>
      <c r="W425729" s="250"/>
      <c r="X425729" s="250"/>
      <c r="Y425729" s="250"/>
    </row>
    <row r="425775" spans="19:25" x14ac:dyDescent="0.2">
      <c r="S425775" s="250"/>
      <c r="T425775" s="250"/>
      <c r="U425775" s="250"/>
      <c r="V425775" s="250"/>
      <c r="W425775" s="250"/>
      <c r="X425775" s="250"/>
      <c r="Y425775" s="250"/>
    </row>
    <row r="425821" spans="19:25" x14ac:dyDescent="0.2">
      <c r="S425821" s="250"/>
      <c r="T425821" s="250"/>
      <c r="U425821" s="250"/>
      <c r="V425821" s="250"/>
      <c r="W425821" s="250"/>
      <c r="X425821" s="250"/>
      <c r="Y425821" s="250"/>
    </row>
    <row r="425867" spans="19:25" x14ac:dyDescent="0.2">
      <c r="S425867" s="250"/>
      <c r="T425867" s="250"/>
      <c r="U425867" s="250"/>
      <c r="V425867" s="250"/>
      <c r="W425867" s="250"/>
      <c r="X425867" s="250"/>
      <c r="Y425867" s="250"/>
    </row>
    <row r="425913" spans="19:25" x14ac:dyDescent="0.2">
      <c r="S425913" s="250"/>
      <c r="T425913" s="250"/>
      <c r="U425913" s="250"/>
      <c r="V425913" s="250"/>
      <c r="W425913" s="250"/>
      <c r="X425913" s="250"/>
      <c r="Y425913" s="250"/>
    </row>
    <row r="425959" spans="19:25" x14ac:dyDescent="0.2">
      <c r="S425959" s="250"/>
      <c r="T425959" s="250"/>
      <c r="U425959" s="250"/>
      <c r="V425959" s="250"/>
      <c r="W425959" s="250"/>
      <c r="X425959" s="250"/>
      <c r="Y425959" s="250"/>
    </row>
    <row r="426005" spans="19:25" x14ac:dyDescent="0.2">
      <c r="S426005" s="250"/>
      <c r="T426005" s="250"/>
      <c r="U426005" s="250"/>
      <c r="V426005" s="250"/>
      <c r="W426005" s="250"/>
      <c r="X426005" s="250"/>
      <c r="Y426005" s="250"/>
    </row>
    <row r="426051" spans="19:25" x14ac:dyDescent="0.2">
      <c r="S426051" s="250"/>
      <c r="T426051" s="250"/>
      <c r="U426051" s="250"/>
      <c r="V426051" s="250"/>
      <c r="W426051" s="250"/>
      <c r="X426051" s="250"/>
      <c r="Y426051" s="250"/>
    </row>
    <row r="426097" spans="19:25" x14ac:dyDescent="0.2">
      <c r="S426097" s="250"/>
      <c r="T426097" s="250"/>
      <c r="U426097" s="250"/>
      <c r="V426097" s="250"/>
      <c r="W426097" s="250"/>
      <c r="X426097" s="250"/>
      <c r="Y426097" s="250"/>
    </row>
    <row r="426143" spans="19:25" x14ac:dyDescent="0.2">
      <c r="S426143" s="250"/>
      <c r="T426143" s="250"/>
      <c r="U426143" s="250"/>
      <c r="V426143" s="250"/>
      <c r="W426143" s="250"/>
      <c r="X426143" s="250"/>
      <c r="Y426143" s="250"/>
    </row>
    <row r="426189" spans="19:25" x14ac:dyDescent="0.2">
      <c r="S426189" s="250"/>
      <c r="T426189" s="250"/>
      <c r="U426189" s="250"/>
      <c r="V426189" s="250"/>
      <c r="W426189" s="250"/>
      <c r="X426189" s="250"/>
      <c r="Y426189" s="250"/>
    </row>
    <row r="426235" spans="19:25" x14ac:dyDescent="0.2">
      <c r="S426235" s="250"/>
      <c r="T426235" s="250"/>
      <c r="U426235" s="250"/>
      <c r="V426235" s="250"/>
      <c r="W426235" s="250"/>
      <c r="X426235" s="250"/>
      <c r="Y426235" s="250"/>
    </row>
    <row r="426281" spans="19:25" x14ac:dyDescent="0.2">
      <c r="S426281" s="250"/>
      <c r="T426281" s="250"/>
      <c r="U426281" s="250"/>
      <c r="V426281" s="250"/>
      <c r="W426281" s="250"/>
      <c r="X426281" s="250"/>
      <c r="Y426281" s="250"/>
    </row>
    <row r="426327" spans="19:25" x14ac:dyDescent="0.2">
      <c r="S426327" s="250"/>
      <c r="T426327" s="250"/>
      <c r="U426327" s="250"/>
      <c r="V426327" s="250"/>
      <c r="W426327" s="250"/>
      <c r="X426327" s="250"/>
      <c r="Y426327" s="250"/>
    </row>
    <row r="426373" spans="19:25" x14ac:dyDescent="0.2">
      <c r="S426373" s="250"/>
      <c r="T426373" s="250"/>
      <c r="U426373" s="250"/>
      <c r="V426373" s="250"/>
      <c r="W426373" s="250"/>
      <c r="X426373" s="250"/>
      <c r="Y426373" s="250"/>
    </row>
    <row r="426419" spans="19:25" x14ac:dyDescent="0.2">
      <c r="S426419" s="250"/>
      <c r="T426419" s="250"/>
      <c r="U426419" s="250"/>
      <c r="V426419" s="250"/>
      <c r="W426419" s="250"/>
      <c r="X426419" s="250"/>
      <c r="Y426419" s="250"/>
    </row>
    <row r="426465" spans="19:25" x14ac:dyDescent="0.2">
      <c r="S426465" s="250"/>
      <c r="T426465" s="250"/>
      <c r="U426465" s="250"/>
      <c r="V426465" s="250"/>
      <c r="W426465" s="250"/>
      <c r="X426465" s="250"/>
      <c r="Y426465" s="250"/>
    </row>
    <row r="426511" spans="19:25" x14ac:dyDescent="0.2">
      <c r="S426511" s="250"/>
      <c r="T426511" s="250"/>
      <c r="U426511" s="250"/>
      <c r="V426511" s="250"/>
      <c r="W426511" s="250"/>
      <c r="X426511" s="250"/>
      <c r="Y426511" s="250"/>
    </row>
    <row r="426557" spans="19:25" x14ac:dyDescent="0.2">
      <c r="S426557" s="250"/>
      <c r="T426557" s="250"/>
      <c r="U426557" s="250"/>
      <c r="V426557" s="250"/>
      <c r="W426557" s="250"/>
      <c r="X426557" s="250"/>
      <c r="Y426557" s="250"/>
    </row>
    <row r="426603" spans="19:25" x14ac:dyDescent="0.2">
      <c r="S426603" s="250"/>
      <c r="T426603" s="250"/>
      <c r="U426603" s="250"/>
      <c r="V426603" s="250"/>
      <c r="W426603" s="250"/>
      <c r="X426603" s="250"/>
      <c r="Y426603" s="250"/>
    </row>
    <row r="426649" spans="19:25" x14ac:dyDescent="0.2">
      <c r="S426649" s="250"/>
      <c r="T426649" s="250"/>
      <c r="U426649" s="250"/>
      <c r="V426649" s="250"/>
      <c r="W426649" s="250"/>
      <c r="X426649" s="250"/>
      <c r="Y426649" s="250"/>
    </row>
    <row r="426695" spans="19:25" x14ac:dyDescent="0.2">
      <c r="S426695" s="250"/>
      <c r="T426695" s="250"/>
      <c r="U426695" s="250"/>
      <c r="V426695" s="250"/>
      <c r="W426695" s="250"/>
      <c r="X426695" s="250"/>
      <c r="Y426695" s="250"/>
    </row>
    <row r="426741" spans="19:25" x14ac:dyDescent="0.2">
      <c r="S426741" s="250"/>
      <c r="T426741" s="250"/>
      <c r="U426741" s="250"/>
      <c r="V426741" s="250"/>
      <c r="W426741" s="250"/>
      <c r="X426741" s="250"/>
      <c r="Y426741" s="250"/>
    </row>
    <row r="426787" spans="19:25" x14ac:dyDescent="0.2">
      <c r="S426787" s="250"/>
      <c r="T426787" s="250"/>
      <c r="U426787" s="250"/>
      <c r="V426787" s="250"/>
      <c r="W426787" s="250"/>
      <c r="X426787" s="250"/>
      <c r="Y426787" s="250"/>
    </row>
    <row r="426833" spans="19:25" x14ac:dyDescent="0.2">
      <c r="S426833" s="250"/>
      <c r="T426833" s="250"/>
      <c r="U426833" s="250"/>
      <c r="V426833" s="250"/>
      <c r="W426833" s="250"/>
      <c r="X426833" s="250"/>
      <c r="Y426833" s="250"/>
    </row>
    <row r="426879" spans="19:25" x14ac:dyDescent="0.2">
      <c r="S426879" s="250"/>
      <c r="T426879" s="250"/>
      <c r="U426879" s="250"/>
      <c r="V426879" s="250"/>
      <c r="W426879" s="250"/>
      <c r="X426879" s="250"/>
      <c r="Y426879" s="250"/>
    </row>
    <row r="426925" spans="19:25" x14ac:dyDescent="0.2">
      <c r="S426925" s="250"/>
      <c r="T426925" s="250"/>
      <c r="U426925" s="250"/>
      <c r="V426925" s="250"/>
      <c r="W426925" s="250"/>
      <c r="X426925" s="250"/>
      <c r="Y426925" s="250"/>
    </row>
    <row r="426971" spans="19:25" x14ac:dyDescent="0.2">
      <c r="S426971" s="250"/>
      <c r="T426971" s="250"/>
      <c r="U426971" s="250"/>
      <c r="V426971" s="250"/>
      <c r="W426971" s="250"/>
      <c r="X426971" s="250"/>
      <c r="Y426971" s="250"/>
    </row>
    <row r="427017" spans="19:25" x14ac:dyDescent="0.2">
      <c r="S427017" s="250"/>
      <c r="T427017" s="250"/>
      <c r="U427017" s="250"/>
      <c r="V427017" s="250"/>
      <c r="W427017" s="250"/>
      <c r="X427017" s="250"/>
      <c r="Y427017" s="250"/>
    </row>
    <row r="427063" spans="19:25" x14ac:dyDescent="0.2">
      <c r="S427063" s="250"/>
      <c r="T427063" s="250"/>
      <c r="U427063" s="250"/>
      <c r="V427063" s="250"/>
      <c r="W427063" s="250"/>
      <c r="X427063" s="250"/>
      <c r="Y427063" s="250"/>
    </row>
    <row r="427109" spans="19:25" x14ac:dyDescent="0.2">
      <c r="S427109" s="250"/>
      <c r="T427109" s="250"/>
      <c r="U427109" s="250"/>
      <c r="V427109" s="250"/>
      <c r="W427109" s="250"/>
      <c r="X427109" s="250"/>
      <c r="Y427109" s="250"/>
    </row>
    <row r="427155" spans="19:25" x14ac:dyDescent="0.2">
      <c r="S427155" s="250"/>
      <c r="T427155" s="250"/>
      <c r="U427155" s="250"/>
      <c r="V427155" s="250"/>
      <c r="W427155" s="250"/>
      <c r="X427155" s="250"/>
      <c r="Y427155" s="250"/>
    </row>
    <row r="427201" spans="19:25" x14ac:dyDescent="0.2">
      <c r="S427201" s="250"/>
      <c r="T427201" s="250"/>
      <c r="U427201" s="250"/>
      <c r="V427201" s="250"/>
      <c r="W427201" s="250"/>
      <c r="X427201" s="250"/>
      <c r="Y427201" s="250"/>
    </row>
    <row r="427247" spans="19:25" x14ac:dyDescent="0.2">
      <c r="S427247" s="250"/>
      <c r="T427247" s="250"/>
      <c r="U427247" s="250"/>
      <c r="V427247" s="250"/>
      <c r="W427247" s="250"/>
      <c r="X427247" s="250"/>
      <c r="Y427247" s="250"/>
    </row>
    <row r="427293" spans="19:25" x14ac:dyDescent="0.2">
      <c r="S427293" s="250"/>
      <c r="T427293" s="250"/>
      <c r="U427293" s="250"/>
      <c r="V427293" s="250"/>
      <c r="W427293" s="250"/>
      <c r="X427293" s="250"/>
      <c r="Y427293" s="250"/>
    </row>
    <row r="427339" spans="19:25" x14ac:dyDescent="0.2">
      <c r="S427339" s="250"/>
      <c r="T427339" s="250"/>
      <c r="U427339" s="250"/>
      <c r="V427339" s="250"/>
      <c r="W427339" s="250"/>
      <c r="X427339" s="250"/>
      <c r="Y427339" s="250"/>
    </row>
    <row r="427385" spans="19:25" x14ac:dyDescent="0.2">
      <c r="S427385" s="250"/>
      <c r="T427385" s="250"/>
      <c r="U427385" s="250"/>
      <c r="V427385" s="250"/>
      <c r="W427385" s="250"/>
      <c r="X427385" s="250"/>
      <c r="Y427385" s="250"/>
    </row>
    <row r="427431" spans="19:25" x14ac:dyDescent="0.2">
      <c r="S427431" s="250"/>
      <c r="T427431" s="250"/>
      <c r="U427431" s="250"/>
      <c r="V427431" s="250"/>
      <c r="W427431" s="250"/>
      <c r="X427431" s="250"/>
      <c r="Y427431" s="250"/>
    </row>
    <row r="427477" spans="19:25" x14ac:dyDescent="0.2">
      <c r="S427477" s="250"/>
      <c r="T427477" s="250"/>
      <c r="U427477" s="250"/>
      <c r="V427477" s="250"/>
      <c r="W427477" s="250"/>
      <c r="X427477" s="250"/>
      <c r="Y427477" s="250"/>
    </row>
    <row r="427523" spans="19:25" x14ac:dyDescent="0.2">
      <c r="S427523" s="250"/>
      <c r="T427523" s="250"/>
      <c r="U427523" s="250"/>
      <c r="V427523" s="250"/>
      <c r="W427523" s="250"/>
      <c r="X427523" s="250"/>
      <c r="Y427523" s="250"/>
    </row>
    <row r="427569" spans="19:25" x14ac:dyDescent="0.2">
      <c r="S427569" s="250"/>
      <c r="T427569" s="250"/>
      <c r="U427569" s="250"/>
      <c r="V427569" s="250"/>
      <c r="W427569" s="250"/>
      <c r="X427569" s="250"/>
      <c r="Y427569" s="250"/>
    </row>
    <row r="427615" spans="19:25" x14ac:dyDescent="0.2">
      <c r="S427615" s="250"/>
      <c r="T427615" s="250"/>
      <c r="U427615" s="250"/>
      <c r="V427615" s="250"/>
      <c r="W427615" s="250"/>
      <c r="X427615" s="250"/>
      <c r="Y427615" s="250"/>
    </row>
    <row r="427661" spans="19:25" x14ac:dyDescent="0.2">
      <c r="S427661" s="250"/>
      <c r="T427661" s="250"/>
      <c r="U427661" s="250"/>
      <c r="V427661" s="250"/>
      <c r="W427661" s="250"/>
      <c r="X427661" s="250"/>
      <c r="Y427661" s="250"/>
    </row>
    <row r="427707" spans="19:25" x14ac:dyDescent="0.2">
      <c r="S427707" s="250"/>
      <c r="T427707" s="250"/>
      <c r="U427707" s="250"/>
      <c r="V427707" s="250"/>
      <c r="W427707" s="250"/>
      <c r="X427707" s="250"/>
      <c r="Y427707" s="250"/>
    </row>
    <row r="427753" spans="19:25" x14ac:dyDescent="0.2">
      <c r="S427753" s="250"/>
      <c r="T427753" s="250"/>
      <c r="U427753" s="250"/>
      <c r="V427753" s="250"/>
      <c r="W427753" s="250"/>
      <c r="X427753" s="250"/>
      <c r="Y427753" s="250"/>
    </row>
    <row r="427799" spans="19:25" x14ac:dyDescent="0.2">
      <c r="S427799" s="250"/>
      <c r="T427799" s="250"/>
      <c r="U427799" s="250"/>
      <c r="V427799" s="250"/>
      <c r="W427799" s="250"/>
      <c r="X427799" s="250"/>
      <c r="Y427799" s="250"/>
    </row>
    <row r="427845" spans="19:25" x14ac:dyDescent="0.2">
      <c r="S427845" s="250"/>
      <c r="T427845" s="250"/>
      <c r="U427845" s="250"/>
      <c r="V427845" s="250"/>
      <c r="W427845" s="250"/>
      <c r="X427845" s="250"/>
      <c r="Y427845" s="250"/>
    </row>
    <row r="427891" spans="19:25" x14ac:dyDescent="0.2">
      <c r="S427891" s="250"/>
      <c r="T427891" s="250"/>
      <c r="U427891" s="250"/>
      <c r="V427891" s="250"/>
      <c r="W427891" s="250"/>
      <c r="X427891" s="250"/>
      <c r="Y427891" s="250"/>
    </row>
    <row r="427937" spans="19:25" x14ac:dyDescent="0.2">
      <c r="S427937" s="250"/>
      <c r="T427937" s="250"/>
      <c r="U427937" s="250"/>
      <c r="V427937" s="250"/>
      <c r="W427937" s="250"/>
      <c r="X427937" s="250"/>
      <c r="Y427937" s="250"/>
    </row>
    <row r="427983" spans="19:25" x14ac:dyDescent="0.2">
      <c r="S427983" s="250"/>
      <c r="T427983" s="250"/>
      <c r="U427983" s="250"/>
      <c r="V427983" s="250"/>
      <c r="W427983" s="250"/>
      <c r="X427983" s="250"/>
      <c r="Y427983" s="250"/>
    </row>
    <row r="428029" spans="19:25" x14ac:dyDescent="0.2">
      <c r="S428029" s="250"/>
      <c r="T428029" s="250"/>
      <c r="U428029" s="250"/>
      <c r="V428029" s="250"/>
      <c r="W428029" s="250"/>
      <c r="X428029" s="250"/>
      <c r="Y428029" s="250"/>
    </row>
    <row r="428075" spans="19:25" x14ac:dyDescent="0.2">
      <c r="S428075" s="250"/>
      <c r="T428075" s="250"/>
      <c r="U428075" s="250"/>
      <c r="V428075" s="250"/>
      <c r="W428075" s="250"/>
      <c r="X428075" s="250"/>
      <c r="Y428075" s="250"/>
    </row>
    <row r="428121" spans="19:25" x14ac:dyDescent="0.2">
      <c r="S428121" s="250"/>
      <c r="T428121" s="250"/>
      <c r="U428121" s="250"/>
      <c r="V428121" s="250"/>
      <c r="W428121" s="250"/>
      <c r="X428121" s="250"/>
      <c r="Y428121" s="250"/>
    </row>
    <row r="428167" spans="19:25" x14ac:dyDescent="0.2">
      <c r="S428167" s="250"/>
      <c r="T428167" s="250"/>
      <c r="U428167" s="250"/>
      <c r="V428167" s="250"/>
      <c r="W428167" s="250"/>
      <c r="X428167" s="250"/>
      <c r="Y428167" s="250"/>
    </row>
    <row r="428213" spans="19:25" x14ac:dyDescent="0.2">
      <c r="S428213" s="250"/>
      <c r="T428213" s="250"/>
      <c r="U428213" s="250"/>
      <c r="V428213" s="250"/>
      <c r="W428213" s="250"/>
      <c r="X428213" s="250"/>
      <c r="Y428213" s="250"/>
    </row>
    <row r="428259" spans="19:25" x14ac:dyDescent="0.2">
      <c r="S428259" s="250"/>
      <c r="T428259" s="250"/>
      <c r="U428259" s="250"/>
      <c r="V428259" s="250"/>
      <c r="W428259" s="250"/>
      <c r="X428259" s="250"/>
      <c r="Y428259" s="250"/>
    </row>
    <row r="428305" spans="19:25" x14ac:dyDescent="0.2">
      <c r="S428305" s="250"/>
      <c r="T428305" s="250"/>
      <c r="U428305" s="250"/>
      <c r="V428305" s="250"/>
      <c r="W428305" s="250"/>
      <c r="X428305" s="250"/>
      <c r="Y428305" s="250"/>
    </row>
    <row r="428351" spans="19:25" x14ac:dyDescent="0.2">
      <c r="S428351" s="250"/>
      <c r="T428351" s="250"/>
      <c r="U428351" s="250"/>
      <c r="V428351" s="250"/>
      <c r="W428351" s="250"/>
      <c r="X428351" s="250"/>
      <c r="Y428351" s="250"/>
    </row>
    <row r="428397" spans="19:25" x14ac:dyDescent="0.2">
      <c r="S428397" s="250"/>
      <c r="T428397" s="250"/>
      <c r="U428397" s="250"/>
      <c r="V428397" s="250"/>
      <c r="W428397" s="250"/>
      <c r="X428397" s="250"/>
      <c r="Y428397" s="250"/>
    </row>
    <row r="428443" spans="19:25" x14ac:dyDescent="0.2">
      <c r="S428443" s="250"/>
      <c r="T428443" s="250"/>
      <c r="U428443" s="250"/>
      <c r="V428443" s="250"/>
      <c r="W428443" s="250"/>
      <c r="X428443" s="250"/>
      <c r="Y428443" s="250"/>
    </row>
    <row r="428489" spans="19:25" x14ac:dyDescent="0.2">
      <c r="S428489" s="250"/>
      <c r="T428489" s="250"/>
      <c r="U428489" s="250"/>
      <c r="V428489" s="250"/>
      <c r="W428489" s="250"/>
      <c r="X428489" s="250"/>
      <c r="Y428489" s="250"/>
    </row>
    <row r="428535" spans="19:25" x14ac:dyDescent="0.2">
      <c r="S428535" s="250"/>
      <c r="T428535" s="250"/>
      <c r="U428535" s="250"/>
      <c r="V428535" s="250"/>
      <c r="W428535" s="250"/>
      <c r="X428535" s="250"/>
      <c r="Y428535" s="250"/>
    </row>
    <row r="428581" spans="19:25" x14ac:dyDescent="0.2">
      <c r="S428581" s="250"/>
      <c r="T428581" s="250"/>
      <c r="U428581" s="250"/>
      <c r="V428581" s="250"/>
      <c r="W428581" s="250"/>
      <c r="X428581" s="250"/>
      <c r="Y428581" s="250"/>
    </row>
    <row r="428627" spans="19:25" x14ac:dyDescent="0.2">
      <c r="S428627" s="250"/>
      <c r="T428627" s="250"/>
      <c r="U428627" s="250"/>
      <c r="V428627" s="250"/>
      <c r="W428627" s="250"/>
      <c r="X428627" s="250"/>
      <c r="Y428627" s="250"/>
    </row>
    <row r="428673" spans="19:25" x14ac:dyDescent="0.2">
      <c r="S428673" s="250"/>
      <c r="T428673" s="250"/>
      <c r="U428673" s="250"/>
      <c r="V428673" s="250"/>
      <c r="W428673" s="250"/>
      <c r="X428673" s="250"/>
      <c r="Y428673" s="250"/>
    </row>
    <row r="428719" spans="19:25" x14ac:dyDescent="0.2">
      <c r="S428719" s="250"/>
      <c r="T428719" s="250"/>
      <c r="U428719" s="250"/>
      <c r="V428719" s="250"/>
      <c r="W428719" s="250"/>
      <c r="X428719" s="250"/>
      <c r="Y428719" s="250"/>
    </row>
    <row r="428765" spans="19:25" x14ac:dyDescent="0.2">
      <c r="S428765" s="250"/>
      <c r="T428765" s="250"/>
      <c r="U428765" s="250"/>
      <c r="V428765" s="250"/>
      <c r="W428765" s="250"/>
      <c r="X428765" s="250"/>
      <c r="Y428765" s="250"/>
    </row>
    <row r="428811" spans="19:25" x14ac:dyDescent="0.2">
      <c r="S428811" s="250"/>
      <c r="T428811" s="250"/>
      <c r="U428811" s="250"/>
      <c r="V428811" s="250"/>
      <c r="W428811" s="250"/>
      <c r="X428811" s="250"/>
      <c r="Y428811" s="250"/>
    </row>
    <row r="428857" spans="19:25" x14ac:dyDescent="0.2">
      <c r="S428857" s="250"/>
      <c r="T428857" s="250"/>
      <c r="U428857" s="250"/>
      <c r="V428857" s="250"/>
      <c r="W428857" s="250"/>
      <c r="X428857" s="250"/>
      <c r="Y428857" s="250"/>
    </row>
    <row r="428903" spans="19:25" x14ac:dyDescent="0.2">
      <c r="S428903" s="250"/>
      <c r="T428903" s="250"/>
      <c r="U428903" s="250"/>
      <c r="V428903" s="250"/>
      <c r="W428903" s="250"/>
      <c r="X428903" s="250"/>
      <c r="Y428903" s="250"/>
    </row>
    <row r="428949" spans="19:25" x14ac:dyDescent="0.2">
      <c r="S428949" s="250"/>
      <c r="T428949" s="250"/>
      <c r="U428949" s="250"/>
      <c r="V428949" s="250"/>
      <c r="W428949" s="250"/>
      <c r="X428949" s="250"/>
      <c r="Y428949" s="250"/>
    </row>
    <row r="428995" spans="19:25" x14ac:dyDescent="0.2">
      <c r="S428995" s="250"/>
      <c r="T428995" s="250"/>
      <c r="U428995" s="250"/>
      <c r="V428995" s="250"/>
      <c r="W428995" s="250"/>
      <c r="X428995" s="250"/>
      <c r="Y428995" s="250"/>
    </row>
    <row r="429041" spans="19:25" x14ac:dyDescent="0.2">
      <c r="S429041" s="250"/>
      <c r="T429041" s="250"/>
      <c r="U429041" s="250"/>
      <c r="V429041" s="250"/>
      <c r="W429041" s="250"/>
      <c r="X429041" s="250"/>
      <c r="Y429041" s="250"/>
    </row>
    <row r="429087" spans="19:25" x14ac:dyDescent="0.2">
      <c r="S429087" s="250"/>
      <c r="T429087" s="250"/>
      <c r="U429087" s="250"/>
      <c r="V429087" s="250"/>
      <c r="W429087" s="250"/>
      <c r="X429087" s="250"/>
      <c r="Y429087" s="250"/>
    </row>
    <row r="429133" spans="19:25" x14ac:dyDescent="0.2">
      <c r="S429133" s="250"/>
      <c r="T429133" s="250"/>
      <c r="U429133" s="250"/>
      <c r="V429133" s="250"/>
      <c r="W429133" s="250"/>
      <c r="X429133" s="250"/>
      <c r="Y429133" s="250"/>
    </row>
    <row r="429179" spans="19:25" x14ac:dyDescent="0.2">
      <c r="S429179" s="250"/>
      <c r="T429179" s="250"/>
      <c r="U429179" s="250"/>
      <c r="V429179" s="250"/>
      <c r="W429179" s="250"/>
      <c r="X429179" s="250"/>
      <c r="Y429179" s="250"/>
    </row>
    <row r="429225" spans="19:25" x14ac:dyDescent="0.2">
      <c r="S429225" s="250"/>
      <c r="T429225" s="250"/>
      <c r="U429225" s="250"/>
      <c r="V429225" s="250"/>
      <c r="W429225" s="250"/>
      <c r="X429225" s="250"/>
      <c r="Y429225" s="250"/>
    </row>
    <row r="429271" spans="19:25" x14ac:dyDescent="0.2">
      <c r="S429271" s="250"/>
      <c r="T429271" s="250"/>
      <c r="U429271" s="250"/>
      <c r="V429271" s="250"/>
      <c r="W429271" s="250"/>
      <c r="X429271" s="250"/>
      <c r="Y429271" s="250"/>
    </row>
    <row r="429317" spans="19:25" x14ac:dyDescent="0.2">
      <c r="S429317" s="250"/>
      <c r="T429317" s="250"/>
      <c r="U429317" s="250"/>
      <c r="V429317" s="250"/>
      <c r="W429317" s="250"/>
      <c r="X429317" s="250"/>
      <c r="Y429317" s="250"/>
    </row>
    <row r="429363" spans="19:25" x14ac:dyDescent="0.2">
      <c r="S429363" s="250"/>
      <c r="T429363" s="250"/>
      <c r="U429363" s="250"/>
      <c r="V429363" s="250"/>
      <c r="W429363" s="250"/>
      <c r="X429363" s="250"/>
      <c r="Y429363" s="250"/>
    </row>
    <row r="429409" spans="19:25" x14ac:dyDescent="0.2">
      <c r="S429409" s="250"/>
      <c r="T429409" s="250"/>
      <c r="U429409" s="250"/>
      <c r="V429409" s="250"/>
      <c r="W429409" s="250"/>
      <c r="X429409" s="250"/>
      <c r="Y429409" s="250"/>
    </row>
    <row r="429455" spans="19:25" x14ac:dyDescent="0.2">
      <c r="S429455" s="250"/>
      <c r="T429455" s="250"/>
      <c r="U429455" s="250"/>
      <c r="V429455" s="250"/>
      <c r="W429455" s="250"/>
      <c r="X429455" s="250"/>
      <c r="Y429455" s="250"/>
    </row>
    <row r="429501" spans="19:25" x14ac:dyDescent="0.2">
      <c r="S429501" s="250"/>
      <c r="T429501" s="250"/>
      <c r="U429501" s="250"/>
      <c r="V429501" s="250"/>
      <c r="W429501" s="250"/>
      <c r="X429501" s="250"/>
      <c r="Y429501" s="250"/>
    </row>
    <row r="429547" spans="19:25" x14ac:dyDescent="0.2">
      <c r="S429547" s="250"/>
      <c r="T429547" s="250"/>
      <c r="U429547" s="250"/>
      <c r="V429547" s="250"/>
      <c r="W429547" s="250"/>
      <c r="X429547" s="250"/>
      <c r="Y429547" s="250"/>
    </row>
    <row r="429593" spans="19:25" x14ac:dyDescent="0.2">
      <c r="S429593" s="250"/>
      <c r="T429593" s="250"/>
      <c r="U429593" s="250"/>
      <c r="V429593" s="250"/>
      <c r="W429593" s="250"/>
      <c r="X429593" s="250"/>
      <c r="Y429593" s="250"/>
    </row>
    <row r="429639" spans="19:25" x14ac:dyDescent="0.2">
      <c r="S429639" s="250"/>
      <c r="T429639" s="250"/>
      <c r="U429639" s="250"/>
      <c r="V429639" s="250"/>
      <c r="W429639" s="250"/>
      <c r="X429639" s="250"/>
      <c r="Y429639" s="250"/>
    </row>
    <row r="429685" spans="19:25" x14ac:dyDescent="0.2">
      <c r="S429685" s="250"/>
      <c r="T429685" s="250"/>
      <c r="U429685" s="250"/>
      <c r="V429685" s="250"/>
      <c r="W429685" s="250"/>
      <c r="X429685" s="250"/>
      <c r="Y429685" s="250"/>
    </row>
    <row r="429731" spans="19:25" x14ac:dyDescent="0.2">
      <c r="S429731" s="250"/>
      <c r="T429731" s="250"/>
      <c r="U429731" s="250"/>
      <c r="V429731" s="250"/>
      <c r="W429731" s="250"/>
      <c r="X429731" s="250"/>
      <c r="Y429731" s="250"/>
    </row>
    <row r="429777" spans="19:25" x14ac:dyDescent="0.2">
      <c r="S429777" s="250"/>
      <c r="T429777" s="250"/>
      <c r="U429777" s="250"/>
      <c r="V429777" s="250"/>
      <c r="W429777" s="250"/>
      <c r="X429777" s="250"/>
      <c r="Y429777" s="250"/>
    </row>
    <row r="429823" spans="19:25" x14ac:dyDescent="0.2">
      <c r="S429823" s="250"/>
      <c r="T429823" s="250"/>
      <c r="U429823" s="250"/>
      <c r="V429823" s="250"/>
      <c r="W429823" s="250"/>
      <c r="X429823" s="250"/>
      <c r="Y429823" s="250"/>
    </row>
    <row r="429869" spans="19:25" x14ac:dyDescent="0.2">
      <c r="S429869" s="250"/>
      <c r="T429869" s="250"/>
      <c r="U429869" s="250"/>
      <c r="V429869" s="250"/>
      <c r="W429869" s="250"/>
      <c r="X429869" s="250"/>
      <c r="Y429869" s="250"/>
    </row>
    <row r="429915" spans="19:25" x14ac:dyDescent="0.2">
      <c r="S429915" s="250"/>
      <c r="T429915" s="250"/>
      <c r="U429915" s="250"/>
      <c r="V429915" s="250"/>
      <c r="W429915" s="250"/>
      <c r="X429915" s="250"/>
      <c r="Y429915" s="250"/>
    </row>
    <row r="429961" spans="19:25" x14ac:dyDescent="0.2">
      <c r="S429961" s="250"/>
      <c r="T429961" s="250"/>
      <c r="U429961" s="250"/>
      <c r="V429961" s="250"/>
      <c r="W429961" s="250"/>
      <c r="X429961" s="250"/>
      <c r="Y429961" s="250"/>
    </row>
    <row r="430007" spans="19:25" x14ac:dyDescent="0.2">
      <c r="S430007" s="250"/>
      <c r="T430007" s="250"/>
      <c r="U430007" s="250"/>
      <c r="V430007" s="250"/>
      <c r="W430007" s="250"/>
      <c r="X430007" s="250"/>
      <c r="Y430007" s="250"/>
    </row>
    <row r="430053" spans="19:25" x14ac:dyDescent="0.2">
      <c r="S430053" s="250"/>
      <c r="T430053" s="250"/>
      <c r="U430053" s="250"/>
      <c r="V430053" s="250"/>
      <c r="W430053" s="250"/>
      <c r="X430053" s="250"/>
      <c r="Y430053" s="250"/>
    </row>
    <row r="430099" spans="19:25" x14ac:dyDescent="0.2">
      <c r="S430099" s="250"/>
      <c r="T430099" s="250"/>
      <c r="U430099" s="250"/>
      <c r="V430099" s="250"/>
      <c r="W430099" s="250"/>
      <c r="X430099" s="250"/>
      <c r="Y430099" s="250"/>
    </row>
    <row r="430145" spans="19:25" x14ac:dyDescent="0.2">
      <c r="S430145" s="250"/>
      <c r="T430145" s="250"/>
      <c r="U430145" s="250"/>
      <c r="V430145" s="250"/>
      <c r="W430145" s="250"/>
      <c r="X430145" s="250"/>
      <c r="Y430145" s="250"/>
    </row>
    <row r="430191" spans="19:25" x14ac:dyDescent="0.2">
      <c r="S430191" s="250"/>
      <c r="T430191" s="250"/>
      <c r="U430191" s="250"/>
      <c r="V430191" s="250"/>
      <c r="W430191" s="250"/>
      <c r="X430191" s="250"/>
      <c r="Y430191" s="250"/>
    </row>
    <row r="430237" spans="19:25" x14ac:dyDescent="0.2">
      <c r="S430237" s="250"/>
      <c r="T430237" s="250"/>
      <c r="U430237" s="250"/>
      <c r="V430237" s="250"/>
      <c r="W430237" s="250"/>
      <c r="X430237" s="250"/>
      <c r="Y430237" s="250"/>
    </row>
    <row r="430283" spans="19:25" x14ac:dyDescent="0.2">
      <c r="S430283" s="250"/>
      <c r="T430283" s="250"/>
      <c r="U430283" s="250"/>
      <c r="V430283" s="250"/>
      <c r="W430283" s="250"/>
      <c r="X430283" s="250"/>
      <c r="Y430283" s="250"/>
    </row>
    <row r="430329" spans="19:25" x14ac:dyDescent="0.2">
      <c r="S430329" s="250"/>
      <c r="T430329" s="250"/>
      <c r="U430329" s="250"/>
      <c r="V430329" s="250"/>
      <c r="W430329" s="250"/>
      <c r="X430329" s="250"/>
      <c r="Y430329" s="250"/>
    </row>
    <row r="430375" spans="19:25" x14ac:dyDescent="0.2">
      <c r="S430375" s="250"/>
      <c r="T430375" s="250"/>
      <c r="U430375" s="250"/>
      <c r="V430375" s="250"/>
      <c r="W430375" s="250"/>
      <c r="X430375" s="250"/>
      <c r="Y430375" s="250"/>
    </row>
    <row r="430421" spans="19:25" x14ac:dyDescent="0.2">
      <c r="S430421" s="250"/>
      <c r="T430421" s="250"/>
      <c r="U430421" s="250"/>
      <c r="V430421" s="250"/>
      <c r="W430421" s="250"/>
      <c r="X430421" s="250"/>
      <c r="Y430421" s="250"/>
    </row>
    <row r="430467" spans="19:25" x14ac:dyDescent="0.2">
      <c r="S430467" s="250"/>
      <c r="T430467" s="250"/>
      <c r="U430467" s="250"/>
      <c r="V430467" s="250"/>
      <c r="W430467" s="250"/>
      <c r="X430467" s="250"/>
      <c r="Y430467" s="250"/>
    </row>
    <row r="430513" spans="19:25" x14ac:dyDescent="0.2">
      <c r="S430513" s="250"/>
      <c r="T430513" s="250"/>
      <c r="U430513" s="250"/>
      <c r="V430513" s="250"/>
      <c r="W430513" s="250"/>
      <c r="X430513" s="250"/>
      <c r="Y430513" s="250"/>
    </row>
    <row r="430559" spans="19:25" x14ac:dyDescent="0.2">
      <c r="S430559" s="250"/>
      <c r="T430559" s="250"/>
      <c r="U430559" s="250"/>
      <c r="V430559" s="250"/>
      <c r="W430559" s="250"/>
      <c r="X430559" s="250"/>
      <c r="Y430559" s="250"/>
    </row>
    <row r="430605" spans="19:25" x14ac:dyDescent="0.2">
      <c r="S430605" s="250"/>
      <c r="T430605" s="250"/>
      <c r="U430605" s="250"/>
      <c r="V430605" s="250"/>
      <c r="W430605" s="250"/>
      <c r="X430605" s="250"/>
      <c r="Y430605" s="250"/>
    </row>
    <row r="430651" spans="19:25" x14ac:dyDescent="0.2">
      <c r="S430651" s="250"/>
      <c r="T430651" s="250"/>
      <c r="U430651" s="250"/>
      <c r="V430651" s="250"/>
      <c r="W430651" s="250"/>
      <c r="X430651" s="250"/>
      <c r="Y430651" s="250"/>
    </row>
    <row r="430697" spans="19:25" x14ac:dyDescent="0.2">
      <c r="S430697" s="250"/>
      <c r="T430697" s="250"/>
      <c r="U430697" s="250"/>
      <c r="V430697" s="250"/>
      <c r="W430697" s="250"/>
      <c r="X430697" s="250"/>
      <c r="Y430697" s="250"/>
    </row>
    <row r="430743" spans="19:25" x14ac:dyDescent="0.2">
      <c r="S430743" s="250"/>
      <c r="T430743" s="250"/>
      <c r="U430743" s="250"/>
      <c r="V430743" s="250"/>
      <c r="W430743" s="250"/>
      <c r="X430743" s="250"/>
      <c r="Y430743" s="250"/>
    </row>
    <row r="430789" spans="19:25" x14ac:dyDescent="0.2">
      <c r="S430789" s="250"/>
      <c r="T430789" s="250"/>
      <c r="U430789" s="250"/>
      <c r="V430789" s="250"/>
      <c r="W430789" s="250"/>
      <c r="X430789" s="250"/>
      <c r="Y430789" s="250"/>
    </row>
    <row r="430835" spans="19:25" x14ac:dyDescent="0.2">
      <c r="S430835" s="250"/>
      <c r="T430835" s="250"/>
      <c r="U430835" s="250"/>
      <c r="V430835" s="250"/>
      <c r="W430835" s="250"/>
      <c r="X430835" s="250"/>
      <c r="Y430835" s="250"/>
    </row>
    <row r="430881" spans="19:25" x14ac:dyDescent="0.2">
      <c r="S430881" s="250"/>
      <c r="T430881" s="250"/>
      <c r="U430881" s="250"/>
      <c r="V430881" s="250"/>
      <c r="W430881" s="250"/>
      <c r="X430881" s="250"/>
      <c r="Y430881" s="250"/>
    </row>
    <row r="430927" spans="19:25" x14ac:dyDescent="0.2">
      <c r="S430927" s="250"/>
      <c r="T430927" s="250"/>
      <c r="U430927" s="250"/>
      <c r="V430927" s="250"/>
      <c r="W430927" s="250"/>
      <c r="X430927" s="250"/>
      <c r="Y430927" s="250"/>
    </row>
    <row r="430973" spans="19:25" x14ac:dyDescent="0.2">
      <c r="S430973" s="250"/>
      <c r="T430973" s="250"/>
      <c r="U430973" s="250"/>
      <c r="V430973" s="250"/>
      <c r="W430973" s="250"/>
      <c r="X430973" s="250"/>
      <c r="Y430973" s="250"/>
    </row>
    <row r="431019" spans="19:25" x14ac:dyDescent="0.2">
      <c r="S431019" s="250"/>
      <c r="T431019" s="250"/>
      <c r="U431019" s="250"/>
      <c r="V431019" s="250"/>
      <c r="W431019" s="250"/>
      <c r="X431019" s="250"/>
      <c r="Y431019" s="250"/>
    </row>
    <row r="431065" spans="19:25" x14ac:dyDescent="0.2">
      <c r="S431065" s="250"/>
      <c r="T431065" s="250"/>
      <c r="U431065" s="250"/>
      <c r="V431065" s="250"/>
      <c r="W431065" s="250"/>
      <c r="X431065" s="250"/>
      <c r="Y431065" s="250"/>
    </row>
    <row r="431111" spans="19:25" x14ac:dyDescent="0.2">
      <c r="S431111" s="250"/>
      <c r="T431111" s="250"/>
      <c r="U431111" s="250"/>
      <c r="V431111" s="250"/>
      <c r="W431111" s="250"/>
      <c r="X431111" s="250"/>
      <c r="Y431111" s="250"/>
    </row>
    <row r="431157" spans="19:25" x14ac:dyDescent="0.2">
      <c r="S431157" s="250"/>
      <c r="T431157" s="250"/>
      <c r="U431157" s="250"/>
      <c r="V431157" s="250"/>
      <c r="W431157" s="250"/>
      <c r="X431157" s="250"/>
      <c r="Y431157" s="250"/>
    </row>
    <row r="431203" spans="19:25" x14ac:dyDescent="0.2">
      <c r="S431203" s="250"/>
      <c r="T431203" s="250"/>
      <c r="U431203" s="250"/>
      <c r="V431203" s="250"/>
      <c r="W431203" s="250"/>
      <c r="X431203" s="250"/>
      <c r="Y431203" s="250"/>
    </row>
    <row r="431249" spans="19:25" x14ac:dyDescent="0.2">
      <c r="S431249" s="250"/>
      <c r="T431249" s="250"/>
      <c r="U431249" s="250"/>
      <c r="V431249" s="250"/>
      <c r="W431249" s="250"/>
      <c r="X431249" s="250"/>
      <c r="Y431249" s="250"/>
    </row>
    <row r="431295" spans="19:25" x14ac:dyDescent="0.2">
      <c r="S431295" s="250"/>
      <c r="T431295" s="250"/>
      <c r="U431295" s="250"/>
      <c r="V431295" s="250"/>
      <c r="W431295" s="250"/>
      <c r="X431295" s="250"/>
      <c r="Y431295" s="250"/>
    </row>
    <row r="431341" spans="19:25" x14ac:dyDescent="0.2">
      <c r="S431341" s="250"/>
      <c r="T431341" s="250"/>
      <c r="U431341" s="250"/>
      <c r="V431341" s="250"/>
      <c r="W431341" s="250"/>
      <c r="X431341" s="250"/>
      <c r="Y431341" s="250"/>
    </row>
    <row r="431387" spans="19:25" x14ac:dyDescent="0.2">
      <c r="S431387" s="250"/>
      <c r="T431387" s="250"/>
      <c r="U431387" s="250"/>
      <c r="V431387" s="250"/>
      <c r="W431387" s="250"/>
      <c r="X431387" s="250"/>
      <c r="Y431387" s="250"/>
    </row>
    <row r="431433" spans="19:25" x14ac:dyDescent="0.2">
      <c r="S431433" s="250"/>
      <c r="T431433" s="250"/>
      <c r="U431433" s="250"/>
      <c r="V431433" s="250"/>
      <c r="W431433" s="250"/>
      <c r="X431433" s="250"/>
      <c r="Y431433" s="250"/>
    </row>
    <row r="431479" spans="19:25" x14ac:dyDescent="0.2">
      <c r="S431479" s="250"/>
      <c r="T431479" s="250"/>
      <c r="U431479" s="250"/>
      <c r="V431479" s="250"/>
      <c r="W431479" s="250"/>
      <c r="X431479" s="250"/>
      <c r="Y431479" s="250"/>
    </row>
    <row r="431525" spans="19:25" x14ac:dyDescent="0.2">
      <c r="S431525" s="250"/>
      <c r="T431525" s="250"/>
      <c r="U431525" s="250"/>
      <c r="V431525" s="250"/>
      <c r="W431525" s="250"/>
      <c r="X431525" s="250"/>
      <c r="Y431525" s="250"/>
    </row>
    <row r="431571" spans="19:25" x14ac:dyDescent="0.2">
      <c r="S431571" s="250"/>
      <c r="T431571" s="250"/>
      <c r="U431571" s="250"/>
      <c r="V431571" s="250"/>
      <c r="W431571" s="250"/>
      <c r="X431571" s="250"/>
      <c r="Y431571" s="250"/>
    </row>
    <row r="431617" spans="19:25" x14ac:dyDescent="0.2">
      <c r="S431617" s="250"/>
      <c r="T431617" s="250"/>
      <c r="U431617" s="250"/>
      <c r="V431617" s="250"/>
      <c r="W431617" s="250"/>
      <c r="X431617" s="250"/>
      <c r="Y431617" s="250"/>
    </row>
    <row r="431663" spans="19:25" x14ac:dyDescent="0.2">
      <c r="S431663" s="250"/>
      <c r="T431663" s="250"/>
      <c r="U431663" s="250"/>
      <c r="V431663" s="250"/>
      <c r="W431663" s="250"/>
      <c r="X431663" s="250"/>
      <c r="Y431663" s="250"/>
    </row>
    <row r="431709" spans="19:25" x14ac:dyDescent="0.2">
      <c r="S431709" s="250"/>
      <c r="T431709" s="250"/>
      <c r="U431709" s="250"/>
      <c r="V431709" s="250"/>
      <c r="W431709" s="250"/>
      <c r="X431709" s="250"/>
      <c r="Y431709" s="250"/>
    </row>
    <row r="431755" spans="19:25" x14ac:dyDescent="0.2">
      <c r="S431755" s="250"/>
      <c r="T431755" s="250"/>
      <c r="U431755" s="250"/>
      <c r="V431755" s="250"/>
      <c r="W431755" s="250"/>
      <c r="X431755" s="250"/>
      <c r="Y431755" s="250"/>
    </row>
    <row r="431801" spans="19:25" x14ac:dyDescent="0.2">
      <c r="S431801" s="250"/>
      <c r="T431801" s="250"/>
      <c r="U431801" s="250"/>
      <c r="V431801" s="250"/>
      <c r="W431801" s="250"/>
      <c r="X431801" s="250"/>
      <c r="Y431801" s="250"/>
    </row>
    <row r="431847" spans="19:25" x14ac:dyDescent="0.2">
      <c r="S431847" s="250"/>
      <c r="T431847" s="250"/>
      <c r="U431847" s="250"/>
      <c r="V431847" s="250"/>
      <c r="W431847" s="250"/>
      <c r="X431847" s="250"/>
      <c r="Y431847" s="250"/>
    </row>
    <row r="431893" spans="19:25" x14ac:dyDescent="0.2">
      <c r="S431893" s="250"/>
      <c r="T431893" s="250"/>
      <c r="U431893" s="250"/>
      <c r="V431893" s="250"/>
      <c r="W431893" s="250"/>
      <c r="X431893" s="250"/>
      <c r="Y431893" s="250"/>
    </row>
    <row r="431939" spans="19:25" x14ac:dyDescent="0.2">
      <c r="S431939" s="250"/>
      <c r="T431939" s="250"/>
      <c r="U431939" s="250"/>
      <c r="V431939" s="250"/>
      <c r="W431939" s="250"/>
      <c r="X431939" s="250"/>
      <c r="Y431939" s="250"/>
    </row>
    <row r="431985" spans="19:25" x14ac:dyDescent="0.2">
      <c r="S431985" s="250"/>
      <c r="T431985" s="250"/>
      <c r="U431985" s="250"/>
      <c r="V431985" s="250"/>
      <c r="W431985" s="250"/>
      <c r="X431985" s="250"/>
      <c r="Y431985" s="250"/>
    </row>
    <row r="432031" spans="19:25" x14ac:dyDescent="0.2">
      <c r="S432031" s="250"/>
      <c r="T432031" s="250"/>
      <c r="U432031" s="250"/>
      <c r="V432031" s="250"/>
      <c r="W432031" s="250"/>
      <c r="X432031" s="250"/>
      <c r="Y432031" s="250"/>
    </row>
    <row r="432077" spans="19:25" x14ac:dyDescent="0.2">
      <c r="S432077" s="250"/>
      <c r="T432077" s="250"/>
      <c r="U432077" s="250"/>
      <c r="V432077" s="250"/>
      <c r="W432077" s="250"/>
      <c r="X432077" s="250"/>
      <c r="Y432077" s="250"/>
    </row>
    <row r="432123" spans="19:25" x14ac:dyDescent="0.2">
      <c r="S432123" s="250"/>
      <c r="T432123" s="250"/>
      <c r="U432123" s="250"/>
      <c r="V432123" s="250"/>
      <c r="W432123" s="250"/>
      <c r="X432123" s="250"/>
      <c r="Y432123" s="250"/>
    </row>
    <row r="432169" spans="19:25" x14ac:dyDescent="0.2">
      <c r="S432169" s="250"/>
      <c r="T432169" s="250"/>
      <c r="U432169" s="250"/>
      <c r="V432169" s="250"/>
      <c r="W432169" s="250"/>
      <c r="X432169" s="250"/>
      <c r="Y432169" s="250"/>
    </row>
    <row r="432215" spans="19:25" x14ac:dyDescent="0.2">
      <c r="S432215" s="250"/>
      <c r="T432215" s="250"/>
      <c r="U432215" s="250"/>
      <c r="V432215" s="250"/>
      <c r="W432215" s="250"/>
      <c r="X432215" s="250"/>
      <c r="Y432215" s="250"/>
    </row>
    <row r="432261" spans="19:25" x14ac:dyDescent="0.2">
      <c r="S432261" s="250"/>
      <c r="T432261" s="250"/>
      <c r="U432261" s="250"/>
      <c r="V432261" s="250"/>
      <c r="W432261" s="250"/>
      <c r="X432261" s="250"/>
      <c r="Y432261" s="250"/>
    </row>
    <row r="432307" spans="19:25" x14ac:dyDescent="0.2">
      <c r="S432307" s="250"/>
      <c r="T432307" s="250"/>
      <c r="U432307" s="250"/>
      <c r="V432307" s="250"/>
      <c r="W432307" s="250"/>
      <c r="X432307" s="250"/>
      <c r="Y432307" s="250"/>
    </row>
    <row r="432353" spans="19:25" x14ac:dyDescent="0.2">
      <c r="S432353" s="250"/>
      <c r="T432353" s="250"/>
      <c r="U432353" s="250"/>
      <c r="V432353" s="250"/>
      <c r="W432353" s="250"/>
      <c r="X432353" s="250"/>
      <c r="Y432353" s="250"/>
    </row>
    <row r="432399" spans="19:25" x14ac:dyDescent="0.2">
      <c r="S432399" s="250"/>
      <c r="T432399" s="250"/>
      <c r="U432399" s="250"/>
      <c r="V432399" s="250"/>
      <c r="W432399" s="250"/>
      <c r="X432399" s="250"/>
      <c r="Y432399" s="250"/>
    </row>
    <row r="432445" spans="19:25" x14ac:dyDescent="0.2">
      <c r="S432445" s="250"/>
      <c r="T432445" s="250"/>
      <c r="U432445" s="250"/>
      <c r="V432445" s="250"/>
      <c r="W432445" s="250"/>
      <c r="X432445" s="250"/>
      <c r="Y432445" s="250"/>
    </row>
    <row r="432491" spans="19:25" x14ac:dyDescent="0.2">
      <c r="S432491" s="250"/>
      <c r="T432491" s="250"/>
      <c r="U432491" s="250"/>
      <c r="V432491" s="250"/>
      <c r="W432491" s="250"/>
      <c r="X432491" s="250"/>
      <c r="Y432491" s="250"/>
    </row>
    <row r="432537" spans="19:25" x14ac:dyDescent="0.2">
      <c r="S432537" s="250"/>
      <c r="T432537" s="250"/>
      <c r="U432537" s="250"/>
      <c r="V432537" s="250"/>
      <c r="W432537" s="250"/>
      <c r="X432537" s="250"/>
      <c r="Y432537" s="250"/>
    </row>
    <row r="432583" spans="19:25" x14ac:dyDescent="0.2">
      <c r="S432583" s="250"/>
      <c r="T432583" s="250"/>
      <c r="U432583" s="250"/>
      <c r="V432583" s="250"/>
      <c r="W432583" s="250"/>
      <c r="X432583" s="250"/>
      <c r="Y432583" s="250"/>
    </row>
    <row r="432629" spans="19:25" x14ac:dyDescent="0.2">
      <c r="S432629" s="250"/>
      <c r="T432629" s="250"/>
      <c r="U432629" s="250"/>
      <c r="V432629" s="250"/>
      <c r="W432629" s="250"/>
      <c r="X432629" s="250"/>
      <c r="Y432629" s="250"/>
    </row>
    <row r="432675" spans="19:25" x14ac:dyDescent="0.2">
      <c r="S432675" s="250"/>
      <c r="T432675" s="250"/>
      <c r="U432675" s="250"/>
      <c r="V432675" s="250"/>
      <c r="W432675" s="250"/>
      <c r="X432675" s="250"/>
      <c r="Y432675" s="250"/>
    </row>
    <row r="432721" spans="19:25" x14ac:dyDescent="0.2">
      <c r="S432721" s="250"/>
      <c r="T432721" s="250"/>
      <c r="U432721" s="250"/>
      <c r="V432721" s="250"/>
      <c r="W432721" s="250"/>
      <c r="X432721" s="250"/>
      <c r="Y432721" s="250"/>
    </row>
    <row r="432767" spans="19:25" x14ac:dyDescent="0.2">
      <c r="S432767" s="250"/>
      <c r="T432767" s="250"/>
      <c r="U432767" s="250"/>
      <c r="V432767" s="250"/>
      <c r="W432767" s="250"/>
      <c r="X432767" s="250"/>
      <c r="Y432767" s="250"/>
    </row>
    <row r="432813" spans="19:25" x14ac:dyDescent="0.2">
      <c r="S432813" s="250"/>
      <c r="T432813" s="250"/>
      <c r="U432813" s="250"/>
      <c r="V432813" s="250"/>
      <c r="W432813" s="250"/>
      <c r="X432813" s="250"/>
      <c r="Y432813" s="250"/>
    </row>
    <row r="432859" spans="19:25" x14ac:dyDescent="0.2">
      <c r="S432859" s="250"/>
      <c r="T432859" s="250"/>
      <c r="U432859" s="250"/>
      <c r="V432859" s="250"/>
      <c r="W432859" s="250"/>
      <c r="X432859" s="250"/>
      <c r="Y432859" s="250"/>
    </row>
    <row r="432905" spans="19:25" x14ac:dyDescent="0.2">
      <c r="S432905" s="250"/>
      <c r="T432905" s="250"/>
      <c r="U432905" s="250"/>
      <c r="V432905" s="250"/>
      <c r="W432905" s="250"/>
      <c r="X432905" s="250"/>
      <c r="Y432905" s="250"/>
    </row>
    <row r="432951" spans="19:25" x14ac:dyDescent="0.2">
      <c r="S432951" s="250"/>
      <c r="T432951" s="250"/>
      <c r="U432951" s="250"/>
      <c r="V432951" s="250"/>
      <c r="W432951" s="250"/>
      <c r="X432951" s="250"/>
      <c r="Y432951" s="250"/>
    </row>
    <row r="432997" spans="19:25" x14ac:dyDescent="0.2">
      <c r="S432997" s="250"/>
      <c r="T432997" s="250"/>
      <c r="U432997" s="250"/>
      <c r="V432997" s="250"/>
      <c r="W432997" s="250"/>
      <c r="X432997" s="250"/>
      <c r="Y432997" s="250"/>
    </row>
    <row r="433043" spans="19:25" x14ac:dyDescent="0.2">
      <c r="S433043" s="250"/>
      <c r="T433043" s="250"/>
      <c r="U433043" s="250"/>
      <c r="V433043" s="250"/>
      <c r="W433043" s="250"/>
      <c r="X433043" s="250"/>
      <c r="Y433043" s="250"/>
    </row>
    <row r="433089" spans="19:25" x14ac:dyDescent="0.2">
      <c r="S433089" s="250"/>
      <c r="T433089" s="250"/>
      <c r="U433089" s="250"/>
      <c r="V433089" s="250"/>
      <c r="W433089" s="250"/>
      <c r="X433089" s="250"/>
      <c r="Y433089" s="250"/>
    </row>
    <row r="433135" spans="19:25" x14ac:dyDescent="0.2">
      <c r="S433135" s="250"/>
      <c r="T433135" s="250"/>
      <c r="U433135" s="250"/>
      <c r="V433135" s="250"/>
      <c r="W433135" s="250"/>
      <c r="X433135" s="250"/>
      <c r="Y433135" s="250"/>
    </row>
    <row r="433181" spans="19:25" x14ac:dyDescent="0.2">
      <c r="S433181" s="250"/>
      <c r="T433181" s="250"/>
      <c r="U433181" s="250"/>
      <c r="V433181" s="250"/>
      <c r="W433181" s="250"/>
      <c r="X433181" s="250"/>
      <c r="Y433181" s="250"/>
    </row>
    <row r="433227" spans="19:25" x14ac:dyDescent="0.2">
      <c r="S433227" s="250"/>
      <c r="T433227" s="250"/>
      <c r="U433227" s="250"/>
      <c r="V433227" s="250"/>
      <c r="W433227" s="250"/>
      <c r="X433227" s="250"/>
      <c r="Y433227" s="250"/>
    </row>
    <row r="433273" spans="19:25" x14ac:dyDescent="0.2">
      <c r="S433273" s="250"/>
      <c r="T433273" s="250"/>
      <c r="U433273" s="250"/>
      <c r="V433273" s="250"/>
      <c r="W433273" s="250"/>
      <c r="X433273" s="250"/>
      <c r="Y433273" s="250"/>
    </row>
    <row r="433319" spans="19:25" x14ac:dyDescent="0.2">
      <c r="S433319" s="250"/>
      <c r="T433319" s="250"/>
      <c r="U433319" s="250"/>
      <c r="V433319" s="250"/>
      <c r="W433319" s="250"/>
      <c r="X433319" s="250"/>
      <c r="Y433319" s="250"/>
    </row>
    <row r="433365" spans="19:25" x14ac:dyDescent="0.2">
      <c r="S433365" s="250"/>
      <c r="T433365" s="250"/>
      <c r="U433365" s="250"/>
      <c r="V433365" s="250"/>
      <c r="W433365" s="250"/>
      <c r="X433365" s="250"/>
      <c r="Y433365" s="250"/>
    </row>
    <row r="433411" spans="19:25" x14ac:dyDescent="0.2">
      <c r="S433411" s="250"/>
      <c r="T433411" s="250"/>
      <c r="U433411" s="250"/>
      <c r="V433411" s="250"/>
      <c r="W433411" s="250"/>
      <c r="X433411" s="250"/>
      <c r="Y433411" s="250"/>
    </row>
    <row r="433457" spans="19:25" x14ac:dyDescent="0.2">
      <c r="S433457" s="250"/>
      <c r="T433457" s="250"/>
      <c r="U433457" s="250"/>
      <c r="V433457" s="250"/>
      <c r="W433457" s="250"/>
      <c r="X433457" s="250"/>
      <c r="Y433457" s="250"/>
    </row>
    <row r="433503" spans="19:25" x14ac:dyDescent="0.2">
      <c r="S433503" s="250"/>
      <c r="T433503" s="250"/>
      <c r="U433503" s="250"/>
      <c r="V433503" s="250"/>
      <c r="W433503" s="250"/>
      <c r="X433503" s="250"/>
      <c r="Y433503" s="250"/>
    </row>
    <row r="433549" spans="19:25" x14ac:dyDescent="0.2">
      <c r="S433549" s="250"/>
      <c r="T433549" s="250"/>
      <c r="U433549" s="250"/>
      <c r="V433549" s="250"/>
      <c r="W433549" s="250"/>
      <c r="X433549" s="250"/>
      <c r="Y433549" s="250"/>
    </row>
    <row r="433595" spans="19:25" x14ac:dyDescent="0.2">
      <c r="S433595" s="250"/>
      <c r="T433595" s="250"/>
      <c r="U433595" s="250"/>
      <c r="V433595" s="250"/>
      <c r="W433595" s="250"/>
      <c r="X433595" s="250"/>
      <c r="Y433595" s="250"/>
    </row>
    <row r="433641" spans="19:25" x14ac:dyDescent="0.2">
      <c r="S433641" s="250"/>
      <c r="T433641" s="250"/>
      <c r="U433641" s="250"/>
      <c r="V433641" s="250"/>
      <c r="W433641" s="250"/>
      <c r="X433641" s="250"/>
      <c r="Y433641" s="250"/>
    </row>
    <row r="433687" spans="19:25" x14ac:dyDescent="0.2">
      <c r="S433687" s="250"/>
      <c r="T433687" s="250"/>
      <c r="U433687" s="250"/>
      <c r="V433687" s="250"/>
      <c r="W433687" s="250"/>
      <c r="X433687" s="250"/>
      <c r="Y433687" s="250"/>
    </row>
    <row r="433733" spans="19:25" x14ac:dyDescent="0.2">
      <c r="S433733" s="250"/>
      <c r="T433733" s="250"/>
      <c r="U433733" s="250"/>
      <c r="V433733" s="250"/>
      <c r="W433733" s="250"/>
      <c r="X433733" s="250"/>
      <c r="Y433733" s="250"/>
    </row>
    <row r="433779" spans="19:25" x14ac:dyDescent="0.2">
      <c r="S433779" s="250"/>
      <c r="T433779" s="250"/>
      <c r="U433779" s="250"/>
      <c r="V433779" s="250"/>
      <c r="W433779" s="250"/>
      <c r="X433779" s="250"/>
      <c r="Y433779" s="250"/>
    </row>
    <row r="433825" spans="19:25" x14ac:dyDescent="0.2">
      <c r="S433825" s="250"/>
      <c r="T433825" s="250"/>
      <c r="U433825" s="250"/>
      <c r="V433825" s="250"/>
      <c r="W433825" s="250"/>
      <c r="X433825" s="250"/>
      <c r="Y433825" s="250"/>
    </row>
    <row r="433871" spans="19:25" x14ac:dyDescent="0.2">
      <c r="S433871" s="250"/>
      <c r="T433871" s="250"/>
      <c r="U433871" s="250"/>
      <c r="V433871" s="250"/>
      <c r="W433871" s="250"/>
      <c r="X433871" s="250"/>
      <c r="Y433871" s="250"/>
    </row>
    <row r="433917" spans="19:25" x14ac:dyDescent="0.2">
      <c r="S433917" s="250"/>
      <c r="T433917" s="250"/>
      <c r="U433917" s="250"/>
      <c r="V433917" s="250"/>
      <c r="W433917" s="250"/>
      <c r="X433917" s="250"/>
      <c r="Y433917" s="250"/>
    </row>
    <row r="433963" spans="19:25" x14ac:dyDescent="0.2">
      <c r="S433963" s="250"/>
      <c r="T433963" s="250"/>
      <c r="U433963" s="250"/>
      <c r="V433963" s="250"/>
      <c r="W433963" s="250"/>
      <c r="X433963" s="250"/>
      <c r="Y433963" s="250"/>
    </row>
    <row r="434009" spans="19:25" x14ac:dyDescent="0.2">
      <c r="S434009" s="250"/>
      <c r="T434009" s="250"/>
      <c r="U434009" s="250"/>
      <c r="V434009" s="250"/>
      <c r="W434009" s="250"/>
      <c r="X434009" s="250"/>
      <c r="Y434009" s="250"/>
    </row>
    <row r="434055" spans="19:25" x14ac:dyDescent="0.2">
      <c r="S434055" s="250"/>
      <c r="T434055" s="250"/>
      <c r="U434055" s="250"/>
      <c r="V434055" s="250"/>
      <c r="W434055" s="250"/>
      <c r="X434055" s="250"/>
      <c r="Y434055" s="250"/>
    </row>
    <row r="434101" spans="19:25" x14ac:dyDescent="0.2">
      <c r="S434101" s="250"/>
      <c r="T434101" s="250"/>
      <c r="U434101" s="250"/>
      <c r="V434101" s="250"/>
      <c r="W434101" s="250"/>
      <c r="X434101" s="250"/>
      <c r="Y434101" s="250"/>
    </row>
    <row r="434147" spans="19:25" x14ac:dyDescent="0.2">
      <c r="S434147" s="250"/>
      <c r="T434147" s="250"/>
      <c r="U434147" s="250"/>
      <c r="V434147" s="250"/>
      <c r="W434147" s="250"/>
      <c r="X434147" s="250"/>
      <c r="Y434147" s="250"/>
    </row>
    <row r="434193" spans="19:25" x14ac:dyDescent="0.2">
      <c r="S434193" s="250"/>
      <c r="T434193" s="250"/>
      <c r="U434193" s="250"/>
      <c r="V434193" s="250"/>
      <c r="W434193" s="250"/>
      <c r="X434193" s="250"/>
      <c r="Y434193" s="250"/>
    </row>
    <row r="434239" spans="19:25" x14ac:dyDescent="0.2">
      <c r="S434239" s="250"/>
      <c r="T434239" s="250"/>
      <c r="U434239" s="250"/>
      <c r="V434239" s="250"/>
      <c r="W434239" s="250"/>
      <c r="X434239" s="250"/>
      <c r="Y434239" s="250"/>
    </row>
    <row r="434285" spans="19:25" x14ac:dyDescent="0.2">
      <c r="S434285" s="250"/>
      <c r="T434285" s="250"/>
      <c r="U434285" s="250"/>
      <c r="V434285" s="250"/>
      <c r="W434285" s="250"/>
      <c r="X434285" s="250"/>
      <c r="Y434285" s="250"/>
    </row>
    <row r="434331" spans="19:25" x14ac:dyDescent="0.2">
      <c r="S434331" s="250"/>
      <c r="T434331" s="250"/>
      <c r="U434331" s="250"/>
      <c r="V434331" s="250"/>
      <c r="W434331" s="250"/>
      <c r="X434331" s="250"/>
      <c r="Y434331" s="250"/>
    </row>
    <row r="434377" spans="19:25" x14ac:dyDescent="0.2">
      <c r="S434377" s="250"/>
      <c r="T434377" s="250"/>
      <c r="U434377" s="250"/>
      <c r="V434377" s="250"/>
      <c r="W434377" s="250"/>
      <c r="X434377" s="250"/>
      <c r="Y434377" s="250"/>
    </row>
    <row r="434423" spans="19:25" x14ac:dyDescent="0.2">
      <c r="S434423" s="250"/>
      <c r="T434423" s="250"/>
      <c r="U434423" s="250"/>
      <c r="V434423" s="250"/>
      <c r="W434423" s="250"/>
      <c r="X434423" s="250"/>
      <c r="Y434423" s="250"/>
    </row>
    <row r="434469" spans="19:25" x14ac:dyDescent="0.2">
      <c r="S434469" s="250"/>
      <c r="T434469" s="250"/>
      <c r="U434469" s="250"/>
      <c r="V434469" s="250"/>
      <c r="W434469" s="250"/>
      <c r="X434469" s="250"/>
      <c r="Y434469" s="250"/>
    </row>
    <row r="434515" spans="19:25" x14ac:dyDescent="0.2">
      <c r="S434515" s="250"/>
      <c r="T434515" s="250"/>
      <c r="U434515" s="250"/>
      <c r="V434515" s="250"/>
      <c r="W434515" s="250"/>
      <c r="X434515" s="250"/>
      <c r="Y434515" s="250"/>
    </row>
    <row r="434561" spans="19:25" x14ac:dyDescent="0.2">
      <c r="S434561" s="250"/>
      <c r="T434561" s="250"/>
      <c r="U434561" s="250"/>
      <c r="V434561" s="250"/>
      <c r="W434561" s="250"/>
      <c r="X434561" s="250"/>
      <c r="Y434561" s="250"/>
    </row>
    <row r="434607" spans="19:25" x14ac:dyDescent="0.2">
      <c r="S434607" s="250"/>
      <c r="T434607" s="250"/>
      <c r="U434607" s="250"/>
      <c r="V434607" s="250"/>
      <c r="W434607" s="250"/>
      <c r="X434607" s="250"/>
      <c r="Y434607" s="250"/>
    </row>
    <row r="434653" spans="19:25" x14ac:dyDescent="0.2">
      <c r="S434653" s="250"/>
      <c r="T434653" s="250"/>
      <c r="U434653" s="250"/>
      <c r="V434653" s="250"/>
      <c r="W434653" s="250"/>
      <c r="X434653" s="250"/>
      <c r="Y434653" s="250"/>
    </row>
    <row r="434699" spans="19:25" x14ac:dyDescent="0.2">
      <c r="S434699" s="250"/>
      <c r="T434699" s="250"/>
      <c r="U434699" s="250"/>
      <c r="V434699" s="250"/>
      <c r="W434699" s="250"/>
      <c r="X434699" s="250"/>
      <c r="Y434699" s="250"/>
    </row>
    <row r="434745" spans="19:25" x14ac:dyDescent="0.2">
      <c r="S434745" s="250"/>
      <c r="T434745" s="250"/>
      <c r="U434745" s="250"/>
      <c r="V434745" s="250"/>
      <c r="W434745" s="250"/>
      <c r="X434745" s="250"/>
      <c r="Y434745" s="250"/>
    </row>
    <row r="434791" spans="19:25" x14ac:dyDescent="0.2">
      <c r="S434791" s="250"/>
      <c r="T434791" s="250"/>
      <c r="U434791" s="250"/>
      <c r="V434791" s="250"/>
      <c r="W434791" s="250"/>
      <c r="X434791" s="250"/>
      <c r="Y434791" s="250"/>
    </row>
    <row r="434837" spans="19:25" x14ac:dyDescent="0.2">
      <c r="S434837" s="250"/>
      <c r="T434837" s="250"/>
      <c r="U434837" s="250"/>
      <c r="V434837" s="250"/>
      <c r="W434837" s="250"/>
      <c r="X434837" s="250"/>
      <c r="Y434837" s="250"/>
    </row>
    <row r="434883" spans="19:25" x14ac:dyDescent="0.2">
      <c r="S434883" s="250"/>
      <c r="T434883" s="250"/>
      <c r="U434883" s="250"/>
      <c r="V434883" s="250"/>
      <c r="W434883" s="250"/>
      <c r="X434883" s="250"/>
      <c r="Y434883" s="250"/>
    </row>
    <row r="434929" spans="19:25" x14ac:dyDescent="0.2">
      <c r="S434929" s="250"/>
      <c r="T434929" s="250"/>
      <c r="U434929" s="250"/>
      <c r="V434929" s="250"/>
      <c r="W434929" s="250"/>
      <c r="X434929" s="250"/>
      <c r="Y434929" s="250"/>
    </row>
    <row r="434975" spans="19:25" x14ac:dyDescent="0.2">
      <c r="S434975" s="250"/>
      <c r="T434975" s="250"/>
      <c r="U434975" s="250"/>
      <c r="V434975" s="250"/>
      <c r="W434975" s="250"/>
      <c r="X434975" s="250"/>
      <c r="Y434975" s="250"/>
    </row>
    <row r="435021" spans="19:25" x14ac:dyDescent="0.2">
      <c r="S435021" s="250"/>
      <c r="T435021" s="250"/>
      <c r="U435021" s="250"/>
      <c r="V435021" s="250"/>
      <c r="W435021" s="250"/>
      <c r="X435021" s="250"/>
      <c r="Y435021" s="250"/>
    </row>
    <row r="435067" spans="19:25" x14ac:dyDescent="0.2">
      <c r="S435067" s="250"/>
      <c r="T435067" s="250"/>
      <c r="U435067" s="250"/>
      <c r="V435067" s="250"/>
      <c r="W435067" s="250"/>
      <c r="X435067" s="250"/>
      <c r="Y435067" s="250"/>
    </row>
    <row r="435113" spans="19:25" x14ac:dyDescent="0.2">
      <c r="S435113" s="250"/>
      <c r="T435113" s="250"/>
      <c r="U435113" s="250"/>
      <c r="V435113" s="250"/>
      <c r="W435113" s="250"/>
      <c r="X435113" s="250"/>
      <c r="Y435113" s="250"/>
    </row>
    <row r="435159" spans="19:25" x14ac:dyDescent="0.2">
      <c r="S435159" s="250"/>
      <c r="T435159" s="250"/>
      <c r="U435159" s="250"/>
      <c r="V435159" s="250"/>
      <c r="W435159" s="250"/>
      <c r="X435159" s="250"/>
      <c r="Y435159" s="250"/>
    </row>
    <row r="435205" spans="19:25" x14ac:dyDescent="0.2">
      <c r="S435205" s="250"/>
      <c r="T435205" s="250"/>
      <c r="U435205" s="250"/>
      <c r="V435205" s="250"/>
      <c r="W435205" s="250"/>
      <c r="X435205" s="250"/>
      <c r="Y435205" s="250"/>
    </row>
    <row r="435251" spans="19:25" x14ac:dyDescent="0.2">
      <c r="S435251" s="250"/>
      <c r="T435251" s="250"/>
      <c r="U435251" s="250"/>
      <c r="V435251" s="250"/>
      <c r="W435251" s="250"/>
      <c r="X435251" s="250"/>
      <c r="Y435251" s="250"/>
    </row>
    <row r="435297" spans="19:25" x14ac:dyDescent="0.2">
      <c r="S435297" s="250"/>
      <c r="T435297" s="250"/>
      <c r="U435297" s="250"/>
      <c r="V435297" s="250"/>
      <c r="W435297" s="250"/>
      <c r="X435297" s="250"/>
      <c r="Y435297" s="250"/>
    </row>
    <row r="435343" spans="19:25" x14ac:dyDescent="0.2">
      <c r="S435343" s="250"/>
      <c r="T435343" s="250"/>
      <c r="U435343" s="250"/>
      <c r="V435343" s="250"/>
      <c r="W435343" s="250"/>
      <c r="X435343" s="250"/>
      <c r="Y435343" s="250"/>
    </row>
    <row r="435389" spans="19:25" x14ac:dyDescent="0.2">
      <c r="S435389" s="250"/>
      <c r="T435389" s="250"/>
      <c r="U435389" s="250"/>
      <c r="V435389" s="250"/>
      <c r="W435389" s="250"/>
      <c r="X435389" s="250"/>
      <c r="Y435389" s="250"/>
    </row>
    <row r="435435" spans="19:25" x14ac:dyDescent="0.2">
      <c r="S435435" s="250"/>
      <c r="T435435" s="250"/>
      <c r="U435435" s="250"/>
      <c r="V435435" s="250"/>
      <c r="W435435" s="250"/>
      <c r="X435435" s="250"/>
      <c r="Y435435" s="250"/>
    </row>
    <row r="435481" spans="19:25" x14ac:dyDescent="0.2">
      <c r="S435481" s="250"/>
      <c r="T435481" s="250"/>
      <c r="U435481" s="250"/>
      <c r="V435481" s="250"/>
      <c r="W435481" s="250"/>
      <c r="X435481" s="250"/>
      <c r="Y435481" s="250"/>
    </row>
    <row r="435527" spans="19:25" x14ac:dyDescent="0.2">
      <c r="S435527" s="250"/>
      <c r="T435527" s="250"/>
      <c r="U435527" s="250"/>
      <c r="V435527" s="250"/>
      <c r="W435527" s="250"/>
      <c r="X435527" s="250"/>
      <c r="Y435527" s="250"/>
    </row>
    <row r="435573" spans="19:25" x14ac:dyDescent="0.2">
      <c r="S435573" s="250"/>
      <c r="T435573" s="250"/>
      <c r="U435573" s="250"/>
      <c r="V435573" s="250"/>
      <c r="W435573" s="250"/>
      <c r="X435573" s="250"/>
      <c r="Y435573" s="250"/>
    </row>
    <row r="435619" spans="19:25" x14ac:dyDescent="0.2">
      <c r="S435619" s="250"/>
      <c r="T435619" s="250"/>
      <c r="U435619" s="250"/>
      <c r="V435619" s="250"/>
      <c r="W435619" s="250"/>
      <c r="X435619" s="250"/>
      <c r="Y435619" s="250"/>
    </row>
    <row r="435665" spans="19:25" x14ac:dyDescent="0.2">
      <c r="S435665" s="250"/>
      <c r="T435665" s="250"/>
      <c r="U435665" s="250"/>
      <c r="V435665" s="250"/>
      <c r="W435665" s="250"/>
      <c r="X435665" s="250"/>
      <c r="Y435665" s="250"/>
    </row>
    <row r="435711" spans="19:25" x14ac:dyDescent="0.2">
      <c r="S435711" s="250"/>
      <c r="T435711" s="250"/>
      <c r="U435711" s="250"/>
      <c r="V435711" s="250"/>
      <c r="W435711" s="250"/>
      <c r="X435711" s="250"/>
      <c r="Y435711" s="250"/>
    </row>
    <row r="435757" spans="19:25" x14ac:dyDescent="0.2">
      <c r="S435757" s="250"/>
      <c r="T435757" s="250"/>
      <c r="U435757" s="250"/>
      <c r="V435757" s="250"/>
      <c r="W435757" s="250"/>
      <c r="X435757" s="250"/>
      <c r="Y435757" s="250"/>
    </row>
    <row r="435803" spans="19:25" x14ac:dyDescent="0.2">
      <c r="S435803" s="250"/>
      <c r="T435803" s="250"/>
      <c r="U435803" s="250"/>
      <c r="V435803" s="250"/>
      <c r="W435803" s="250"/>
      <c r="X435803" s="250"/>
      <c r="Y435803" s="250"/>
    </row>
    <row r="435849" spans="19:25" x14ac:dyDescent="0.2">
      <c r="S435849" s="250"/>
      <c r="T435849" s="250"/>
      <c r="U435849" s="250"/>
      <c r="V435849" s="250"/>
      <c r="W435849" s="250"/>
      <c r="X435849" s="250"/>
      <c r="Y435849" s="250"/>
    </row>
    <row r="435895" spans="19:25" x14ac:dyDescent="0.2">
      <c r="S435895" s="250"/>
      <c r="T435895" s="250"/>
      <c r="U435895" s="250"/>
      <c r="V435895" s="250"/>
      <c r="W435895" s="250"/>
      <c r="X435895" s="250"/>
      <c r="Y435895" s="250"/>
    </row>
    <row r="435941" spans="19:25" x14ac:dyDescent="0.2">
      <c r="S435941" s="250"/>
      <c r="T435941" s="250"/>
      <c r="U435941" s="250"/>
      <c r="V435941" s="250"/>
      <c r="W435941" s="250"/>
      <c r="X435941" s="250"/>
      <c r="Y435941" s="250"/>
    </row>
    <row r="435987" spans="19:25" x14ac:dyDescent="0.2">
      <c r="S435987" s="250"/>
      <c r="T435987" s="250"/>
      <c r="U435987" s="250"/>
      <c r="V435987" s="250"/>
      <c r="W435987" s="250"/>
      <c r="X435987" s="250"/>
      <c r="Y435987" s="250"/>
    </row>
    <row r="436033" spans="19:25" x14ac:dyDescent="0.2">
      <c r="S436033" s="250"/>
      <c r="T436033" s="250"/>
      <c r="U436033" s="250"/>
      <c r="V436033" s="250"/>
      <c r="W436033" s="250"/>
      <c r="X436033" s="250"/>
      <c r="Y436033" s="250"/>
    </row>
    <row r="436079" spans="19:25" x14ac:dyDescent="0.2">
      <c r="S436079" s="250"/>
      <c r="T436079" s="250"/>
      <c r="U436079" s="250"/>
      <c r="V436079" s="250"/>
      <c r="W436079" s="250"/>
      <c r="X436079" s="250"/>
      <c r="Y436079" s="250"/>
    </row>
    <row r="436125" spans="19:25" x14ac:dyDescent="0.2">
      <c r="S436125" s="250"/>
      <c r="T436125" s="250"/>
      <c r="U436125" s="250"/>
      <c r="V436125" s="250"/>
      <c r="W436125" s="250"/>
      <c r="X436125" s="250"/>
      <c r="Y436125" s="250"/>
    </row>
    <row r="436171" spans="19:25" x14ac:dyDescent="0.2">
      <c r="S436171" s="250"/>
      <c r="T436171" s="250"/>
      <c r="U436171" s="250"/>
      <c r="V436171" s="250"/>
      <c r="W436171" s="250"/>
      <c r="X436171" s="250"/>
      <c r="Y436171" s="250"/>
    </row>
    <row r="436217" spans="19:25" x14ac:dyDescent="0.2">
      <c r="S436217" s="250"/>
      <c r="T436217" s="250"/>
      <c r="U436217" s="250"/>
      <c r="V436217" s="250"/>
      <c r="W436217" s="250"/>
      <c r="X436217" s="250"/>
      <c r="Y436217" s="250"/>
    </row>
    <row r="436263" spans="19:25" x14ac:dyDescent="0.2">
      <c r="S436263" s="250"/>
      <c r="T436263" s="250"/>
      <c r="U436263" s="250"/>
      <c r="V436263" s="250"/>
      <c r="W436263" s="250"/>
      <c r="X436263" s="250"/>
      <c r="Y436263" s="250"/>
    </row>
    <row r="436309" spans="19:25" x14ac:dyDescent="0.2">
      <c r="S436309" s="250"/>
      <c r="T436309" s="250"/>
      <c r="U436309" s="250"/>
      <c r="V436309" s="250"/>
      <c r="W436309" s="250"/>
      <c r="X436309" s="250"/>
      <c r="Y436309" s="250"/>
    </row>
    <row r="436355" spans="19:25" x14ac:dyDescent="0.2">
      <c r="S436355" s="250"/>
      <c r="T436355" s="250"/>
      <c r="U436355" s="250"/>
      <c r="V436355" s="250"/>
      <c r="W436355" s="250"/>
      <c r="X436355" s="250"/>
      <c r="Y436355" s="250"/>
    </row>
    <row r="436401" spans="19:25" x14ac:dyDescent="0.2">
      <c r="S436401" s="250"/>
      <c r="T436401" s="250"/>
      <c r="U436401" s="250"/>
      <c r="V436401" s="250"/>
      <c r="W436401" s="250"/>
      <c r="X436401" s="250"/>
      <c r="Y436401" s="250"/>
    </row>
    <row r="436447" spans="19:25" x14ac:dyDescent="0.2">
      <c r="S436447" s="250"/>
      <c r="T436447" s="250"/>
      <c r="U436447" s="250"/>
      <c r="V436447" s="250"/>
      <c r="W436447" s="250"/>
      <c r="X436447" s="250"/>
      <c r="Y436447" s="250"/>
    </row>
    <row r="436493" spans="19:25" x14ac:dyDescent="0.2">
      <c r="S436493" s="250"/>
      <c r="T436493" s="250"/>
      <c r="U436493" s="250"/>
      <c r="V436493" s="250"/>
      <c r="W436493" s="250"/>
      <c r="X436493" s="250"/>
      <c r="Y436493" s="250"/>
    </row>
    <row r="436539" spans="19:25" x14ac:dyDescent="0.2">
      <c r="S436539" s="250"/>
      <c r="T436539" s="250"/>
      <c r="U436539" s="250"/>
      <c r="V436539" s="250"/>
      <c r="W436539" s="250"/>
      <c r="X436539" s="250"/>
      <c r="Y436539" s="250"/>
    </row>
    <row r="436585" spans="19:25" x14ac:dyDescent="0.2">
      <c r="S436585" s="250"/>
      <c r="T436585" s="250"/>
      <c r="U436585" s="250"/>
      <c r="V436585" s="250"/>
      <c r="W436585" s="250"/>
      <c r="X436585" s="250"/>
      <c r="Y436585" s="250"/>
    </row>
    <row r="436631" spans="19:25" x14ac:dyDescent="0.2">
      <c r="S436631" s="250"/>
      <c r="T436631" s="250"/>
      <c r="U436631" s="250"/>
      <c r="V436631" s="250"/>
      <c r="W436631" s="250"/>
      <c r="X436631" s="250"/>
      <c r="Y436631" s="250"/>
    </row>
    <row r="436677" spans="19:25" x14ac:dyDescent="0.2">
      <c r="S436677" s="250"/>
      <c r="T436677" s="250"/>
      <c r="U436677" s="250"/>
      <c r="V436677" s="250"/>
      <c r="W436677" s="250"/>
      <c r="X436677" s="250"/>
      <c r="Y436677" s="250"/>
    </row>
    <row r="436723" spans="19:25" x14ac:dyDescent="0.2">
      <c r="S436723" s="250"/>
      <c r="T436723" s="250"/>
      <c r="U436723" s="250"/>
      <c r="V436723" s="250"/>
      <c r="W436723" s="250"/>
      <c r="X436723" s="250"/>
      <c r="Y436723" s="250"/>
    </row>
    <row r="436769" spans="19:25" x14ac:dyDescent="0.2">
      <c r="S436769" s="250"/>
      <c r="T436769" s="250"/>
      <c r="U436769" s="250"/>
      <c r="V436769" s="250"/>
      <c r="W436769" s="250"/>
      <c r="X436769" s="250"/>
      <c r="Y436769" s="250"/>
    </row>
    <row r="436815" spans="19:25" x14ac:dyDescent="0.2">
      <c r="S436815" s="250"/>
      <c r="T436815" s="250"/>
      <c r="U436815" s="250"/>
      <c r="V436815" s="250"/>
      <c r="W436815" s="250"/>
      <c r="X436815" s="250"/>
      <c r="Y436815" s="250"/>
    </row>
    <row r="436861" spans="19:25" x14ac:dyDescent="0.2">
      <c r="S436861" s="250"/>
      <c r="T436861" s="250"/>
      <c r="U436861" s="250"/>
      <c r="V436861" s="250"/>
      <c r="W436861" s="250"/>
      <c r="X436861" s="250"/>
      <c r="Y436861" s="250"/>
    </row>
    <row r="436907" spans="19:25" x14ac:dyDescent="0.2">
      <c r="S436907" s="250"/>
      <c r="T436907" s="250"/>
      <c r="U436907" s="250"/>
      <c r="V436907" s="250"/>
      <c r="W436907" s="250"/>
      <c r="X436907" s="250"/>
      <c r="Y436907" s="250"/>
    </row>
    <row r="436953" spans="19:25" x14ac:dyDescent="0.2">
      <c r="S436953" s="250"/>
      <c r="T436953" s="250"/>
      <c r="U436953" s="250"/>
      <c r="V436953" s="250"/>
      <c r="W436953" s="250"/>
      <c r="X436953" s="250"/>
      <c r="Y436953" s="250"/>
    </row>
    <row r="436999" spans="19:25" x14ac:dyDescent="0.2">
      <c r="S436999" s="250"/>
      <c r="T436999" s="250"/>
      <c r="U436999" s="250"/>
      <c r="V436999" s="250"/>
      <c r="W436999" s="250"/>
      <c r="X436999" s="250"/>
      <c r="Y436999" s="250"/>
    </row>
    <row r="437045" spans="19:25" x14ac:dyDescent="0.2">
      <c r="S437045" s="250"/>
      <c r="T437045" s="250"/>
      <c r="U437045" s="250"/>
      <c r="V437045" s="250"/>
      <c r="W437045" s="250"/>
      <c r="X437045" s="250"/>
      <c r="Y437045" s="250"/>
    </row>
    <row r="437091" spans="19:25" x14ac:dyDescent="0.2">
      <c r="S437091" s="250"/>
      <c r="T437091" s="250"/>
      <c r="U437091" s="250"/>
      <c r="V437091" s="250"/>
      <c r="W437091" s="250"/>
      <c r="X437091" s="250"/>
      <c r="Y437091" s="250"/>
    </row>
    <row r="437137" spans="19:25" x14ac:dyDescent="0.2">
      <c r="S437137" s="250"/>
      <c r="T437137" s="250"/>
      <c r="U437137" s="250"/>
      <c r="V437137" s="250"/>
      <c r="W437137" s="250"/>
      <c r="X437137" s="250"/>
      <c r="Y437137" s="250"/>
    </row>
    <row r="437183" spans="19:25" x14ac:dyDescent="0.2">
      <c r="S437183" s="250"/>
      <c r="T437183" s="250"/>
      <c r="U437183" s="250"/>
      <c r="V437183" s="250"/>
      <c r="W437183" s="250"/>
      <c r="X437183" s="250"/>
      <c r="Y437183" s="250"/>
    </row>
    <row r="437229" spans="19:25" x14ac:dyDescent="0.2">
      <c r="S437229" s="250"/>
      <c r="T437229" s="250"/>
      <c r="U437229" s="250"/>
      <c r="V437229" s="250"/>
      <c r="W437229" s="250"/>
      <c r="X437229" s="250"/>
      <c r="Y437229" s="250"/>
    </row>
    <row r="437275" spans="19:25" x14ac:dyDescent="0.2">
      <c r="S437275" s="250"/>
      <c r="T437275" s="250"/>
      <c r="U437275" s="250"/>
      <c r="V437275" s="250"/>
      <c r="W437275" s="250"/>
      <c r="X437275" s="250"/>
      <c r="Y437275" s="250"/>
    </row>
    <row r="437321" spans="19:25" x14ac:dyDescent="0.2">
      <c r="S437321" s="250"/>
      <c r="T437321" s="250"/>
      <c r="U437321" s="250"/>
      <c r="V437321" s="250"/>
      <c r="W437321" s="250"/>
      <c r="X437321" s="250"/>
      <c r="Y437321" s="250"/>
    </row>
    <row r="437367" spans="19:25" x14ac:dyDescent="0.2">
      <c r="S437367" s="250"/>
      <c r="T437367" s="250"/>
      <c r="U437367" s="250"/>
      <c r="V437367" s="250"/>
      <c r="W437367" s="250"/>
      <c r="X437367" s="250"/>
      <c r="Y437367" s="250"/>
    </row>
    <row r="437413" spans="19:25" x14ac:dyDescent="0.2">
      <c r="S437413" s="250"/>
      <c r="T437413" s="250"/>
      <c r="U437413" s="250"/>
      <c r="V437413" s="250"/>
      <c r="W437413" s="250"/>
      <c r="X437413" s="250"/>
      <c r="Y437413" s="250"/>
    </row>
    <row r="437459" spans="19:25" x14ac:dyDescent="0.2">
      <c r="S437459" s="250"/>
      <c r="T437459" s="250"/>
      <c r="U437459" s="250"/>
      <c r="V437459" s="250"/>
      <c r="W437459" s="250"/>
      <c r="X437459" s="250"/>
      <c r="Y437459" s="250"/>
    </row>
    <row r="437505" spans="19:25" x14ac:dyDescent="0.2">
      <c r="S437505" s="250"/>
      <c r="T437505" s="250"/>
      <c r="U437505" s="250"/>
      <c r="V437505" s="250"/>
      <c r="W437505" s="250"/>
      <c r="X437505" s="250"/>
      <c r="Y437505" s="250"/>
    </row>
    <row r="437551" spans="19:25" x14ac:dyDescent="0.2">
      <c r="S437551" s="250"/>
      <c r="T437551" s="250"/>
      <c r="U437551" s="250"/>
      <c r="V437551" s="250"/>
      <c r="W437551" s="250"/>
      <c r="X437551" s="250"/>
      <c r="Y437551" s="250"/>
    </row>
    <row r="437597" spans="19:25" x14ac:dyDescent="0.2">
      <c r="S437597" s="250"/>
      <c r="T437597" s="250"/>
      <c r="U437597" s="250"/>
      <c r="V437597" s="250"/>
      <c r="W437597" s="250"/>
      <c r="X437597" s="250"/>
      <c r="Y437597" s="250"/>
    </row>
    <row r="437643" spans="19:25" x14ac:dyDescent="0.2">
      <c r="S437643" s="250"/>
      <c r="T437643" s="250"/>
      <c r="U437643" s="250"/>
      <c r="V437643" s="250"/>
      <c r="W437643" s="250"/>
      <c r="X437643" s="250"/>
      <c r="Y437643" s="250"/>
    </row>
    <row r="437689" spans="19:25" x14ac:dyDescent="0.2">
      <c r="S437689" s="250"/>
      <c r="T437689" s="250"/>
      <c r="U437689" s="250"/>
      <c r="V437689" s="250"/>
      <c r="W437689" s="250"/>
      <c r="X437689" s="250"/>
      <c r="Y437689" s="250"/>
    </row>
    <row r="437735" spans="19:25" x14ac:dyDescent="0.2">
      <c r="S437735" s="250"/>
      <c r="T437735" s="250"/>
      <c r="U437735" s="250"/>
      <c r="V437735" s="250"/>
      <c r="W437735" s="250"/>
      <c r="X437735" s="250"/>
      <c r="Y437735" s="250"/>
    </row>
    <row r="437781" spans="19:25" x14ac:dyDescent="0.2">
      <c r="S437781" s="250"/>
      <c r="T437781" s="250"/>
      <c r="U437781" s="250"/>
      <c r="V437781" s="250"/>
      <c r="W437781" s="250"/>
      <c r="X437781" s="250"/>
      <c r="Y437781" s="250"/>
    </row>
    <row r="437827" spans="19:25" x14ac:dyDescent="0.2">
      <c r="S437827" s="250"/>
      <c r="T437827" s="250"/>
      <c r="U437827" s="250"/>
      <c r="V437827" s="250"/>
      <c r="W437827" s="250"/>
      <c r="X437827" s="250"/>
      <c r="Y437827" s="250"/>
    </row>
    <row r="437873" spans="19:25" x14ac:dyDescent="0.2">
      <c r="S437873" s="250"/>
      <c r="T437873" s="250"/>
      <c r="U437873" s="250"/>
      <c r="V437873" s="250"/>
      <c r="W437873" s="250"/>
      <c r="X437873" s="250"/>
      <c r="Y437873" s="250"/>
    </row>
    <row r="437919" spans="19:25" x14ac:dyDescent="0.2">
      <c r="S437919" s="250"/>
      <c r="T437919" s="250"/>
      <c r="U437919" s="250"/>
      <c r="V437919" s="250"/>
      <c r="W437919" s="250"/>
      <c r="X437919" s="250"/>
      <c r="Y437919" s="250"/>
    </row>
    <row r="437965" spans="19:25" x14ac:dyDescent="0.2">
      <c r="S437965" s="250"/>
      <c r="T437965" s="250"/>
      <c r="U437965" s="250"/>
      <c r="V437965" s="250"/>
      <c r="W437965" s="250"/>
      <c r="X437965" s="250"/>
      <c r="Y437965" s="250"/>
    </row>
    <row r="438011" spans="19:25" x14ac:dyDescent="0.2">
      <c r="S438011" s="250"/>
      <c r="T438011" s="250"/>
      <c r="U438011" s="250"/>
      <c r="V438011" s="250"/>
      <c r="W438011" s="250"/>
      <c r="X438011" s="250"/>
      <c r="Y438011" s="250"/>
    </row>
    <row r="438057" spans="19:25" x14ac:dyDescent="0.2">
      <c r="S438057" s="250"/>
      <c r="T438057" s="250"/>
      <c r="U438057" s="250"/>
      <c r="V438057" s="250"/>
      <c r="W438057" s="250"/>
      <c r="X438057" s="250"/>
      <c r="Y438057" s="250"/>
    </row>
    <row r="438103" spans="19:25" x14ac:dyDescent="0.2">
      <c r="S438103" s="250"/>
      <c r="T438103" s="250"/>
      <c r="U438103" s="250"/>
      <c r="V438103" s="250"/>
      <c r="W438103" s="250"/>
      <c r="X438103" s="250"/>
      <c r="Y438103" s="250"/>
    </row>
    <row r="438149" spans="19:25" x14ac:dyDescent="0.2">
      <c r="S438149" s="250"/>
      <c r="T438149" s="250"/>
      <c r="U438149" s="250"/>
      <c r="V438149" s="250"/>
      <c r="W438149" s="250"/>
      <c r="X438149" s="250"/>
      <c r="Y438149" s="250"/>
    </row>
    <row r="438195" spans="19:25" x14ac:dyDescent="0.2">
      <c r="S438195" s="250"/>
      <c r="T438195" s="250"/>
      <c r="U438195" s="250"/>
      <c r="V438195" s="250"/>
      <c r="W438195" s="250"/>
      <c r="X438195" s="250"/>
      <c r="Y438195" s="250"/>
    </row>
    <row r="438241" spans="19:25" x14ac:dyDescent="0.2">
      <c r="S438241" s="250"/>
      <c r="T438241" s="250"/>
      <c r="U438241" s="250"/>
      <c r="V438241" s="250"/>
      <c r="W438241" s="250"/>
      <c r="X438241" s="250"/>
      <c r="Y438241" s="250"/>
    </row>
    <row r="438287" spans="19:25" x14ac:dyDescent="0.2">
      <c r="S438287" s="250"/>
      <c r="T438287" s="250"/>
      <c r="U438287" s="250"/>
      <c r="V438287" s="250"/>
      <c r="W438287" s="250"/>
      <c r="X438287" s="250"/>
      <c r="Y438287" s="250"/>
    </row>
    <row r="438333" spans="19:25" x14ac:dyDescent="0.2">
      <c r="S438333" s="250"/>
      <c r="T438333" s="250"/>
      <c r="U438333" s="250"/>
      <c r="V438333" s="250"/>
      <c r="W438333" s="250"/>
      <c r="X438333" s="250"/>
      <c r="Y438333" s="250"/>
    </row>
    <row r="438379" spans="19:25" x14ac:dyDescent="0.2">
      <c r="S438379" s="250"/>
      <c r="T438379" s="250"/>
      <c r="U438379" s="250"/>
      <c r="V438379" s="250"/>
      <c r="W438379" s="250"/>
      <c r="X438379" s="250"/>
      <c r="Y438379" s="250"/>
    </row>
    <row r="438425" spans="19:25" x14ac:dyDescent="0.2">
      <c r="S438425" s="250"/>
      <c r="T438425" s="250"/>
      <c r="U438425" s="250"/>
      <c r="V438425" s="250"/>
      <c r="W438425" s="250"/>
      <c r="X438425" s="250"/>
      <c r="Y438425" s="250"/>
    </row>
    <row r="438471" spans="19:25" x14ac:dyDescent="0.2">
      <c r="S438471" s="250"/>
      <c r="T438471" s="250"/>
      <c r="U438471" s="250"/>
      <c r="V438471" s="250"/>
      <c r="W438471" s="250"/>
      <c r="X438471" s="250"/>
      <c r="Y438471" s="250"/>
    </row>
    <row r="438517" spans="19:25" x14ac:dyDescent="0.2">
      <c r="S438517" s="250"/>
      <c r="T438517" s="250"/>
      <c r="U438517" s="250"/>
      <c r="V438517" s="250"/>
      <c r="W438517" s="250"/>
      <c r="X438517" s="250"/>
      <c r="Y438517" s="250"/>
    </row>
    <row r="438563" spans="19:25" x14ac:dyDescent="0.2">
      <c r="S438563" s="250"/>
      <c r="T438563" s="250"/>
      <c r="U438563" s="250"/>
      <c r="V438563" s="250"/>
      <c r="W438563" s="250"/>
      <c r="X438563" s="250"/>
      <c r="Y438563" s="250"/>
    </row>
    <row r="438609" spans="19:25" x14ac:dyDescent="0.2">
      <c r="S438609" s="250"/>
      <c r="T438609" s="250"/>
      <c r="U438609" s="250"/>
      <c r="V438609" s="250"/>
      <c r="W438609" s="250"/>
      <c r="X438609" s="250"/>
      <c r="Y438609" s="250"/>
    </row>
    <row r="438655" spans="19:25" x14ac:dyDescent="0.2">
      <c r="S438655" s="250"/>
      <c r="T438655" s="250"/>
      <c r="U438655" s="250"/>
      <c r="V438655" s="250"/>
      <c r="W438655" s="250"/>
      <c r="X438655" s="250"/>
      <c r="Y438655" s="250"/>
    </row>
    <row r="438701" spans="19:25" x14ac:dyDescent="0.2">
      <c r="S438701" s="250"/>
      <c r="T438701" s="250"/>
      <c r="U438701" s="250"/>
      <c r="V438701" s="250"/>
      <c r="W438701" s="250"/>
      <c r="X438701" s="250"/>
      <c r="Y438701" s="250"/>
    </row>
    <row r="438747" spans="19:25" x14ac:dyDescent="0.2">
      <c r="S438747" s="250"/>
      <c r="T438747" s="250"/>
      <c r="U438747" s="250"/>
      <c r="V438747" s="250"/>
      <c r="W438747" s="250"/>
      <c r="X438747" s="250"/>
      <c r="Y438747" s="250"/>
    </row>
    <row r="438793" spans="19:25" x14ac:dyDescent="0.2">
      <c r="S438793" s="250"/>
      <c r="T438793" s="250"/>
      <c r="U438793" s="250"/>
      <c r="V438793" s="250"/>
      <c r="W438793" s="250"/>
      <c r="X438793" s="250"/>
      <c r="Y438793" s="250"/>
    </row>
    <row r="438839" spans="19:25" x14ac:dyDescent="0.2">
      <c r="S438839" s="250"/>
      <c r="T438839" s="250"/>
      <c r="U438839" s="250"/>
      <c r="V438839" s="250"/>
      <c r="W438839" s="250"/>
      <c r="X438839" s="250"/>
      <c r="Y438839" s="250"/>
    </row>
    <row r="438885" spans="19:25" x14ac:dyDescent="0.2">
      <c r="S438885" s="250"/>
      <c r="T438885" s="250"/>
      <c r="U438885" s="250"/>
      <c r="V438885" s="250"/>
      <c r="W438885" s="250"/>
      <c r="X438885" s="250"/>
      <c r="Y438885" s="250"/>
    </row>
    <row r="438931" spans="19:25" x14ac:dyDescent="0.2">
      <c r="S438931" s="250"/>
      <c r="T438931" s="250"/>
      <c r="U438931" s="250"/>
      <c r="V438931" s="250"/>
      <c r="W438931" s="250"/>
      <c r="X438931" s="250"/>
      <c r="Y438931" s="250"/>
    </row>
    <row r="438977" spans="19:25" x14ac:dyDescent="0.2">
      <c r="S438977" s="250"/>
      <c r="T438977" s="250"/>
      <c r="U438977" s="250"/>
      <c r="V438977" s="250"/>
      <c r="W438977" s="250"/>
      <c r="X438977" s="250"/>
      <c r="Y438977" s="250"/>
    </row>
    <row r="439023" spans="19:25" x14ac:dyDescent="0.2">
      <c r="S439023" s="250"/>
      <c r="T439023" s="250"/>
      <c r="U439023" s="250"/>
      <c r="V439023" s="250"/>
      <c r="W439023" s="250"/>
      <c r="X439023" s="250"/>
      <c r="Y439023" s="250"/>
    </row>
    <row r="439069" spans="19:25" x14ac:dyDescent="0.2">
      <c r="S439069" s="250"/>
      <c r="T439069" s="250"/>
      <c r="U439069" s="250"/>
      <c r="V439069" s="250"/>
      <c r="W439069" s="250"/>
      <c r="X439069" s="250"/>
      <c r="Y439069" s="250"/>
    </row>
    <row r="439115" spans="19:25" x14ac:dyDescent="0.2">
      <c r="S439115" s="250"/>
      <c r="T439115" s="250"/>
      <c r="U439115" s="250"/>
      <c r="V439115" s="250"/>
      <c r="W439115" s="250"/>
      <c r="X439115" s="250"/>
      <c r="Y439115" s="250"/>
    </row>
    <row r="439161" spans="19:25" x14ac:dyDescent="0.2">
      <c r="S439161" s="250"/>
      <c r="T439161" s="250"/>
      <c r="U439161" s="250"/>
      <c r="V439161" s="250"/>
      <c r="W439161" s="250"/>
      <c r="X439161" s="250"/>
      <c r="Y439161" s="250"/>
    </row>
    <row r="439207" spans="19:25" x14ac:dyDescent="0.2">
      <c r="S439207" s="250"/>
      <c r="T439207" s="250"/>
      <c r="U439207" s="250"/>
      <c r="V439207" s="250"/>
      <c r="W439207" s="250"/>
      <c r="X439207" s="250"/>
      <c r="Y439207" s="250"/>
    </row>
    <row r="439253" spans="19:25" x14ac:dyDescent="0.2">
      <c r="S439253" s="250"/>
      <c r="T439253" s="250"/>
      <c r="U439253" s="250"/>
      <c r="V439253" s="250"/>
      <c r="W439253" s="250"/>
      <c r="X439253" s="250"/>
      <c r="Y439253" s="250"/>
    </row>
    <row r="439299" spans="19:25" x14ac:dyDescent="0.2">
      <c r="S439299" s="250"/>
      <c r="T439299" s="250"/>
      <c r="U439299" s="250"/>
      <c r="V439299" s="250"/>
      <c r="W439299" s="250"/>
      <c r="X439299" s="250"/>
      <c r="Y439299" s="250"/>
    </row>
    <row r="439345" spans="19:25" x14ac:dyDescent="0.2">
      <c r="S439345" s="250"/>
      <c r="T439345" s="250"/>
      <c r="U439345" s="250"/>
      <c r="V439345" s="250"/>
      <c r="W439345" s="250"/>
      <c r="X439345" s="250"/>
      <c r="Y439345" s="250"/>
    </row>
    <row r="439391" spans="19:25" x14ac:dyDescent="0.2">
      <c r="S439391" s="250"/>
      <c r="T439391" s="250"/>
      <c r="U439391" s="250"/>
      <c r="V439391" s="250"/>
      <c r="W439391" s="250"/>
      <c r="X439391" s="250"/>
      <c r="Y439391" s="250"/>
    </row>
    <row r="439437" spans="19:25" x14ac:dyDescent="0.2">
      <c r="S439437" s="250"/>
      <c r="T439437" s="250"/>
      <c r="U439437" s="250"/>
      <c r="V439437" s="250"/>
      <c r="W439437" s="250"/>
      <c r="X439437" s="250"/>
      <c r="Y439437" s="250"/>
    </row>
    <row r="439483" spans="19:25" x14ac:dyDescent="0.2">
      <c r="S439483" s="250"/>
      <c r="T439483" s="250"/>
      <c r="U439483" s="250"/>
      <c r="V439483" s="250"/>
      <c r="W439483" s="250"/>
      <c r="X439483" s="250"/>
      <c r="Y439483" s="250"/>
    </row>
    <row r="439529" spans="19:25" x14ac:dyDescent="0.2">
      <c r="S439529" s="250"/>
      <c r="T439529" s="250"/>
      <c r="U439529" s="250"/>
      <c r="V439529" s="250"/>
      <c r="W439529" s="250"/>
      <c r="X439529" s="250"/>
      <c r="Y439529" s="250"/>
    </row>
    <row r="439575" spans="19:25" x14ac:dyDescent="0.2">
      <c r="S439575" s="250"/>
      <c r="T439575" s="250"/>
      <c r="U439575" s="250"/>
      <c r="V439575" s="250"/>
      <c r="W439575" s="250"/>
      <c r="X439575" s="250"/>
      <c r="Y439575" s="250"/>
    </row>
    <row r="439621" spans="19:25" x14ac:dyDescent="0.2">
      <c r="S439621" s="250"/>
      <c r="T439621" s="250"/>
      <c r="U439621" s="250"/>
      <c r="V439621" s="250"/>
      <c r="W439621" s="250"/>
      <c r="X439621" s="250"/>
      <c r="Y439621" s="250"/>
    </row>
    <row r="439667" spans="19:25" x14ac:dyDescent="0.2">
      <c r="S439667" s="250"/>
      <c r="T439667" s="250"/>
      <c r="U439667" s="250"/>
      <c r="V439667" s="250"/>
      <c r="W439667" s="250"/>
      <c r="X439667" s="250"/>
      <c r="Y439667" s="250"/>
    </row>
    <row r="439713" spans="19:25" x14ac:dyDescent="0.2">
      <c r="S439713" s="250"/>
      <c r="T439713" s="250"/>
      <c r="U439713" s="250"/>
      <c r="V439713" s="250"/>
      <c r="W439713" s="250"/>
      <c r="X439713" s="250"/>
      <c r="Y439713" s="250"/>
    </row>
    <row r="439759" spans="19:25" x14ac:dyDescent="0.2">
      <c r="S439759" s="250"/>
      <c r="T439759" s="250"/>
      <c r="U439759" s="250"/>
      <c r="V439759" s="250"/>
      <c r="W439759" s="250"/>
      <c r="X439759" s="250"/>
      <c r="Y439759" s="250"/>
    </row>
    <row r="439805" spans="19:25" x14ac:dyDescent="0.2">
      <c r="S439805" s="250"/>
      <c r="T439805" s="250"/>
      <c r="U439805" s="250"/>
      <c r="V439805" s="250"/>
      <c r="W439805" s="250"/>
      <c r="X439805" s="250"/>
      <c r="Y439805" s="250"/>
    </row>
    <row r="439851" spans="19:25" x14ac:dyDescent="0.2">
      <c r="S439851" s="250"/>
      <c r="T439851" s="250"/>
      <c r="U439851" s="250"/>
      <c r="V439851" s="250"/>
      <c r="W439851" s="250"/>
      <c r="X439851" s="250"/>
      <c r="Y439851" s="250"/>
    </row>
    <row r="439897" spans="19:25" x14ac:dyDescent="0.2">
      <c r="S439897" s="250"/>
      <c r="T439897" s="250"/>
      <c r="U439897" s="250"/>
      <c r="V439897" s="250"/>
      <c r="W439897" s="250"/>
      <c r="X439897" s="250"/>
      <c r="Y439897" s="250"/>
    </row>
    <row r="439943" spans="19:25" x14ac:dyDescent="0.2">
      <c r="S439943" s="250"/>
      <c r="T439943" s="250"/>
      <c r="U439943" s="250"/>
      <c r="V439943" s="250"/>
      <c r="W439943" s="250"/>
      <c r="X439943" s="250"/>
      <c r="Y439943" s="250"/>
    </row>
    <row r="439989" spans="19:25" x14ac:dyDescent="0.2">
      <c r="S439989" s="250"/>
      <c r="T439989" s="250"/>
      <c r="U439989" s="250"/>
      <c r="V439989" s="250"/>
      <c r="W439989" s="250"/>
      <c r="X439989" s="250"/>
      <c r="Y439989" s="250"/>
    </row>
    <row r="440035" spans="19:25" x14ac:dyDescent="0.2">
      <c r="S440035" s="250"/>
      <c r="T440035" s="250"/>
      <c r="U440035" s="250"/>
      <c r="V440035" s="250"/>
      <c r="W440035" s="250"/>
      <c r="X440035" s="250"/>
      <c r="Y440035" s="250"/>
    </row>
    <row r="440081" spans="19:25" x14ac:dyDescent="0.2">
      <c r="S440081" s="250"/>
      <c r="T440081" s="250"/>
      <c r="U440081" s="250"/>
      <c r="V440081" s="250"/>
      <c r="W440081" s="250"/>
      <c r="X440081" s="250"/>
      <c r="Y440081" s="250"/>
    </row>
    <row r="440127" spans="19:25" x14ac:dyDescent="0.2">
      <c r="S440127" s="250"/>
      <c r="T440127" s="250"/>
      <c r="U440127" s="250"/>
      <c r="V440127" s="250"/>
      <c r="W440127" s="250"/>
      <c r="X440127" s="250"/>
      <c r="Y440127" s="250"/>
    </row>
    <row r="440173" spans="19:25" x14ac:dyDescent="0.2">
      <c r="S440173" s="250"/>
      <c r="T440173" s="250"/>
      <c r="U440173" s="250"/>
      <c r="V440173" s="250"/>
      <c r="W440173" s="250"/>
      <c r="X440173" s="250"/>
      <c r="Y440173" s="250"/>
    </row>
    <row r="440219" spans="19:25" x14ac:dyDescent="0.2">
      <c r="S440219" s="250"/>
      <c r="T440219" s="250"/>
      <c r="U440219" s="250"/>
      <c r="V440219" s="250"/>
      <c r="W440219" s="250"/>
      <c r="X440219" s="250"/>
      <c r="Y440219" s="250"/>
    </row>
    <row r="440265" spans="19:25" x14ac:dyDescent="0.2">
      <c r="S440265" s="250"/>
      <c r="T440265" s="250"/>
      <c r="U440265" s="250"/>
      <c r="V440265" s="250"/>
      <c r="W440265" s="250"/>
      <c r="X440265" s="250"/>
      <c r="Y440265" s="250"/>
    </row>
    <row r="440311" spans="19:25" x14ac:dyDescent="0.2">
      <c r="S440311" s="250"/>
      <c r="T440311" s="250"/>
      <c r="U440311" s="250"/>
      <c r="V440311" s="250"/>
      <c r="W440311" s="250"/>
      <c r="X440311" s="250"/>
      <c r="Y440311" s="250"/>
    </row>
    <row r="440357" spans="19:25" x14ac:dyDescent="0.2">
      <c r="S440357" s="250"/>
      <c r="T440357" s="250"/>
      <c r="U440357" s="250"/>
      <c r="V440357" s="250"/>
      <c r="W440357" s="250"/>
      <c r="X440357" s="250"/>
      <c r="Y440357" s="250"/>
    </row>
    <row r="440403" spans="19:25" x14ac:dyDescent="0.2">
      <c r="S440403" s="250"/>
      <c r="T440403" s="250"/>
      <c r="U440403" s="250"/>
      <c r="V440403" s="250"/>
      <c r="W440403" s="250"/>
      <c r="X440403" s="250"/>
      <c r="Y440403" s="250"/>
    </row>
    <row r="440449" spans="19:25" x14ac:dyDescent="0.2">
      <c r="S440449" s="250"/>
      <c r="T440449" s="250"/>
      <c r="U440449" s="250"/>
      <c r="V440449" s="250"/>
      <c r="W440449" s="250"/>
      <c r="X440449" s="250"/>
      <c r="Y440449" s="250"/>
    </row>
    <row r="440495" spans="19:25" x14ac:dyDescent="0.2">
      <c r="S440495" s="250"/>
      <c r="T440495" s="250"/>
      <c r="U440495" s="250"/>
      <c r="V440495" s="250"/>
      <c r="W440495" s="250"/>
      <c r="X440495" s="250"/>
      <c r="Y440495" s="250"/>
    </row>
    <row r="440541" spans="19:25" x14ac:dyDescent="0.2">
      <c r="S440541" s="250"/>
      <c r="T440541" s="250"/>
      <c r="U440541" s="250"/>
      <c r="V440541" s="250"/>
      <c r="W440541" s="250"/>
      <c r="X440541" s="250"/>
      <c r="Y440541" s="250"/>
    </row>
    <row r="440587" spans="19:25" x14ac:dyDescent="0.2">
      <c r="S440587" s="250"/>
      <c r="T440587" s="250"/>
      <c r="U440587" s="250"/>
      <c r="V440587" s="250"/>
      <c r="W440587" s="250"/>
      <c r="X440587" s="250"/>
      <c r="Y440587" s="250"/>
    </row>
    <row r="440633" spans="19:25" x14ac:dyDescent="0.2">
      <c r="S440633" s="250"/>
      <c r="T440633" s="250"/>
      <c r="U440633" s="250"/>
      <c r="V440633" s="250"/>
      <c r="W440633" s="250"/>
      <c r="X440633" s="250"/>
      <c r="Y440633" s="250"/>
    </row>
    <row r="440679" spans="19:25" x14ac:dyDescent="0.2">
      <c r="S440679" s="250"/>
      <c r="T440679" s="250"/>
      <c r="U440679" s="250"/>
      <c r="V440679" s="250"/>
      <c r="W440679" s="250"/>
      <c r="X440679" s="250"/>
      <c r="Y440679" s="250"/>
    </row>
    <row r="440725" spans="19:25" x14ac:dyDescent="0.2">
      <c r="S440725" s="250"/>
      <c r="T440725" s="250"/>
      <c r="U440725" s="250"/>
      <c r="V440725" s="250"/>
      <c r="W440725" s="250"/>
      <c r="X440725" s="250"/>
      <c r="Y440725" s="250"/>
    </row>
    <row r="440771" spans="19:25" x14ac:dyDescent="0.2">
      <c r="S440771" s="250"/>
      <c r="T440771" s="250"/>
      <c r="U440771" s="250"/>
      <c r="V440771" s="250"/>
      <c r="W440771" s="250"/>
      <c r="X440771" s="250"/>
      <c r="Y440771" s="250"/>
    </row>
    <row r="440817" spans="19:25" x14ac:dyDescent="0.2">
      <c r="S440817" s="250"/>
      <c r="T440817" s="250"/>
      <c r="U440817" s="250"/>
      <c r="V440817" s="250"/>
      <c r="W440817" s="250"/>
      <c r="X440817" s="250"/>
      <c r="Y440817" s="250"/>
    </row>
    <row r="440863" spans="19:25" x14ac:dyDescent="0.2">
      <c r="S440863" s="250"/>
      <c r="T440863" s="250"/>
      <c r="U440863" s="250"/>
      <c r="V440863" s="250"/>
      <c r="W440863" s="250"/>
      <c r="X440863" s="250"/>
      <c r="Y440863" s="250"/>
    </row>
    <row r="440909" spans="19:25" x14ac:dyDescent="0.2">
      <c r="S440909" s="250"/>
      <c r="T440909" s="250"/>
      <c r="U440909" s="250"/>
      <c r="V440909" s="250"/>
      <c r="W440909" s="250"/>
      <c r="X440909" s="250"/>
      <c r="Y440909" s="250"/>
    </row>
    <row r="440955" spans="19:25" x14ac:dyDescent="0.2">
      <c r="S440955" s="250"/>
      <c r="T440955" s="250"/>
      <c r="U440955" s="250"/>
      <c r="V440955" s="250"/>
      <c r="W440955" s="250"/>
      <c r="X440955" s="250"/>
      <c r="Y440955" s="250"/>
    </row>
    <row r="441001" spans="19:25" x14ac:dyDescent="0.2">
      <c r="S441001" s="250"/>
      <c r="T441001" s="250"/>
      <c r="U441001" s="250"/>
      <c r="V441001" s="250"/>
      <c r="W441001" s="250"/>
      <c r="X441001" s="250"/>
      <c r="Y441001" s="250"/>
    </row>
    <row r="441047" spans="19:25" x14ac:dyDescent="0.2">
      <c r="S441047" s="250"/>
      <c r="T441047" s="250"/>
      <c r="U441047" s="250"/>
      <c r="V441047" s="250"/>
      <c r="W441047" s="250"/>
      <c r="X441047" s="250"/>
      <c r="Y441047" s="250"/>
    </row>
    <row r="441093" spans="19:25" x14ac:dyDescent="0.2">
      <c r="S441093" s="250"/>
      <c r="T441093" s="250"/>
      <c r="U441093" s="250"/>
      <c r="V441093" s="250"/>
      <c r="W441093" s="250"/>
      <c r="X441093" s="250"/>
      <c r="Y441093" s="250"/>
    </row>
    <row r="441139" spans="19:25" x14ac:dyDescent="0.2">
      <c r="S441139" s="250"/>
      <c r="T441139" s="250"/>
      <c r="U441139" s="250"/>
      <c r="V441139" s="250"/>
      <c r="W441139" s="250"/>
      <c r="X441139" s="250"/>
      <c r="Y441139" s="250"/>
    </row>
    <row r="441185" spans="19:25" x14ac:dyDescent="0.2">
      <c r="S441185" s="250"/>
      <c r="T441185" s="250"/>
      <c r="U441185" s="250"/>
      <c r="V441185" s="250"/>
      <c r="W441185" s="250"/>
      <c r="X441185" s="250"/>
      <c r="Y441185" s="250"/>
    </row>
    <row r="441231" spans="19:25" x14ac:dyDescent="0.2">
      <c r="S441231" s="250"/>
      <c r="T441231" s="250"/>
      <c r="U441231" s="250"/>
      <c r="V441231" s="250"/>
      <c r="W441231" s="250"/>
      <c r="X441231" s="250"/>
      <c r="Y441231" s="250"/>
    </row>
    <row r="441277" spans="19:25" x14ac:dyDescent="0.2">
      <c r="S441277" s="250"/>
      <c r="T441277" s="250"/>
      <c r="U441277" s="250"/>
      <c r="V441277" s="250"/>
      <c r="W441277" s="250"/>
      <c r="X441277" s="250"/>
      <c r="Y441277" s="250"/>
    </row>
    <row r="441323" spans="19:25" x14ac:dyDescent="0.2">
      <c r="S441323" s="250"/>
      <c r="T441323" s="250"/>
      <c r="U441323" s="250"/>
      <c r="V441323" s="250"/>
      <c r="W441323" s="250"/>
      <c r="X441323" s="250"/>
      <c r="Y441323" s="250"/>
    </row>
    <row r="441369" spans="19:25" x14ac:dyDescent="0.2">
      <c r="S441369" s="250"/>
      <c r="T441369" s="250"/>
      <c r="U441369" s="250"/>
      <c r="V441369" s="250"/>
      <c r="W441369" s="250"/>
      <c r="X441369" s="250"/>
      <c r="Y441369" s="250"/>
    </row>
    <row r="441415" spans="19:25" x14ac:dyDescent="0.2">
      <c r="S441415" s="250"/>
      <c r="T441415" s="250"/>
      <c r="U441415" s="250"/>
      <c r="V441415" s="250"/>
      <c r="W441415" s="250"/>
      <c r="X441415" s="250"/>
      <c r="Y441415" s="250"/>
    </row>
    <row r="441461" spans="19:25" x14ac:dyDescent="0.2">
      <c r="S441461" s="250"/>
      <c r="T441461" s="250"/>
      <c r="U441461" s="250"/>
      <c r="V441461" s="250"/>
      <c r="W441461" s="250"/>
      <c r="X441461" s="250"/>
      <c r="Y441461" s="250"/>
    </row>
    <row r="441507" spans="19:25" x14ac:dyDescent="0.2">
      <c r="S441507" s="250"/>
      <c r="T441507" s="250"/>
      <c r="U441507" s="250"/>
      <c r="V441507" s="250"/>
      <c r="W441507" s="250"/>
      <c r="X441507" s="250"/>
      <c r="Y441507" s="250"/>
    </row>
    <row r="441553" spans="19:25" x14ac:dyDescent="0.2">
      <c r="S441553" s="250"/>
      <c r="T441553" s="250"/>
      <c r="U441553" s="250"/>
      <c r="V441553" s="250"/>
      <c r="W441553" s="250"/>
      <c r="X441553" s="250"/>
      <c r="Y441553" s="250"/>
    </row>
    <row r="441599" spans="19:25" x14ac:dyDescent="0.2">
      <c r="S441599" s="250"/>
      <c r="T441599" s="250"/>
      <c r="U441599" s="250"/>
      <c r="V441599" s="250"/>
      <c r="W441599" s="250"/>
      <c r="X441599" s="250"/>
      <c r="Y441599" s="250"/>
    </row>
    <row r="441645" spans="19:25" x14ac:dyDescent="0.2">
      <c r="S441645" s="250"/>
      <c r="T441645" s="250"/>
      <c r="U441645" s="250"/>
      <c r="V441645" s="250"/>
      <c r="W441645" s="250"/>
      <c r="X441645" s="250"/>
      <c r="Y441645" s="250"/>
    </row>
    <row r="441691" spans="19:25" x14ac:dyDescent="0.2">
      <c r="S441691" s="250"/>
      <c r="T441691" s="250"/>
      <c r="U441691" s="250"/>
      <c r="V441691" s="250"/>
      <c r="W441691" s="250"/>
      <c r="X441691" s="250"/>
      <c r="Y441691" s="250"/>
    </row>
    <row r="441737" spans="19:25" x14ac:dyDescent="0.2">
      <c r="S441737" s="250"/>
      <c r="T441737" s="250"/>
      <c r="U441737" s="250"/>
      <c r="V441737" s="250"/>
      <c r="W441737" s="250"/>
      <c r="X441737" s="250"/>
      <c r="Y441737" s="250"/>
    </row>
    <row r="441783" spans="19:25" x14ac:dyDescent="0.2">
      <c r="S441783" s="250"/>
      <c r="T441783" s="250"/>
      <c r="U441783" s="250"/>
      <c r="V441783" s="250"/>
      <c r="W441783" s="250"/>
      <c r="X441783" s="250"/>
      <c r="Y441783" s="250"/>
    </row>
    <row r="441829" spans="19:25" x14ac:dyDescent="0.2">
      <c r="S441829" s="250"/>
      <c r="T441829" s="250"/>
      <c r="U441829" s="250"/>
      <c r="V441829" s="250"/>
      <c r="W441829" s="250"/>
      <c r="X441829" s="250"/>
      <c r="Y441829" s="250"/>
    </row>
    <row r="441875" spans="19:25" x14ac:dyDescent="0.2">
      <c r="S441875" s="250"/>
      <c r="T441875" s="250"/>
      <c r="U441875" s="250"/>
      <c r="V441875" s="250"/>
      <c r="W441875" s="250"/>
      <c r="X441875" s="250"/>
      <c r="Y441875" s="250"/>
    </row>
    <row r="441921" spans="19:25" x14ac:dyDescent="0.2">
      <c r="S441921" s="250"/>
      <c r="T441921" s="250"/>
      <c r="U441921" s="250"/>
      <c r="V441921" s="250"/>
      <c r="W441921" s="250"/>
      <c r="X441921" s="250"/>
      <c r="Y441921" s="250"/>
    </row>
    <row r="441967" spans="19:25" x14ac:dyDescent="0.2">
      <c r="S441967" s="250"/>
      <c r="T441967" s="250"/>
      <c r="U441967" s="250"/>
      <c r="V441967" s="250"/>
      <c r="W441967" s="250"/>
      <c r="X441967" s="250"/>
      <c r="Y441967" s="250"/>
    </row>
    <row r="442013" spans="19:25" x14ac:dyDescent="0.2">
      <c r="S442013" s="250"/>
      <c r="T442013" s="250"/>
      <c r="U442013" s="250"/>
      <c r="V442013" s="250"/>
      <c r="W442013" s="250"/>
      <c r="X442013" s="250"/>
      <c r="Y442013" s="250"/>
    </row>
    <row r="442059" spans="19:25" x14ac:dyDescent="0.2">
      <c r="S442059" s="250"/>
      <c r="T442059" s="250"/>
      <c r="U442059" s="250"/>
      <c r="V442059" s="250"/>
      <c r="W442059" s="250"/>
      <c r="X442059" s="250"/>
      <c r="Y442059" s="250"/>
    </row>
    <row r="442105" spans="19:25" x14ac:dyDescent="0.2">
      <c r="S442105" s="250"/>
      <c r="T442105" s="250"/>
      <c r="U442105" s="250"/>
      <c r="V442105" s="250"/>
      <c r="W442105" s="250"/>
      <c r="X442105" s="250"/>
      <c r="Y442105" s="250"/>
    </row>
    <row r="442151" spans="19:25" x14ac:dyDescent="0.2">
      <c r="S442151" s="250"/>
      <c r="T442151" s="250"/>
      <c r="U442151" s="250"/>
      <c r="V442151" s="250"/>
      <c r="W442151" s="250"/>
      <c r="X442151" s="250"/>
      <c r="Y442151" s="250"/>
    </row>
    <row r="442197" spans="19:25" x14ac:dyDescent="0.2">
      <c r="S442197" s="250"/>
      <c r="T442197" s="250"/>
      <c r="U442197" s="250"/>
      <c r="V442197" s="250"/>
      <c r="W442197" s="250"/>
      <c r="X442197" s="250"/>
      <c r="Y442197" s="250"/>
    </row>
    <row r="442243" spans="19:25" x14ac:dyDescent="0.2">
      <c r="S442243" s="250"/>
      <c r="T442243" s="250"/>
      <c r="U442243" s="250"/>
      <c r="V442243" s="250"/>
      <c r="W442243" s="250"/>
      <c r="X442243" s="250"/>
      <c r="Y442243" s="250"/>
    </row>
    <row r="442289" spans="19:25" x14ac:dyDescent="0.2">
      <c r="S442289" s="250"/>
      <c r="T442289" s="250"/>
      <c r="U442289" s="250"/>
      <c r="V442289" s="250"/>
      <c r="W442289" s="250"/>
      <c r="X442289" s="250"/>
      <c r="Y442289" s="250"/>
    </row>
    <row r="442335" spans="19:25" x14ac:dyDescent="0.2">
      <c r="S442335" s="250"/>
      <c r="T442335" s="250"/>
      <c r="U442335" s="250"/>
      <c r="V442335" s="250"/>
      <c r="W442335" s="250"/>
      <c r="X442335" s="250"/>
      <c r="Y442335" s="250"/>
    </row>
    <row r="442381" spans="19:25" x14ac:dyDescent="0.2">
      <c r="S442381" s="250"/>
      <c r="T442381" s="250"/>
      <c r="U442381" s="250"/>
      <c r="V442381" s="250"/>
      <c r="W442381" s="250"/>
      <c r="X442381" s="250"/>
      <c r="Y442381" s="250"/>
    </row>
    <row r="442427" spans="19:25" x14ac:dyDescent="0.2">
      <c r="S442427" s="250"/>
      <c r="T442427" s="250"/>
      <c r="U442427" s="250"/>
      <c r="V442427" s="250"/>
      <c r="W442427" s="250"/>
      <c r="X442427" s="250"/>
      <c r="Y442427" s="250"/>
    </row>
    <row r="442473" spans="19:25" x14ac:dyDescent="0.2">
      <c r="S442473" s="250"/>
      <c r="T442473" s="250"/>
      <c r="U442473" s="250"/>
      <c r="V442473" s="250"/>
      <c r="W442473" s="250"/>
      <c r="X442473" s="250"/>
      <c r="Y442473" s="250"/>
    </row>
    <row r="442519" spans="19:25" x14ac:dyDescent="0.2">
      <c r="S442519" s="250"/>
      <c r="T442519" s="250"/>
      <c r="U442519" s="250"/>
      <c r="V442519" s="250"/>
      <c r="W442519" s="250"/>
      <c r="X442519" s="250"/>
      <c r="Y442519" s="250"/>
    </row>
    <row r="442565" spans="19:25" x14ac:dyDescent="0.2">
      <c r="S442565" s="250"/>
      <c r="T442565" s="250"/>
      <c r="U442565" s="250"/>
      <c r="V442565" s="250"/>
      <c r="W442565" s="250"/>
      <c r="X442565" s="250"/>
      <c r="Y442565" s="250"/>
    </row>
    <row r="442611" spans="19:25" x14ac:dyDescent="0.2">
      <c r="S442611" s="250"/>
      <c r="T442611" s="250"/>
      <c r="U442611" s="250"/>
      <c r="V442611" s="250"/>
      <c r="W442611" s="250"/>
      <c r="X442611" s="250"/>
      <c r="Y442611" s="250"/>
    </row>
    <row r="442657" spans="19:25" x14ac:dyDescent="0.2">
      <c r="S442657" s="250"/>
      <c r="T442657" s="250"/>
      <c r="U442657" s="250"/>
      <c r="V442657" s="250"/>
      <c r="W442657" s="250"/>
      <c r="X442657" s="250"/>
      <c r="Y442657" s="250"/>
    </row>
    <row r="442703" spans="19:25" x14ac:dyDescent="0.2">
      <c r="S442703" s="250"/>
      <c r="T442703" s="250"/>
      <c r="U442703" s="250"/>
      <c r="V442703" s="250"/>
      <c r="W442703" s="250"/>
      <c r="X442703" s="250"/>
      <c r="Y442703" s="250"/>
    </row>
    <row r="442749" spans="19:25" x14ac:dyDescent="0.2">
      <c r="S442749" s="250"/>
      <c r="T442749" s="250"/>
      <c r="U442749" s="250"/>
      <c r="V442749" s="250"/>
      <c r="W442749" s="250"/>
      <c r="X442749" s="250"/>
      <c r="Y442749" s="250"/>
    </row>
    <row r="442795" spans="19:25" x14ac:dyDescent="0.2">
      <c r="S442795" s="250"/>
      <c r="T442795" s="250"/>
      <c r="U442795" s="250"/>
      <c r="V442795" s="250"/>
      <c r="W442795" s="250"/>
      <c r="X442795" s="250"/>
      <c r="Y442795" s="250"/>
    </row>
    <row r="442841" spans="19:25" x14ac:dyDescent="0.2">
      <c r="S442841" s="250"/>
      <c r="T442841" s="250"/>
      <c r="U442841" s="250"/>
      <c r="V442841" s="250"/>
      <c r="W442841" s="250"/>
      <c r="X442841" s="250"/>
      <c r="Y442841" s="250"/>
    </row>
    <row r="442887" spans="19:25" x14ac:dyDescent="0.2">
      <c r="S442887" s="250"/>
      <c r="T442887" s="250"/>
      <c r="U442887" s="250"/>
      <c r="V442887" s="250"/>
      <c r="W442887" s="250"/>
      <c r="X442887" s="250"/>
      <c r="Y442887" s="250"/>
    </row>
    <row r="442933" spans="19:25" x14ac:dyDescent="0.2">
      <c r="S442933" s="250"/>
      <c r="T442933" s="250"/>
      <c r="U442933" s="250"/>
      <c r="V442933" s="250"/>
      <c r="W442933" s="250"/>
      <c r="X442933" s="250"/>
      <c r="Y442933" s="250"/>
    </row>
    <row r="442979" spans="19:25" x14ac:dyDescent="0.2">
      <c r="S442979" s="250"/>
      <c r="T442979" s="250"/>
      <c r="U442979" s="250"/>
      <c r="V442979" s="250"/>
      <c r="W442979" s="250"/>
      <c r="X442979" s="250"/>
      <c r="Y442979" s="250"/>
    </row>
    <row r="443025" spans="19:25" x14ac:dyDescent="0.2">
      <c r="S443025" s="250"/>
      <c r="T443025" s="250"/>
      <c r="U443025" s="250"/>
      <c r="V443025" s="250"/>
      <c r="W443025" s="250"/>
      <c r="X443025" s="250"/>
      <c r="Y443025" s="250"/>
    </row>
    <row r="443071" spans="19:25" x14ac:dyDescent="0.2">
      <c r="S443071" s="250"/>
      <c r="T443071" s="250"/>
      <c r="U443071" s="250"/>
      <c r="V443071" s="250"/>
      <c r="W443071" s="250"/>
      <c r="X443071" s="250"/>
      <c r="Y443071" s="250"/>
    </row>
    <row r="443117" spans="19:25" x14ac:dyDescent="0.2">
      <c r="S443117" s="250"/>
      <c r="T443117" s="250"/>
      <c r="U443117" s="250"/>
      <c r="V443117" s="250"/>
      <c r="W443117" s="250"/>
      <c r="X443117" s="250"/>
      <c r="Y443117" s="250"/>
    </row>
    <row r="443163" spans="19:25" x14ac:dyDescent="0.2">
      <c r="S443163" s="250"/>
      <c r="T443163" s="250"/>
      <c r="U443163" s="250"/>
      <c r="V443163" s="250"/>
      <c r="W443163" s="250"/>
      <c r="X443163" s="250"/>
      <c r="Y443163" s="250"/>
    </row>
    <row r="443209" spans="19:25" x14ac:dyDescent="0.2">
      <c r="S443209" s="250"/>
      <c r="T443209" s="250"/>
      <c r="U443209" s="250"/>
      <c r="V443209" s="250"/>
      <c r="W443209" s="250"/>
      <c r="X443209" s="250"/>
      <c r="Y443209" s="250"/>
    </row>
    <row r="443255" spans="19:25" x14ac:dyDescent="0.2">
      <c r="S443255" s="250"/>
      <c r="T443255" s="250"/>
      <c r="U443255" s="250"/>
      <c r="V443255" s="250"/>
      <c r="W443255" s="250"/>
      <c r="X443255" s="250"/>
      <c r="Y443255" s="250"/>
    </row>
    <row r="443301" spans="19:25" x14ac:dyDescent="0.2">
      <c r="S443301" s="250"/>
      <c r="T443301" s="250"/>
      <c r="U443301" s="250"/>
      <c r="V443301" s="250"/>
      <c r="W443301" s="250"/>
      <c r="X443301" s="250"/>
      <c r="Y443301" s="250"/>
    </row>
    <row r="443347" spans="19:25" x14ac:dyDescent="0.2">
      <c r="S443347" s="250"/>
      <c r="T443347" s="250"/>
      <c r="U443347" s="250"/>
      <c r="V443347" s="250"/>
      <c r="W443347" s="250"/>
      <c r="X443347" s="250"/>
      <c r="Y443347" s="250"/>
    </row>
    <row r="443393" spans="19:25" x14ac:dyDescent="0.2">
      <c r="S443393" s="250"/>
      <c r="T443393" s="250"/>
      <c r="U443393" s="250"/>
      <c r="V443393" s="250"/>
      <c r="W443393" s="250"/>
      <c r="X443393" s="250"/>
      <c r="Y443393" s="250"/>
    </row>
    <row r="443439" spans="19:25" x14ac:dyDescent="0.2">
      <c r="S443439" s="250"/>
      <c r="T443439" s="250"/>
      <c r="U443439" s="250"/>
      <c r="V443439" s="250"/>
      <c r="W443439" s="250"/>
      <c r="X443439" s="250"/>
      <c r="Y443439" s="250"/>
    </row>
    <row r="443485" spans="19:25" x14ac:dyDescent="0.2">
      <c r="S443485" s="250"/>
      <c r="T443485" s="250"/>
      <c r="U443485" s="250"/>
      <c r="V443485" s="250"/>
      <c r="W443485" s="250"/>
      <c r="X443485" s="250"/>
      <c r="Y443485" s="250"/>
    </row>
    <row r="443531" spans="19:25" x14ac:dyDescent="0.2">
      <c r="S443531" s="250"/>
      <c r="T443531" s="250"/>
      <c r="U443531" s="250"/>
      <c r="V443531" s="250"/>
      <c r="W443531" s="250"/>
      <c r="X443531" s="250"/>
      <c r="Y443531" s="250"/>
    </row>
    <row r="443577" spans="19:25" x14ac:dyDescent="0.2">
      <c r="S443577" s="250"/>
      <c r="T443577" s="250"/>
      <c r="U443577" s="250"/>
      <c r="V443577" s="250"/>
      <c r="W443577" s="250"/>
      <c r="X443577" s="250"/>
      <c r="Y443577" s="250"/>
    </row>
    <row r="443623" spans="19:25" x14ac:dyDescent="0.2">
      <c r="S443623" s="250"/>
      <c r="T443623" s="250"/>
      <c r="U443623" s="250"/>
      <c r="V443623" s="250"/>
      <c r="W443623" s="250"/>
      <c r="X443623" s="250"/>
      <c r="Y443623" s="250"/>
    </row>
    <row r="443669" spans="19:25" x14ac:dyDescent="0.2">
      <c r="S443669" s="250"/>
      <c r="T443669" s="250"/>
      <c r="U443669" s="250"/>
      <c r="V443669" s="250"/>
      <c r="W443669" s="250"/>
      <c r="X443669" s="250"/>
      <c r="Y443669" s="250"/>
    </row>
    <row r="443715" spans="19:25" x14ac:dyDescent="0.2">
      <c r="S443715" s="250"/>
      <c r="T443715" s="250"/>
      <c r="U443715" s="250"/>
      <c r="V443715" s="250"/>
      <c r="W443715" s="250"/>
      <c r="X443715" s="250"/>
      <c r="Y443715" s="250"/>
    </row>
    <row r="443761" spans="19:25" x14ac:dyDescent="0.2">
      <c r="S443761" s="250"/>
      <c r="T443761" s="250"/>
      <c r="U443761" s="250"/>
      <c r="V443761" s="250"/>
      <c r="W443761" s="250"/>
      <c r="X443761" s="250"/>
      <c r="Y443761" s="250"/>
    </row>
    <row r="443807" spans="19:25" x14ac:dyDescent="0.2">
      <c r="S443807" s="250"/>
      <c r="T443807" s="250"/>
      <c r="U443807" s="250"/>
      <c r="V443807" s="250"/>
      <c r="W443807" s="250"/>
      <c r="X443807" s="250"/>
      <c r="Y443807" s="250"/>
    </row>
    <row r="443853" spans="19:25" x14ac:dyDescent="0.2">
      <c r="S443853" s="250"/>
      <c r="T443853" s="250"/>
      <c r="U443853" s="250"/>
      <c r="V443853" s="250"/>
      <c r="W443853" s="250"/>
      <c r="X443853" s="250"/>
      <c r="Y443853" s="250"/>
    </row>
    <row r="443899" spans="19:25" x14ac:dyDescent="0.2">
      <c r="S443899" s="250"/>
      <c r="T443899" s="250"/>
      <c r="U443899" s="250"/>
      <c r="V443899" s="250"/>
      <c r="W443899" s="250"/>
      <c r="X443899" s="250"/>
      <c r="Y443899" s="250"/>
    </row>
    <row r="443945" spans="19:25" x14ac:dyDescent="0.2">
      <c r="S443945" s="250"/>
      <c r="T443945" s="250"/>
      <c r="U443945" s="250"/>
      <c r="V443945" s="250"/>
      <c r="W443945" s="250"/>
      <c r="X443945" s="250"/>
      <c r="Y443945" s="250"/>
    </row>
    <row r="443991" spans="19:25" x14ac:dyDescent="0.2">
      <c r="S443991" s="250"/>
      <c r="T443991" s="250"/>
      <c r="U443991" s="250"/>
      <c r="V443991" s="250"/>
      <c r="W443991" s="250"/>
      <c r="X443991" s="250"/>
      <c r="Y443991" s="250"/>
    </row>
    <row r="444037" spans="19:25" x14ac:dyDescent="0.2">
      <c r="S444037" s="250"/>
      <c r="T444037" s="250"/>
      <c r="U444037" s="250"/>
      <c r="V444037" s="250"/>
      <c r="W444037" s="250"/>
      <c r="X444037" s="250"/>
      <c r="Y444037" s="250"/>
    </row>
    <row r="444083" spans="19:25" x14ac:dyDescent="0.2">
      <c r="S444083" s="250"/>
      <c r="T444083" s="250"/>
      <c r="U444083" s="250"/>
      <c r="V444083" s="250"/>
      <c r="W444083" s="250"/>
      <c r="X444083" s="250"/>
      <c r="Y444083" s="250"/>
    </row>
    <row r="444129" spans="19:25" x14ac:dyDescent="0.2">
      <c r="S444129" s="250"/>
      <c r="T444129" s="250"/>
      <c r="U444129" s="250"/>
      <c r="V444129" s="250"/>
      <c r="W444129" s="250"/>
      <c r="X444129" s="250"/>
      <c r="Y444129" s="250"/>
    </row>
    <row r="444175" spans="19:25" x14ac:dyDescent="0.2">
      <c r="S444175" s="250"/>
      <c r="T444175" s="250"/>
      <c r="U444175" s="250"/>
      <c r="V444175" s="250"/>
      <c r="W444175" s="250"/>
      <c r="X444175" s="250"/>
      <c r="Y444175" s="250"/>
    </row>
    <row r="444221" spans="19:25" x14ac:dyDescent="0.2">
      <c r="S444221" s="250"/>
      <c r="T444221" s="250"/>
      <c r="U444221" s="250"/>
      <c r="V444221" s="250"/>
      <c r="W444221" s="250"/>
      <c r="X444221" s="250"/>
      <c r="Y444221" s="250"/>
    </row>
    <row r="444267" spans="19:25" x14ac:dyDescent="0.2">
      <c r="S444267" s="250"/>
      <c r="T444267" s="250"/>
      <c r="U444267" s="250"/>
      <c r="V444267" s="250"/>
      <c r="W444267" s="250"/>
      <c r="X444267" s="250"/>
      <c r="Y444267" s="250"/>
    </row>
    <row r="444313" spans="19:25" x14ac:dyDescent="0.2">
      <c r="S444313" s="250"/>
      <c r="T444313" s="250"/>
      <c r="U444313" s="250"/>
      <c r="V444313" s="250"/>
      <c r="W444313" s="250"/>
      <c r="X444313" s="250"/>
      <c r="Y444313" s="250"/>
    </row>
    <row r="444359" spans="19:25" x14ac:dyDescent="0.2">
      <c r="S444359" s="250"/>
      <c r="T444359" s="250"/>
      <c r="U444359" s="250"/>
      <c r="V444359" s="250"/>
      <c r="W444359" s="250"/>
      <c r="X444359" s="250"/>
      <c r="Y444359" s="250"/>
    </row>
    <row r="444405" spans="19:25" x14ac:dyDescent="0.2">
      <c r="S444405" s="250"/>
      <c r="T444405" s="250"/>
      <c r="U444405" s="250"/>
      <c r="V444405" s="250"/>
      <c r="W444405" s="250"/>
      <c r="X444405" s="250"/>
      <c r="Y444405" s="250"/>
    </row>
    <row r="444451" spans="19:25" x14ac:dyDescent="0.2">
      <c r="S444451" s="250"/>
      <c r="T444451" s="250"/>
      <c r="U444451" s="250"/>
      <c r="V444451" s="250"/>
      <c r="W444451" s="250"/>
      <c r="X444451" s="250"/>
      <c r="Y444451" s="250"/>
    </row>
    <row r="444497" spans="19:25" x14ac:dyDescent="0.2">
      <c r="S444497" s="250"/>
      <c r="T444497" s="250"/>
      <c r="U444497" s="250"/>
      <c r="V444497" s="250"/>
      <c r="W444497" s="250"/>
      <c r="X444497" s="250"/>
      <c r="Y444497" s="250"/>
    </row>
    <row r="444543" spans="19:25" x14ac:dyDescent="0.2">
      <c r="S444543" s="250"/>
      <c r="T444543" s="250"/>
      <c r="U444543" s="250"/>
      <c r="V444543" s="250"/>
      <c r="W444543" s="250"/>
      <c r="X444543" s="250"/>
      <c r="Y444543" s="250"/>
    </row>
    <row r="444589" spans="19:25" x14ac:dyDescent="0.2">
      <c r="S444589" s="250"/>
      <c r="T444589" s="250"/>
      <c r="U444589" s="250"/>
      <c r="V444589" s="250"/>
      <c r="W444589" s="250"/>
      <c r="X444589" s="250"/>
      <c r="Y444589" s="250"/>
    </row>
    <row r="444635" spans="19:25" x14ac:dyDescent="0.2">
      <c r="S444635" s="250"/>
      <c r="T444635" s="250"/>
      <c r="U444635" s="250"/>
      <c r="V444635" s="250"/>
      <c r="W444635" s="250"/>
      <c r="X444635" s="250"/>
      <c r="Y444635" s="250"/>
    </row>
    <row r="444681" spans="19:25" x14ac:dyDescent="0.2">
      <c r="S444681" s="250"/>
      <c r="T444681" s="250"/>
      <c r="U444681" s="250"/>
      <c r="V444681" s="250"/>
      <c r="W444681" s="250"/>
      <c r="X444681" s="250"/>
      <c r="Y444681" s="250"/>
    </row>
    <row r="444727" spans="19:25" x14ac:dyDescent="0.2">
      <c r="S444727" s="250"/>
      <c r="T444727" s="250"/>
      <c r="U444727" s="250"/>
      <c r="V444727" s="250"/>
      <c r="W444727" s="250"/>
      <c r="X444727" s="250"/>
      <c r="Y444727" s="250"/>
    </row>
    <row r="444773" spans="19:25" x14ac:dyDescent="0.2">
      <c r="S444773" s="250"/>
      <c r="T444773" s="250"/>
      <c r="U444773" s="250"/>
      <c r="V444773" s="250"/>
      <c r="W444773" s="250"/>
      <c r="X444773" s="250"/>
      <c r="Y444773" s="250"/>
    </row>
    <row r="444819" spans="19:25" x14ac:dyDescent="0.2">
      <c r="S444819" s="250"/>
      <c r="T444819" s="250"/>
      <c r="U444819" s="250"/>
      <c r="V444819" s="250"/>
      <c r="W444819" s="250"/>
      <c r="X444819" s="250"/>
      <c r="Y444819" s="250"/>
    </row>
    <row r="444865" spans="19:25" x14ac:dyDescent="0.2">
      <c r="S444865" s="250"/>
      <c r="T444865" s="250"/>
      <c r="U444865" s="250"/>
      <c r="V444865" s="250"/>
      <c r="W444865" s="250"/>
      <c r="X444865" s="250"/>
      <c r="Y444865" s="250"/>
    </row>
    <row r="444911" spans="19:25" x14ac:dyDescent="0.2">
      <c r="S444911" s="250"/>
      <c r="T444911" s="250"/>
      <c r="U444911" s="250"/>
      <c r="V444911" s="250"/>
      <c r="W444911" s="250"/>
      <c r="X444911" s="250"/>
      <c r="Y444911" s="250"/>
    </row>
    <row r="444957" spans="19:25" x14ac:dyDescent="0.2">
      <c r="S444957" s="250"/>
      <c r="T444957" s="250"/>
      <c r="U444957" s="250"/>
      <c r="V444957" s="250"/>
      <c r="W444957" s="250"/>
      <c r="X444957" s="250"/>
      <c r="Y444957" s="250"/>
    </row>
    <row r="445003" spans="19:25" x14ac:dyDescent="0.2">
      <c r="S445003" s="250"/>
      <c r="T445003" s="250"/>
      <c r="U445003" s="250"/>
      <c r="V445003" s="250"/>
      <c r="W445003" s="250"/>
      <c r="X445003" s="250"/>
      <c r="Y445003" s="250"/>
    </row>
    <row r="445049" spans="19:25" x14ac:dyDescent="0.2">
      <c r="S445049" s="250"/>
      <c r="T445049" s="250"/>
      <c r="U445049" s="250"/>
      <c r="V445049" s="250"/>
      <c r="W445049" s="250"/>
      <c r="X445049" s="250"/>
      <c r="Y445049" s="250"/>
    </row>
    <row r="445095" spans="19:25" x14ac:dyDescent="0.2">
      <c r="S445095" s="250"/>
      <c r="T445095" s="250"/>
      <c r="U445095" s="250"/>
      <c r="V445095" s="250"/>
      <c r="W445095" s="250"/>
      <c r="X445095" s="250"/>
      <c r="Y445095" s="250"/>
    </row>
    <row r="445141" spans="19:25" x14ac:dyDescent="0.2">
      <c r="S445141" s="250"/>
      <c r="T445141" s="250"/>
      <c r="U445141" s="250"/>
      <c r="V445141" s="250"/>
      <c r="W445141" s="250"/>
      <c r="X445141" s="250"/>
      <c r="Y445141" s="250"/>
    </row>
    <row r="445187" spans="19:25" x14ac:dyDescent="0.2">
      <c r="S445187" s="250"/>
      <c r="T445187" s="250"/>
      <c r="U445187" s="250"/>
      <c r="V445187" s="250"/>
      <c r="W445187" s="250"/>
      <c r="X445187" s="250"/>
      <c r="Y445187" s="250"/>
    </row>
    <row r="445233" spans="19:25" x14ac:dyDescent="0.2">
      <c r="S445233" s="250"/>
      <c r="T445233" s="250"/>
      <c r="U445233" s="250"/>
      <c r="V445233" s="250"/>
      <c r="W445233" s="250"/>
      <c r="X445233" s="250"/>
      <c r="Y445233" s="250"/>
    </row>
    <row r="445279" spans="19:25" x14ac:dyDescent="0.2">
      <c r="S445279" s="250"/>
      <c r="T445279" s="250"/>
      <c r="U445279" s="250"/>
      <c r="V445279" s="250"/>
      <c r="W445279" s="250"/>
      <c r="X445279" s="250"/>
      <c r="Y445279" s="250"/>
    </row>
    <row r="445325" spans="19:25" x14ac:dyDescent="0.2">
      <c r="S445325" s="250"/>
      <c r="T445325" s="250"/>
      <c r="U445325" s="250"/>
      <c r="V445325" s="250"/>
      <c r="W445325" s="250"/>
      <c r="X445325" s="250"/>
      <c r="Y445325" s="250"/>
    </row>
    <row r="445371" spans="19:25" x14ac:dyDescent="0.2">
      <c r="S445371" s="250"/>
      <c r="T445371" s="250"/>
      <c r="U445371" s="250"/>
      <c r="V445371" s="250"/>
      <c r="W445371" s="250"/>
      <c r="X445371" s="250"/>
      <c r="Y445371" s="250"/>
    </row>
    <row r="445417" spans="19:25" x14ac:dyDescent="0.2">
      <c r="S445417" s="250"/>
      <c r="T445417" s="250"/>
      <c r="U445417" s="250"/>
      <c r="V445417" s="250"/>
      <c r="W445417" s="250"/>
      <c r="X445417" s="250"/>
      <c r="Y445417" s="250"/>
    </row>
    <row r="445463" spans="19:25" x14ac:dyDescent="0.2">
      <c r="S445463" s="250"/>
      <c r="T445463" s="250"/>
      <c r="U445463" s="250"/>
      <c r="V445463" s="250"/>
      <c r="W445463" s="250"/>
      <c r="X445463" s="250"/>
      <c r="Y445463" s="250"/>
    </row>
    <row r="445509" spans="19:25" x14ac:dyDescent="0.2">
      <c r="S445509" s="250"/>
      <c r="T445509" s="250"/>
      <c r="U445509" s="250"/>
      <c r="V445509" s="250"/>
      <c r="W445509" s="250"/>
      <c r="X445509" s="250"/>
      <c r="Y445509" s="250"/>
    </row>
    <row r="445555" spans="19:25" x14ac:dyDescent="0.2">
      <c r="S445555" s="250"/>
      <c r="T445555" s="250"/>
      <c r="U445555" s="250"/>
      <c r="V445555" s="250"/>
      <c r="W445555" s="250"/>
      <c r="X445555" s="250"/>
      <c r="Y445555" s="250"/>
    </row>
    <row r="445601" spans="19:25" x14ac:dyDescent="0.2">
      <c r="S445601" s="250"/>
      <c r="T445601" s="250"/>
      <c r="U445601" s="250"/>
      <c r="V445601" s="250"/>
      <c r="W445601" s="250"/>
      <c r="X445601" s="250"/>
      <c r="Y445601" s="250"/>
    </row>
    <row r="445647" spans="19:25" x14ac:dyDescent="0.2">
      <c r="S445647" s="250"/>
      <c r="T445647" s="250"/>
      <c r="U445647" s="250"/>
      <c r="V445647" s="250"/>
      <c r="W445647" s="250"/>
      <c r="X445647" s="250"/>
      <c r="Y445647" s="250"/>
    </row>
    <row r="445693" spans="19:25" x14ac:dyDescent="0.2">
      <c r="S445693" s="250"/>
      <c r="T445693" s="250"/>
      <c r="U445693" s="250"/>
      <c r="V445693" s="250"/>
      <c r="W445693" s="250"/>
      <c r="X445693" s="250"/>
      <c r="Y445693" s="250"/>
    </row>
    <row r="445739" spans="19:25" x14ac:dyDescent="0.2">
      <c r="S445739" s="250"/>
      <c r="T445739" s="250"/>
      <c r="U445739" s="250"/>
      <c r="V445739" s="250"/>
      <c r="W445739" s="250"/>
      <c r="X445739" s="250"/>
      <c r="Y445739" s="250"/>
    </row>
    <row r="445785" spans="19:25" x14ac:dyDescent="0.2">
      <c r="S445785" s="250"/>
      <c r="T445785" s="250"/>
      <c r="U445785" s="250"/>
      <c r="V445785" s="250"/>
      <c r="W445785" s="250"/>
      <c r="X445785" s="250"/>
      <c r="Y445785" s="250"/>
    </row>
    <row r="445831" spans="19:25" x14ac:dyDescent="0.2">
      <c r="S445831" s="250"/>
      <c r="T445831" s="250"/>
      <c r="U445831" s="250"/>
      <c r="V445831" s="250"/>
      <c r="W445831" s="250"/>
      <c r="X445831" s="250"/>
      <c r="Y445831" s="250"/>
    </row>
    <row r="445877" spans="19:25" x14ac:dyDescent="0.2">
      <c r="S445877" s="250"/>
      <c r="T445877" s="250"/>
      <c r="U445877" s="250"/>
      <c r="V445877" s="250"/>
      <c r="W445877" s="250"/>
      <c r="X445877" s="250"/>
      <c r="Y445877" s="250"/>
    </row>
    <row r="445923" spans="19:25" x14ac:dyDescent="0.2">
      <c r="S445923" s="250"/>
      <c r="T445923" s="250"/>
      <c r="U445923" s="250"/>
      <c r="V445923" s="250"/>
      <c r="W445923" s="250"/>
      <c r="X445923" s="250"/>
      <c r="Y445923" s="250"/>
    </row>
    <row r="445969" spans="19:25" x14ac:dyDescent="0.2">
      <c r="S445969" s="250"/>
      <c r="T445969" s="250"/>
      <c r="U445969" s="250"/>
      <c r="V445969" s="250"/>
      <c r="W445969" s="250"/>
      <c r="X445969" s="250"/>
      <c r="Y445969" s="250"/>
    </row>
    <row r="446015" spans="19:25" x14ac:dyDescent="0.2">
      <c r="S446015" s="250"/>
      <c r="T446015" s="250"/>
      <c r="U446015" s="250"/>
      <c r="V446015" s="250"/>
      <c r="W446015" s="250"/>
      <c r="X446015" s="250"/>
      <c r="Y446015" s="250"/>
    </row>
    <row r="446061" spans="19:25" x14ac:dyDescent="0.2">
      <c r="S446061" s="250"/>
      <c r="T446061" s="250"/>
      <c r="U446061" s="250"/>
      <c r="V446061" s="250"/>
      <c r="W446061" s="250"/>
      <c r="X446061" s="250"/>
      <c r="Y446061" s="250"/>
    </row>
    <row r="446107" spans="19:25" x14ac:dyDescent="0.2">
      <c r="S446107" s="250"/>
      <c r="T446107" s="250"/>
      <c r="U446107" s="250"/>
      <c r="V446107" s="250"/>
      <c r="W446107" s="250"/>
      <c r="X446107" s="250"/>
      <c r="Y446107" s="250"/>
    </row>
    <row r="446153" spans="19:25" x14ac:dyDescent="0.2">
      <c r="S446153" s="250"/>
      <c r="T446153" s="250"/>
      <c r="U446153" s="250"/>
      <c r="V446153" s="250"/>
      <c r="W446153" s="250"/>
      <c r="X446153" s="250"/>
      <c r="Y446153" s="250"/>
    </row>
    <row r="446199" spans="19:25" x14ac:dyDescent="0.2">
      <c r="S446199" s="250"/>
      <c r="T446199" s="250"/>
      <c r="U446199" s="250"/>
      <c r="V446199" s="250"/>
      <c r="W446199" s="250"/>
      <c r="X446199" s="250"/>
      <c r="Y446199" s="250"/>
    </row>
    <row r="446245" spans="19:25" x14ac:dyDescent="0.2">
      <c r="S446245" s="250"/>
      <c r="T446245" s="250"/>
      <c r="U446245" s="250"/>
      <c r="V446245" s="250"/>
      <c r="W446245" s="250"/>
      <c r="X446245" s="250"/>
      <c r="Y446245" s="250"/>
    </row>
    <row r="446291" spans="19:25" x14ac:dyDescent="0.2">
      <c r="S446291" s="250"/>
      <c r="T446291" s="250"/>
      <c r="U446291" s="250"/>
      <c r="V446291" s="250"/>
      <c r="W446291" s="250"/>
      <c r="X446291" s="250"/>
      <c r="Y446291" s="250"/>
    </row>
    <row r="446337" spans="19:25" x14ac:dyDescent="0.2">
      <c r="S446337" s="250"/>
      <c r="T446337" s="250"/>
      <c r="U446337" s="250"/>
      <c r="V446337" s="250"/>
      <c r="W446337" s="250"/>
      <c r="X446337" s="250"/>
      <c r="Y446337" s="250"/>
    </row>
    <row r="446383" spans="19:25" x14ac:dyDescent="0.2">
      <c r="S446383" s="250"/>
      <c r="T446383" s="250"/>
      <c r="U446383" s="250"/>
      <c r="V446383" s="250"/>
      <c r="W446383" s="250"/>
      <c r="X446383" s="250"/>
      <c r="Y446383" s="250"/>
    </row>
    <row r="446429" spans="19:25" x14ac:dyDescent="0.2">
      <c r="S446429" s="250"/>
      <c r="T446429" s="250"/>
      <c r="U446429" s="250"/>
      <c r="V446429" s="250"/>
      <c r="W446429" s="250"/>
      <c r="X446429" s="250"/>
      <c r="Y446429" s="250"/>
    </row>
    <row r="446475" spans="19:25" x14ac:dyDescent="0.2">
      <c r="S446475" s="250"/>
      <c r="T446475" s="250"/>
      <c r="U446475" s="250"/>
      <c r="V446475" s="250"/>
      <c r="W446475" s="250"/>
      <c r="X446475" s="250"/>
      <c r="Y446475" s="250"/>
    </row>
    <row r="446521" spans="19:25" x14ac:dyDescent="0.2">
      <c r="S446521" s="250"/>
      <c r="T446521" s="250"/>
      <c r="U446521" s="250"/>
      <c r="V446521" s="250"/>
      <c r="W446521" s="250"/>
      <c r="X446521" s="250"/>
      <c r="Y446521" s="250"/>
    </row>
    <row r="446567" spans="19:25" x14ac:dyDescent="0.2">
      <c r="S446567" s="250"/>
      <c r="T446567" s="250"/>
      <c r="U446567" s="250"/>
      <c r="V446567" s="250"/>
      <c r="W446567" s="250"/>
      <c r="X446567" s="250"/>
      <c r="Y446567" s="250"/>
    </row>
    <row r="446613" spans="19:25" x14ac:dyDescent="0.2">
      <c r="S446613" s="250"/>
      <c r="T446613" s="250"/>
      <c r="U446613" s="250"/>
      <c r="V446613" s="250"/>
      <c r="W446613" s="250"/>
      <c r="X446613" s="250"/>
      <c r="Y446613" s="250"/>
    </row>
    <row r="446659" spans="19:25" x14ac:dyDescent="0.2">
      <c r="S446659" s="250"/>
      <c r="T446659" s="250"/>
      <c r="U446659" s="250"/>
      <c r="V446659" s="250"/>
      <c r="W446659" s="250"/>
      <c r="X446659" s="250"/>
      <c r="Y446659" s="250"/>
    </row>
    <row r="446705" spans="19:25" x14ac:dyDescent="0.2">
      <c r="S446705" s="250"/>
      <c r="T446705" s="250"/>
      <c r="U446705" s="250"/>
      <c r="V446705" s="250"/>
      <c r="W446705" s="250"/>
      <c r="X446705" s="250"/>
      <c r="Y446705" s="250"/>
    </row>
    <row r="446751" spans="19:25" x14ac:dyDescent="0.2">
      <c r="S446751" s="250"/>
      <c r="T446751" s="250"/>
      <c r="U446751" s="250"/>
      <c r="V446751" s="250"/>
      <c r="W446751" s="250"/>
      <c r="X446751" s="250"/>
      <c r="Y446751" s="250"/>
    </row>
    <row r="446797" spans="19:25" x14ac:dyDescent="0.2">
      <c r="S446797" s="250"/>
      <c r="T446797" s="250"/>
      <c r="U446797" s="250"/>
      <c r="V446797" s="250"/>
      <c r="W446797" s="250"/>
      <c r="X446797" s="250"/>
      <c r="Y446797" s="250"/>
    </row>
    <row r="446843" spans="19:25" x14ac:dyDescent="0.2">
      <c r="S446843" s="250"/>
      <c r="T446843" s="250"/>
      <c r="U446843" s="250"/>
      <c r="V446843" s="250"/>
      <c r="W446843" s="250"/>
      <c r="X446843" s="250"/>
      <c r="Y446843" s="250"/>
    </row>
    <row r="446889" spans="19:25" x14ac:dyDescent="0.2">
      <c r="S446889" s="250"/>
      <c r="T446889" s="250"/>
      <c r="U446889" s="250"/>
      <c r="V446889" s="250"/>
      <c r="W446889" s="250"/>
      <c r="X446889" s="250"/>
      <c r="Y446889" s="250"/>
    </row>
    <row r="446935" spans="19:25" x14ac:dyDescent="0.2">
      <c r="S446935" s="250"/>
      <c r="T446935" s="250"/>
      <c r="U446935" s="250"/>
      <c r="V446935" s="250"/>
      <c r="W446935" s="250"/>
      <c r="X446935" s="250"/>
      <c r="Y446935" s="250"/>
    </row>
    <row r="446981" spans="19:25" x14ac:dyDescent="0.2">
      <c r="S446981" s="250"/>
      <c r="T446981" s="250"/>
      <c r="U446981" s="250"/>
      <c r="V446981" s="250"/>
      <c r="W446981" s="250"/>
      <c r="X446981" s="250"/>
      <c r="Y446981" s="250"/>
    </row>
    <row r="447027" spans="19:25" x14ac:dyDescent="0.2">
      <c r="S447027" s="250"/>
      <c r="T447027" s="250"/>
      <c r="U447027" s="250"/>
      <c r="V447027" s="250"/>
      <c r="W447027" s="250"/>
      <c r="X447027" s="250"/>
      <c r="Y447027" s="250"/>
    </row>
    <row r="447073" spans="19:25" x14ac:dyDescent="0.2">
      <c r="S447073" s="250"/>
      <c r="T447073" s="250"/>
      <c r="U447073" s="250"/>
      <c r="V447073" s="250"/>
      <c r="W447073" s="250"/>
      <c r="X447073" s="250"/>
      <c r="Y447073" s="250"/>
    </row>
    <row r="447119" spans="19:25" x14ac:dyDescent="0.2">
      <c r="S447119" s="250"/>
      <c r="T447119" s="250"/>
      <c r="U447119" s="250"/>
      <c r="V447119" s="250"/>
      <c r="W447119" s="250"/>
      <c r="X447119" s="250"/>
      <c r="Y447119" s="250"/>
    </row>
    <row r="447165" spans="19:25" x14ac:dyDescent="0.2">
      <c r="S447165" s="250"/>
      <c r="T447165" s="250"/>
      <c r="U447165" s="250"/>
      <c r="V447165" s="250"/>
      <c r="W447165" s="250"/>
      <c r="X447165" s="250"/>
      <c r="Y447165" s="250"/>
    </row>
    <row r="447211" spans="19:25" x14ac:dyDescent="0.2">
      <c r="S447211" s="250"/>
      <c r="T447211" s="250"/>
      <c r="U447211" s="250"/>
      <c r="V447211" s="250"/>
      <c r="W447211" s="250"/>
      <c r="X447211" s="250"/>
      <c r="Y447211" s="250"/>
    </row>
    <row r="447257" spans="19:25" x14ac:dyDescent="0.2">
      <c r="S447257" s="250"/>
      <c r="T447257" s="250"/>
      <c r="U447257" s="250"/>
      <c r="V447257" s="250"/>
      <c r="W447257" s="250"/>
      <c r="X447257" s="250"/>
      <c r="Y447257" s="250"/>
    </row>
    <row r="447303" spans="19:25" x14ac:dyDescent="0.2">
      <c r="S447303" s="250"/>
      <c r="T447303" s="250"/>
      <c r="U447303" s="250"/>
      <c r="V447303" s="250"/>
      <c r="W447303" s="250"/>
      <c r="X447303" s="250"/>
      <c r="Y447303" s="250"/>
    </row>
    <row r="447349" spans="19:25" x14ac:dyDescent="0.2">
      <c r="S447349" s="250"/>
      <c r="T447349" s="250"/>
      <c r="U447349" s="250"/>
      <c r="V447349" s="250"/>
      <c r="W447349" s="250"/>
      <c r="X447349" s="250"/>
      <c r="Y447349" s="250"/>
    </row>
    <row r="447395" spans="19:25" x14ac:dyDescent="0.2">
      <c r="S447395" s="250"/>
      <c r="T447395" s="250"/>
      <c r="U447395" s="250"/>
      <c r="V447395" s="250"/>
      <c r="W447395" s="250"/>
      <c r="X447395" s="250"/>
      <c r="Y447395" s="250"/>
    </row>
    <row r="447441" spans="19:25" x14ac:dyDescent="0.2">
      <c r="S447441" s="250"/>
      <c r="T447441" s="250"/>
      <c r="U447441" s="250"/>
      <c r="V447441" s="250"/>
      <c r="W447441" s="250"/>
      <c r="X447441" s="250"/>
      <c r="Y447441" s="250"/>
    </row>
    <row r="447487" spans="19:25" x14ac:dyDescent="0.2">
      <c r="S447487" s="250"/>
      <c r="T447487" s="250"/>
      <c r="U447487" s="250"/>
      <c r="V447487" s="250"/>
      <c r="W447487" s="250"/>
      <c r="X447487" s="250"/>
      <c r="Y447487" s="250"/>
    </row>
    <row r="447533" spans="19:25" x14ac:dyDescent="0.2">
      <c r="S447533" s="250"/>
      <c r="T447533" s="250"/>
      <c r="U447533" s="250"/>
      <c r="V447533" s="250"/>
      <c r="W447533" s="250"/>
      <c r="X447533" s="250"/>
      <c r="Y447533" s="250"/>
    </row>
    <row r="447579" spans="19:25" x14ac:dyDescent="0.2">
      <c r="S447579" s="250"/>
      <c r="T447579" s="250"/>
      <c r="U447579" s="250"/>
      <c r="V447579" s="250"/>
      <c r="W447579" s="250"/>
      <c r="X447579" s="250"/>
      <c r="Y447579" s="250"/>
    </row>
    <row r="447625" spans="19:25" x14ac:dyDescent="0.2">
      <c r="S447625" s="250"/>
      <c r="T447625" s="250"/>
      <c r="U447625" s="250"/>
      <c r="V447625" s="250"/>
      <c r="W447625" s="250"/>
      <c r="X447625" s="250"/>
      <c r="Y447625" s="250"/>
    </row>
    <row r="447671" spans="19:25" x14ac:dyDescent="0.2">
      <c r="S447671" s="250"/>
      <c r="T447671" s="250"/>
      <c r="U447671" s="250"/>
      <c r="V447671" s="250"/>
      <c r="W447671" s="250"/>
      <c r="X447671" s="250"/>
      <c r="Y447671" s="250"/>
    </row>
    <row r="447717" spans="19:25" x14ac:dyDescent="0.2">
      <c r="S447717" s="250"/>
      <c r="T447717" s="250"/>
      <c r="U447717" s="250"/>
      <c r="V447717" s="250"/>
      <c r="W447717" s="250"/>
      <c r="X447717" s="250"/>
      <c r="Y447717" s="250"/>
    </row>
    <row r="447763" spans="19:25" x14ac:dyDescent="0.2">
      <c r="S447763" s="250"/>
      <c r="T447763" s="250"/>
      <c r="U447763" s="250"/>
      <c r="V447763" s="250"/>
      <c r="W447763" s="250"/>
      <c r="X447763" s="250"/>
      <c r="Y447763" s="250"/>
    </row>
    <row r="447809" spans="19:25" x14ac:dyDescent="0.2">
      <c r="S447809" s="250"/>
      <c r="T447809" s="250"/>
      <c r="U447809" s="250"/>
      <c r="V447809" s="250"/>
      <c r="W447809" s="250"/>
      <c r="X447809" s="250"/>
      <c r="Y447809" s="250"/>
    </row>
    <row r="447855" spans="19:25" x14ac:dyDescent="0.2">
      <c r="S447855" s="250"/>
      <c r="T447855" s="250"/>
      <c r="U447855" s="250"/>
      <c r="V447855" s="250"/>
      <c r="W447855" s="250"/>
      <c r="X447855" s="250"/>
      <c r="Y447855" s="250"/>
    </row>
    <row r="447901" spans="19:25" x14ac:dyDescent="0.2">
      <c r="S447901" s="250"/>
      <c r="T447901" s="250"/>
      <c r="U447901" s="250"/>
      <c r="V447901" s="250"/>
      <c r="W447901" s="250"/>
      <c r="X447901" s="250"/>
      <c r="Y447901" s="250"/>
    </row>
    <row r="447947" spans="19:25" x14ac:dyDescent="0.2">
      <c r="S447947" s="250"/>
      <c r="T447947" s="250"/>
      <c r="U447947" s="250"/>
      <c r="V447947" s="250"/>
      <c r="W447947" s="250"/>
      <c r="X447947" s="250"/>
      <c r="Y447947" s="250"/>
    </row>
    <row r="447993" spans="19:25" x14ac:dyDescent="0.2">
      <c r="S447993" s="250"/>
      <c r="T447993" s="250"/>
      <c r="U447993" s="250"/>
      <c r="V447993" s="250"/>
      <c r="W447993" s="250"/>
      <c r="X447993" s="250"/>
      <c r="Y447993" s="250"/>
    </row>
    <row r="448039" spans="19:25" x14ac:dyDescent="0.2">
      <c r="S448039" s="250"/>
      <c r="T448039" s="250"/>
      <c r="U448039" s="250"/>
      <c r="V448039" s="250"/>
      <c r="W448039" s="250"/>
      <c r="X448039" s="250"/>
      <c r="Y448039" s="250"/>
    </row>
    <row r="448085" spans="19:25" x14ac:dyDescent="0.2">
      <c r="S448085" s="250"/>
      <c r="T448085" s="250"/>
      <c r="U448085" s="250"/>
      <c r="V448085" s="250"/>
      <c r="W448085" s="250"/>
      <c r="X448085" s="250"/>
      <c r="Y448085" s="250"/>
    </row>
    <row r="448131" spans="19:25" x14ac:dyDescent="0.2">
      <c r="S448131" s="250"/>
      <c r="T448131" s="250"/>
      <c r="U448131" s="250"/>
      <c r="V448131" s="250"/>
      <c r="W448131" s="250"/>
      <c r="X448131" s="250"/>
      <c r="Y448131" s="250"/>
    </row>
    <row r="448177" spans="19:25" x14ac:dyDescent="0.2">
      <c r="S448177" s="250"/>
      <c r="T448177" s="250"/>
      <c r="U448177" s="250"/>
      <c r="V448177" s="250"/>
      <c r="W448177" s="250"/>
      <c r="X448177" s="250"/>
      <c r="Y448177" s="250"/>
    </row>
    <row r="448223" spans="19:25" x14ac:dyDescent="0.2">
      <c r="S448223" s="250"/>
      <c r="T448223" s="250"/>
      <c r="U448223" s="250"/>
      <c r="V448223" s="250"/>
      <c r="W448223" s="250"/>
      <c r="X448223" s="250"/>
      <c r="Y448223" s="250"/>
    </row>
    <row r="448269" spans="19:25" x14ac:dyDescent="0.2">
      <c r="S448269" s="250"/>
      <c r="T448269" s="250"/>
      <c r="U448269" s="250"/>
      <c r="V448269" s="250"/>
      <c r="W448269" s="250"/>
      <c r="X448269" s="250"/>
      <c r="Y448269" s="250"/>
    </row>
    <row r="448315" spans="19:25" x14ac:dyDescent="0.2">
      <c r="S448315" s="250"/>
      <c r="T448315" s="250"/>
      <c r="U448315" s="250"/>
      <c r="V448315" s="250"/>
      <c r="W448315" s="250"/>
      <c r="X448315" s="250"/>
      <c r="Y448315" s="250"/>
    </row>
    <row r="448361" spans="19:25" x14ac:dyDescent="0.2">
      <c r="S448361" s="250"/>
      <c r="T448361" s="250"/>
      <c r="U448361" s="250"/>
      <c r="V448361" s="250"/>
      <c r="W448361" s="250"/>
      <c r="X448361" s="250"/>
      <c r="Y448361" s="250"/>
    </row>
    <row r="448407" spans="19:25" x14ac:dyDescent="0.2">
      <c r="S448407" s="250"/>
      <c r="T448407" s="250"/>
      <c r="U448407" s="250"/>
      <c r="V448407" s="250"/>
      <c r="W448407" s="250"/>
      <c r="X448407" s="250"/>
      <c r="Y448407" s="250"/>
    </row>
    <row r="448453" spans="19:25" x14ac:dyDescent="0.2">
      <c r="S448453" s="250"/>
      <c r="T448453" s="250"/>
      <c r="U448453" s="250"/>
      <c r="V448453" s="250"/>
      <c r="W448453" s="250"/>
      <c r="X448453" s="250"/>
      <c r="Y448453" s="250"/>
    </row>
    <row r="448499" spans="19:25" x14ac:dyDescent="0.2">
      <c r="S448499" s="250"/>
      <c r="T448499" s="250"/>
      <c r="U448499" s="250"/>
      <c r="V448499" s="250"/>
      <c r="W448499" s="250"/>
      <c r="X448499" s="250"/>
      <c r="Y448499" s="250"/>
    </row>
    <row r="448545" spans="19:25" x14ac:dyDescent="0.2">
      <c r="S448545" s="250"/>
      <c r="T448545" s="250"/>
      <c r="U448545" s="250"/>
      <c r="V448545" s="250"/>
      <c r="W448545" s="250"/>
      <c r="X448545" s="250"/>
      <c r="Y448545" s="250"/>
    </row>
    <row r="448591" spans="19:25" x14ac:dyDescent="0.2">
      <c r="S448591" s="250"/>
      <c r="T448591" s="250"/>
      <c r="U448591" s="250"/>
      <c r="V448591" s="250"/>
      <c r="W448591" s="250"/>
      <c r="X448591" s="250"/>
      <c r="Y448591" s="250"/>
    </row>
    <row r="448637" spans="19:25" x14ac:dyDescent="0.2">
      <c r="S448637" s="250"/>
      <c r="T448637" s="250"/>
      <c r="U448637" s="250"/>
      <c r="V448637" s="250"/>
      <c r="W448637" s="250"/>
      <c r="X448637" s="250"/>
      <c r="Y448637" s="250"/>
    </row>
    <row r="448683" spans="19:25" x14ac:dyDescent="0.2">
      <c r="S448683" s="250"/>
      <c r="T448683" s="250"/>
      <c r="U448683" s="250"/>
      <c r="V448683" s="250"/>
      <c r="W448683" s="250"/>
      <c r="X448683" s="250"/>
      <c r="Y448683" s="250"/>
    </row>
    <row r="448729" spans="19:25" x14ac:dyDescent="0.2">
      <c r="S448729" s="250"/>
      <c r="T448729" s="250"/>
      <c r="U448729" s="250"/>
      <c r="V448729" s="250"/>
      <c r="W448729" s="250"/>
      <c r="X448729" s="250"/>
      <c r="Y448729" s="250"/>
    </row>
    <row r="448775" spans="19:25" x14ac:dyDescent="0.2">
      <c r="S448775" s="250"/>
      <c r="T448775" s="250"/>
      <c r="U448775" s="250"/>
      <c r="V448775" s="250"/>
      <c r="W448775" s="250"/>
      <c r="X448775" s="250"/>
      <c r="Y448775" s="250"/>
    </row>
    <row r="448821" spans="19:25" x14ac:dyDescent="0.2">
      <c r="S448821" s="250"/>
      <c r="T448821" s="250"/>
      <c r="U448821" s="250"/>
      <c r="V448821" s="250"/>
      <c r="W448821" s="250"/>
      <c r="X448821" s="250"/>
      <c r="Y448821" s="250"/>
    </row>
    <row r="448867" spans="19:25" x14ac:dyDescent="0.2">
      <c r="S448867" s="250"/>
      <c r="T448867" s="250"/>
      <c r="U448867" s="250"/>
      <c r="V448867" s="250"/>
      <c r="W448867" s="250"/>
      <c r="X448867" s="250"/>
      <c r="Y448867" s="250"/>
    </row>
    <row r="448913" spans="19:25" x14ac:dyDescent="0.2">
      <c r="S448913" s="250"/>
      <c r="T448913" s="250"/>
      <c r="U448913" s="250"/>
      <c r="V448913" s="250"/>
      <c r="W448913" s="250"/>
      <c r="X448913" s="250"/>
      <c r="Y448913" s="250"/>
    </row>
    <row r="448959" spans="19:25" x14ac:dyDescent="0.2">
      <c r="S448959" s="250"/>
      <c r="T448959" s="250"/>
      <c r="U448959" s="250"/>
      <c r="V448959" s="250"/>
      <c r="W448959" s="250"/>
      <c r="X448959" s="250"/>
      <c r="Y448959" s="250"/>
    </row>
    <row r="449005" spans="19:25" x14ac:dyDescent="0.2">
      <c r="S449005" s="250"/>
      <c r="T449005" s="250"/>
      <c r="U449005" s="250"/>
      <c r="V449005" s="250"/>
      <c r="W449005" s="250"/>
      <c r="X449005" s="250"/>
      <c r="Y449005" s="250"/>
    </row>
    <row r="449051" spans="19:25" x14ac:dyDescent="0.2">
      <c r="S449051" s="250"/>
      <c r="T449051" s="250"/>
      <c r="U449051" s="250"/>
      <c r="V449051" s="250"/>
      <c r="W449051" s="250"/>
      <c r="X449051" s="250"/>
      <c r="Y449051" s="250"/>
    </row>
    <row r="449097" spans="19:25" x14ac:dyDescent="0.2">
      <c r="S449097" s="250"/>
      <c r="T449097" s="250"/>
      <c r="U449097" s="250"/>
      <c r="V449097" s="250"/>
      <c r="W449097" s="250"/>
      <c r="X449097" s="250"/>
      <c r="Y449097" s="250"/>
    </row>
    <row r="449143" spans="19:25" x14ac:dyDescent="0.2">
      <c r="S449143" s="250"/>
      <c r="T449143" s="250"/>
      <c r="U449143" s="250"/>
      <c r="V449143" s="250"/>
      <c r="W449143" s="250"/>
      <c r="X449143" s="250"/>
      <c r="Y449143" s="250"/>
    </row>
    <row r="449189" spans="19:25" x14ac:dyDescent="0.2">
      <c r="S449189" s="250"/>
      <c r="T449189" s="250"/>
      <c r="U449189" s="250"/>
      <c r="V449189" s="250"/>
      <c r="W449189" s="250"/>
      <c r="X449189" s="250"/>
      <c r="Y449189" s="250"/>
    </row>
    <row r="449235" spans="19:25" x14ac:dyDescent="0.2">
      <c r="S449235" s="250"/>
      <c r="T449235" s="250"/>
      <c r="U449235" s="250"/>
      <c r="V449235" s="250"/>
      <c r="W449235" s="250"/>
      <c r="X449235" s="250"/>
      <c r="Y449235" s="250"/>
    </row>
    <row r="449281" spans="19:25" x14ac:dyDescent="0.2">
      <c r="S449281" s="250"/>
      <c r="T449281" s="250"/>
      <c r="U449281" s="250"/>
      <c r="V449281" s="250"/>
      <c r="W449281" s="250"/>
      <c r="X449281" s="250"/>
      <c r="Y449281" s="250"/>
    </row>
    <row r="449327" spans="19:25" x14ac:dyDescent="0.2">
      <c r="S449327" s="250"/>
      <c r="T449327" s="250"/>
      <c r="U449327" s="250"/>
      <c r="V449327" s="250"/>
      <c r="W449327" s="250"/>
      <c r="X449327" s="250"/>
      <c r="Y449327" s="250"/>
    </row>
    <row r="449373" spans="19:25" x14ac:dyDescent="0.2">
      <c r="S449373" s="250"/>
      <c r="T449373" s="250"/>
      <c r="U449373" s="250"/>
      <c r="V449373" s="250"/>
      <c r="W449373" s="250"/>
      <c r="X449373" s="250"/>
      <c r="Y449373" s="250"/>
    </row>
    <row r="449419" spans="19:25" x14ac:dyDescent="0.2">
      <c r="S449419" s="250"/>
      <c r="T449419" s="250"/>
      <c r="U449419" s="250"/>
      <c r="V449419" s="250"/>
      <c r="W449419" s="250"/>
      <c r="X449419" s="250"/>
      <c r="Y449419" s="250"/>
    </row>
    <row r="449465" spans="19:25" x14ac:dyDescent="0.2">
      <c r="S449465" s="250"/>
      <c r="T449465" s="250"/>
      <c r="U449465" s="250"/>
      <c r="V449465" s="250"/>
      <c r="W449465" s="250"/>
      <c r="X449465" s="250"/>
      <c r="Y449465" s="250"/>
    </row>
    <row r="449511" spans="19:25" x14ac:dyDescent="0.2">
      <c r="S449511" s="250"/>
      <c r="T449511" s="250"/>
      <c r="U449511" s="250"/>
      <c r="V449511" s="250"/>
      <c r="W449511" s="250"/>
      <c r="X449511" s="250"/>
      <c r="Y449511" s="250"/>
    </row>
    <row r="449557" spans="19:25" x14ac:dyDescent="0.2">
      <c r="S449557" s="250"/>
      <c r="T449557" s="250"/>
      <c r="U449557" s="250"/>
      <c r="V449557" s="250"/>
      <c r="W449557" s="250"/>
      <c r="X449557" s="250"/>
      <c r="Y449557" s="250"/>
    </row>
    <row r="449603" spans="19:25" x14ac:dyDescent="0.2">
      <c r="S449603" s="250"/>
      <c r="T449603" s="250"/>
      <c r="U449603" s="250"/>
      <c r="V449603" s="250"/>
      <c r="W449603" s="250"/>
      <c r="X449603" s="250"/>
      <c r="Y449603" s="250"/>
    </row>
    <row r="449649" spans="19:25" x14ac:dyDescent="0.2">
      <c r="S449649" s="250"/>
      <c r="T449649" s="250"/>
      <c r="U449649" s="250"/>
      <c r="V449649" s="250"/>
      <c r="W449649" s="250"/>
      <c r="X449649" s="250"/>
      <c r="Y449649" s="250"/>
    </row>
    <row r="449695" spans="19:25" x14ac:dyDescent="0.2">
      <c r="S449695" s="250"/>
      <c r="T449695" s="250"/>
      <c r="U449695" s="250"/>
      <c r="V449695" s="250"/>
      <c r="W449695" s="250"/>
      <c r="X449695" s="250"/>
      <c r="Y449695" s="250"/>
    </row>
    <row r="449741" spans="19:25" x14ac:dyDescent="0.2">
      <c r="S449741" s="250"/>
      <c r="T449741" s="250"/>
      <c r="U449741" s="250"/>
      <c r="V449741" s="250"/>
      <c r="W449741" s="250"/>
      <c r="X449741" s="250"/>
      <c r="Y449741" s="250"/>
    </row>
    <row r="449787" spans="19:25" x14ac:dyDescent="0.2">
      <c r="S449787" s="250"/>
      <c r="T449787" s="250"/>
      <c r="U449787" s="250"/>
      <c r="V449787" s="250"/>
      <c r="W449787" s="250"/>
      <c r="X449787" s="250"/>
      <c r="Y449787" s="250"/>
    </row>
    <row r="449833" spans="19:25" x14ac:dyDescent="0.2">
      <c r="S449833" s="250"/>
      <c r="T449833" s="250"/>
      <c r="U449833" s="250"/>
      <c r="V449833" s="250"/>
      <c r="W449833" s="250"/>
      <c r="X449833" s="250"/>
      <c r="Y449833" s="250"/>
    </row>
    <row r="449879" spans="19:25" x14ac:dyDescent="0.2">
      <c r="S449879" s="250"/>
      <c r="T449879" s="250"/>
      <c r="U449879" s="250"/>
      <c r="V449879" s="250"/>
      <c r="W449879" s="250"/>
      <c r="X449879" s="250"/>
      <c r="Y449879" s="250"/>
    </row>
    <row r="449925" spans="19:25" x14ac:dyDescent="0.2">
      <c r="S449925" s="250"/>
      <c r="T449925" s="250"/>
      <c r="U449925" s="250"/>
      <c r="V449925" s="250"/>
      <c r="W449925" s="250"/>
      <c r="X449925" s="250"/>
      <c r="Y449925" s="250"/>
    </row>
    <row r="449971" spans="19:25" x14ac:dyDescent="0.2">
      <c r="S449971" s="250"/>
      <c r="T449971" s="250"/>
      <c r="U449971" s="250"/>
      <c r="V449971" s="250"/>
      <c r="W449971" s="250"/>
      <c r="X449971" s="250"/>
      <c r="Y449971" s="250"/>
    </row>
    <row r="450017" spans="19:25" x14ac:dyDescent="0.2">
      <c r="S450017" s="250"/>
      <c r="T450017" s="250"/>
      <c r="U450017" s="250"/>
      <c r="V450017" s="250"/>
      <c r="W450017" s="250"/>
      <c r="X450017" s="250"/>
      <c r="Y450017" s="250"/>
    </row>
    <row r="450063" spans="19:25" x14ac:dyDescent="0.2">
      <c r="S450063" s="250"/>
      <c r="T450063" s="250"/>
      <c r="U450063" s="250"/>
      <c r="V450063" s="250"/>
      <c r="W450063" s="250"/>
      <c r="X450063" s="250"/>
      <c r="Y450063" s="250"/>
    </row>
    <row r="450109" spans="19:25" x14ac:dyDescent="0.2">
      <c r="S450109" s="250"/>
      <c r="T450109" s="250"/>
      <c r="U450109" s="250"/>
      <c r="V450109" s="250"/>
      <c r="W450109" s="250"/>
      <c r="X450109" s="250"/>
      <c r="Y450109" s="250"/>
    </row>
    <row r="450155" spans="19:25" x14ac:dyDescent="0.2">
      <c r="S450155" s="250"/>
      <c r="T450155" s="250"/>
      <c r="U450155" s="250"/>
      <c r="V450155" s="250"/>
      <c r="W450155" s="250"/>
      <c r="X450155" s="250"/>
      <c r="Y450155" s="250"/>
    </row>
    <row r="450201" spans="19:25" x14ac:dyDescent="0.2">
      <c r="S450201" s="250"/>
      <c r="T450201" s="250"/>
      <c r="U450201" s="250"/>
      <c r="V450201" s="250"/>
      <c r="W450201" s="250"/>
      <c r="X450201" s="250"/>
      <c r="Y450201" s="250"/>
    </row>
    <row r="450247" spans="19:25" x14ac:dyDescent="0.2">
      <c r="S450247" s="250"/>
      <c r="T450247" s="250"/>
      <c r="U450247" s="250"/>
      <c r="V450247" s="250"/>
      <c r="W450247" s="250"/>
      <c r="X450247" s="250"/>
      <c r="Y450247" s="250"/>
    </row>
    <row r="450293" spans="19:25" x14ac:dyDescent="0.2">
      <c r="S450293" s="250"/>
      <c r="T450293" s="250"/>
      <c r="U450293" s="250"/>
      <c r="V450293" s="250"/>
      <c r="W450293" s="250"/>
      <c r="X450293" s="250"/>
      <c r="Y450293" s="250"/>
    </row>
    <row r="450339" spans="19:25" x14ac:dyDescent="0.2">
      <c r="S450339" s="250"/>
      <c r="T450339" s="250"/>
      <c r="U450339" s="250"/>
      <c r="V450339" s="250"/>
      <c r="W450339" s="250"/>
      <c r="X450339" s="250"/>
      <c r="Y450339" s="250"/>
    </row>
    <row r="450385" spans="19:25" x14ac:dyDescent="0.2">
      <c r="S450385" s="250"/>
      <c r="T450385" s="250"/>
      <c r="U450385" s="250"/>
      <c r="V450385" s="250"/>
      <c r="W450385" s="250"/>
      <c r="X450385" s="250"/>
      <c r="Y450385" s="250"/>
    </row>
    <row r="450431" spans="19:25" x14ac:dyDescent="0.2">
      <c r="S450431" s="250"/>
      <c r="T450431" s="250"/>
      <c r="U450431" s="250"/>
      <c r="V450431" s="250"/>
      <c r="W450431" s="250"/>
      <c r="X450431" s="250"/>
      <c r="Y450431" s="250"/>
    </row>
    <row r="450477" spans="19:25" x14ac:dyDescent="0.2">
      <c r="S450477" s="250"/>
      <c r="T450477" s="250"/>
      <c r="U450477" s="250"/>
      <c r="V450477" s="250"/>
      <c r="W450477" s="250"/>
      <c r="X450477" s="250"/>
      <c r="Y450477" s="250"/>
    </row>
    <row r="450523" spans="19:25" x14ac:dyDescent="0.2">
      <c r="S450523" s="250"/>
      <c r="T450523" s="250"/>
      <c r="U450523" s="250"/>
      <c r="V450523" s="250"/>
      <c r="W450523" s="250"/>
      <c r="X450523" s="250"/>
      <c r="Y450523" s="250"/>
    </row>
    <row r="450569" spans="19:25" x14ac:dyDescent="0.2">
      <c r="S450569" s="250"/>
      <c r="T450569" s="250"/>
      <c r="U450569" s="250"/>
      <c r="V450569" s="250"/>
      <c r="W450569" s="250"/>
      <c r="X450569" s="250"/>
      <c r="Y450569" s="250"/>
    </row>
    <row r="450615" spans="19:25" x14ac:dyDescent="0.2">
      <c r="S450615" s="250"/>
      <c r="T450615" s="250"/>
      <c r="U450615" s="250"/>
      <c r="V450615" s="250"/>
      <c r="W450615" s="250"/>
      <c r="X450615" s="250"/>
      <c r="Y450615" s="250"/>
    </row>
    <row r="450661" spans="19:25" x14ac:dyDescent="0.2">
      <c r="S450661" s="250"/>
      <c r="T450661" s="250"/>
      <c r="U450661" s="250"/>
      <c r="V450661" s="250"/>
      <c r="W450661" s="250"/>
      <c r="X450661" s="250"/>
      <c r="Y450661" s="250"/>
    </row>
    <row r="450707" spans="19:25" x14ac:dyDescent="0.2">
      <c r="S450707" s="250"/>
      <c r="T450707" s="250"/>
      <c r="U450707" s="250"/>
      <c r="V450707" s="250"/>
      <c r="W450707" s="250"/>
      <c r="X450707" s="250"/>
      <c r="Y450707" s="250"/>
    </row>
    <row r="450753" spans="19:25" x14ac:dyDescent="0.2">
      <c r="S450753" s="250"/>
      <c r="T450753" s="250"/>
      <c r="U450753" s="250"/>
      <c r="V450753" s="250"/>
      <c r="W450753" s="250"/>
      <c r="X450753" s="250"/>
      <c r="Y450753" s="250"/>
    </row>
    <row r="450799" spans="19:25" x14ac:dyDescent="0.2">
      <c r="S450799" s="250"/>
      <c r="T450799" s="250"/>
      <c r="U450799" s="250"/>
      <c r="V450799" s="250"/>
      <c r="W450799" s="250"/>
      <c r="X450799" s="250"/>
      <c r="Y450799" s="250"/>
    </row>
    <row r="450845" spans="19:25" x14ac:dyDescent="0.2">
      <c r="S450845" s="250"/>
      <c r="T450845" s="250"/>
      <c r="U450845" s="250"/>
      <c r="V450845" s="250"/>
      <c r="W450845" s="250"/>
      <c r="X450845" s="250"/>
      <c r="Y450845" s="250"/>
    </row>
    <row r="450891" spans="19:25" x14ac:dyDescent="0.2">
      <c r="S450891" s="250"/>
      <c r="T450891" s="250"/>
      <c r="U450891" s="250"/>
      <c r="V450891" s="250"/>
      <c r="W450891" s="250"/>
      <c r="X450891" s="250"/>
      <c r="Y450891" s="250"/>
    </row>
    <row r="450937" spans="19:25" x14ac:dyDescent="0.2">
      <c r="S450937" s="250"/>
      <c r="T450937" s="250"/>
      <c r="U450937" s="250"/>
      <c r="V450937" s="250"/>
      <c r="W450937" s="250"/>
      <c r="X450937" s="250"/>
      <c r="Y450937" s="250"/>
    </row>
    <row r="450983" spans="19:25" x14ac:dyDescent="0.2">
      <c r="S450983" s="250"/>
      <c r="T450983" s="250"/>
      <c r="U450983" s="250"/>
      <c r="V450983" s="250"/>
      <c r="W450983" s="250"/>
      <c r="X450983" s="250"/>
      <c r="Y450983" s="250"/>
    </row>
    <row r="451029" spans="19:25" x14ac:dyDescent="0.2">
      <c r="S451029" s="250"/>
      <c r="T451029" s="250"/>
      <c r="U451029" s="250"/>
      <c r="V451029" s="250"/>
      <c r="W451029" s="250"/>
      <c r="X451029" s="250"/>
      <c r="Y451029" s="250"/>
    </row>
    <row r="451075" spans="19:25" x14ac:dyDescent="0.2">
      <c r="S451075" s="250"/>
      <c r="T451075" s="250"/>
      <c r="U451075" s="250"/>
      <c r="V451075" s="250"/>
      <c r="W451075" s="250"/>
      <c r="X451075" s="250"/>
      <c r="Y451075" s="250"/>
    </row>
    <row r="451121" spans="19:25" x14ac:dyDescent="0.2">
      <c r="S451121" s="250"/>
      <c r="T451121" s="250"/>
      <c r="U451121" s="250"/>
      <c r="V451121" s="250"/>
      <c r="W451121" s="250"/>
      <c r="X451121" s="250"/>
      <c r="Y451121" s="250"/>
    </row>
    <row r="451167" spans="19:25" x14ac:dyDescent="0.2">
      <c r="S451167" s="250"/>
      <c r="T451167" s="250"/>
      <c r="U451167" s="250"/>
      <c r="V451167" s="250"/>
      <c r="W451167" s="250"/>
      <c r="X451167" s="250"/>
      <c r="Y451167" s="250"/>
    </row>
    <row r="451213" spans="19:25" x14ac:dyDescent="0.2">
      <c r="S451213" s="250"/>
      <c r="T451213" s="250"/>
      <c r="U451213" s="250"/>
      <c r="V451213" s="250"/>
      <c r="W451213" s="250"/>
      <c r="X451213" s="250"/>
      <c r="Y451213" s="250"/>
    </row>
    <row r="451259" spans="19:25" x14ac:dyDescent="0.2">
      <c r="S451259" s="250"/>
      <c r="T451259" s="250"/>
      <c r="U451259" s="250"/>
      <c r="V451259" s="250"/>
      <c r="W451259" s="250"/>
      <c r="X451259" s="250"/>
      <c r="Y451259" s="250"/>
    </row>
    <row r="451305" spans="19:25" x14ac:dyDescent="0.2">
      <c r="S451305" s="250"/>
      <c r="T451305" s="250"/>
      <c r="U451305" s="250"/>
      <c r="V451305" s="250"/>
      <c r="W451305" s="250"/>
      <c r="X451305" s="250"/>
      <c r="Y451305" s="250"/>
    </row>
    <row r="451351" spans="19:25" x14ac:dyDescent="0.2">
      <c r="S451351" s="250"/>
      <c r="T451351" s="250"/>
      <c r="U451351" s="250"/>
      <c r="V451351" s="250"/>
      <c r="W451351" s="250"/>
      <c r="X451351" s="250"/>
      <c r="Y451351" s="250"/>
    </row>
    <row r="451397" spans="19:25" x14ac:dyDescent="0.2">
      <c r="S451397" s="250"/>
      <c r="T451397" s="250"/>
      <c r="U451397" s="250"/>
      <c r="V451397" s="250"/>
      <c r="W451397" s="250"/>
      <c r="X451397" s="250"/>
      <c r="Y451397" s="250"/>
    </row>
    <row r="451443" spans="19:25" x14ac:dyDescent="0.2">
      <c r="S451443" s="250"/>
      <c r="T451443" s="250"/>
      <c r="U451443" s="250"/>
      <c r="V451443" s="250"/>
      <c r="W451443" s="250"/>
      <c r="X451443" s="250"/>
      <c r="Y451443" s="250"/>
    </row>
    <row r="451489" spans="19:25" x14ac:dyDescent="0.2">
      <c r="S451489" s="250"/>
      <c r="T451489" s="250"/>
      <c r="U451489" s="250"/>
      <c r="V451489" s="250"/>
      <c r="W451489" s="250"/>
      <c r="X451489" s="250"/>
      <c r="Y451489" s="250"/>
    </row>
    <row r="451535" spans="19:25" x14ac:dyDescent="0.2">
      <c r="S451535" s="250"/>
      <c r="T451535" s="250"/>
      <c r="U451535" s="250"/>
      <c r="V451535" s="250"/>
      <c r="W451535" s="250"/>
      <c r="X451535" s="250"/>
      <c r="Y451535" s="250"/>
    </row>
    <row r="451581" spans="19:25" x14ac:dyDescent="0.2">
      <c r="S451581" s="250"/>
      <c r="T451581" s="250"/>
      <c r="U451581" s="250"/>
      <c r="V451581" s="250"/>
      <c r="W451581" s="250"/>
      <c r="X451581" s="250"/>
      <c r="Y451581" s="250"/>
    </row>
    <row r="451627" spans="19:25" x14ac:dyDescent="0.2">
      <c r="S451627" s="250"/>
      <c r="T451627" s="250"/>
      <c r="U451627" s="250"/>
      <c r="V451627" s="250"/>
      <c r="W451627" s="250"/>
      <c r="X451627" s="250"/>
      <c r="Y451627" s="250"/>
    </row>
    <row r="451673" spans="19:25" x14ac:dyDescent="0.2">
      <c r="S451673" s="250"/>
      <c r="T451673" s="250"/>
      <c r="U451673" s="250"/>
      <c r="V451673" s="250"/>
      <c r="W451673" s="250"/>
      <c r="X451673" s="250"/>
      <c r="Y451673" s="250"/>
    </row>
    <row r="451719" spans="19:25" x14ac:dyDescent="0.2">
      <c r="S451719" s="250"/>
      <c r="T451719" s="250"/>
      <c r="U451719" s="250"/>
      <c r="V451719" s="250"/>
      <c r="W451719" s="250"/>
      <c r="X451719" s="250"/>
      <c r="Y451719" s="250"/>
    </row>
    <row r="451765" spans="19:25" x14ac:dyDescent="0.2">
      <c r="S451765" s="250"/>
      <c r="T451765" s="250"/>
      <c r="U451765" s="250"/>
      <c r="V451765" s="250"/>
      <c r="W451765" s="250"/>
      <c r="X451765" s="250"/>
      <c r="Y451765" s="250"/>
    </row>
    <row r="451811" spans="19:25" x14ac:dyDescent="0.2">
      <c r="S451811" s="250"/>
      <c r="T451811" s="250"/>
      <c r="U451811" s="250"/>
      <c r="V451811" s="250"/>
      <c r="W451811" s="250"/>
      <c r="X451811" s="250"/>
      <c r="Y451811" s="250"/>
    </row>
    <row r="451857" spans="19:25" x14ac:dyDescent="0.2">
      <c r="S451857" s="250"/>
      <c r="T451857" s="250"/>
      <c r="U451857" s="250"/>
      <c r="V451857" s="250"/>
      <c r="W451857" s="250"/>
      <c r="X451857" s="250"/>
      <c r="Y451857" s="250"/>
    </row>
    <row r="451903" spans="19:25" x14ac:dyDescent="0.2">
      <c r="S451903" s="250"/>
      <c r="T451903" s="250"/>
      <c r="U451903" s="250"/>
      <c r="V451903" s="250"/>
      <c r="W451903" s="250"/>
      <c r="X451903" s="250"/>
      <c r="Y451903" s="250"/>
    </row>
    <row r="451949" spans="19:25" x14ac:dyDescent="0.2">
      <c r="S451949" s="250"/>
      <c r="T451949" s="250"/>
      <c r="U451949" s="250"/>
      <c r="V451949" s="250"/>
      <c r="W451949" s="250"/>
      <c r="X451949" s="250"/>
      <c r="Y451949" s="250"/>
    </row>
    <row r="451995" spans="19:25" x14ac:dyDescent="0.2">
      <c r="S451995" s="250"/>
      <c r="T451995" s="250"/>
      <c r="U451995" s="250"/>
      <c r="V451995" s="250"/>
      <c r="W451995" s="250"/>
      <c r="X451995" s="250"/>
      <c r="Y451995" s="250"/>
    </row>
    <row r="452041" spans="19:25" x14ac:dyDescent="0.2">
      <c r="S452041" s="250"/>
      <c r="T452041" s="250"/>
      <c r="U452041" s="250"/>
      <c r="V452041" s="250"/>
      <c r="W452041" s="250"/>
      <c r="X452041" s="250"/>
      <c r="Y452041" s="250"/>
    </row>
    <row r="452087" spans="19:25" x14ac:dyDescent="0.2">
      <c r="S452087" s="250"/>
      <c r="T452087" s="250"/>
      <c r="U452087" s="250"/>
      <c r="V452087" s="250"/>
      <c r="W452087" s="250"/>
      <c r="X452087" s="250"/>
      <c r="Y452087" s="250"/>
    </row>
    <row r="452133" spans="19:25" x14ac:dyDescent="0.2">
      <c r="S452133" s="250"/>
      <c r="T452133" s="250"/>
      <c r="U452133" s="250"/>
      <c r="V452133" s="250"/>
      <c r="W452133" s="250"/>
      <c r="X452133" s="250"/>
      <c r="Y452133" s="250"/>
    </row>
    <row r="452179" spans="19:25" x14ac:dyDescent="0.2">
      <c r="S452179" s="250"/>
      <c r="T452179" s="250"/>
      <c r="U452179" s="250"/>
      <c r="V452179" s="250"/>
      <c r="W452179" s="250"/>
      <c r="X452179" s="250"/>
      <c r="Y452179" s="250"/>
    </row>
    <row r="452225" spans="19:25" x14ac:dyDescent="0.2">
      <c r="S452225" s="250"/>
      <c r="T452225" s="250"/>
      <c r="U452225" s="250"/>
      <c r="V452225" s="250"/>
      <c r="W452225" s="250"/>
      <c r="X452225" s="250"/>
      <c r="Y452225" s="250"/>
    </row>
    <row r="452271" spans="19:25" x14ac:dyDescent="0.2">
      <c r="S452271" s="250"/>
      <c r="T452271" s="250"/>
      <c r="U452271" s="250"/>
      <c r="V452271" s="250"/>
      <c r="W452271" s="250"/>
      <c r="X452271" s="250"/>
      <c r="Y452271" s="250"/>
    </row>
    <row r="452317" spans="19:25" x14ac:dyDescent="0.2">
      <c r="S452317" s="250"/>
      <c r="T452317" s="250"/>
      <c r="U452317" s="250"/>
      <c r="V452317" s="250"/>
      <c r="W452317" s="250"/>
      <c r="X452317" s="250"/>
      <c r="Y452317" s="250"/>
    </row>
    <row r="452363" spans="19:25" x14ac:dyDescent="0.2">
      <c r="S452363" s="250"/>
      <c r="T452363" s="250"/>
      <c r="U452363" s="250"/>
      <c r="V452363" s="250"/>
      <c r="W452363" s="250"/>
      <c r="X452363" s="250"/>
      <c r="Y452363" s="250"/>
    </row>
    <row r="452409" spans="19:25" x14ac:dyDescent="0.2">
      <c r="S452409" s="250"/>
      <c r="T452409" s="250"/>
      <c r="U452409" s="250"/>
      <c r="V452409" s="250"/>
      <c r="W452409" s="250"/>
      <c r="X452409" s="250"/>
      <c r="Y452409" s="250"/>
    </row>
    <row r="452455" spans="19:25" x14ac:dyDescent="0.2">
      <c r="S452455" s="250"/>
      <c r="T452455" s="250"/>
      <c r="U452455" s="250"/>
      <c r="V452455" s="250"/>
      <c r="W452455" s="250"/>
      <c r="X452455" s="250"/>
      <c r="Y452455" s="250"/>
    </row>
    <row r="452501" spans="19:25" x14ac:dyDescent="0.2">
      <c r="S452501" s="250"/>
      <c r="T452501" s="250"/>
      <c r="U452501" s="250"/>
      <c r="V452501" s="250"/>
      <c r="W452501" s="250"/>
      <c r="X452501" s="250"/>
      <c r="Y452501" s="250"/>
    </row>
    <row r="452547" spans="19:25" x14ac:dyDescent="0.2">
      <c r="S452547" s="250"/>
      <c r="T452547" s="250"/>
      <c r="U452547" s="250"/>
      <c r="V452547" s="250"/>
      <c r="W452547" s="250"/>
      <c r="X452547" s="250"/>
      <c r="Y452547" s="250"/>
    </row>
    <row r="452593" spans="19:25" x14ac:dyDescent="0.2">
      <c r="S452593" s="250"/>
      <c r="T452593" s="250"/>
      <c r="U452593" s="250"/>
      <c r="V452593" s="250"/>
      <c r="W452593" s="250"/>
      <c r="X452593" s="250"/>
      <c r="Y452593" s="250"/>
    </row>
    <row r="452639" spans="19:25" x14ac:dyDescent="0.2">
      <c r="S452639" s="250"/>
      <c r="T452639" s="250"/>
      <c r="U452639" s="250"/>
      <c r="V452639" s="250"/>
      <c r="W452639" s="250"/>
      <c r="X452639" s="250"/>
      <c r="Y452639" s="250"/>
    </row>
    <row r="452685" spans="19:25" x14ac:dyDescent="0.2">
      <c r="S452685" s="250"/>
      <c r="T452685" s="250"/>
      <c r="U452685" s="250"/>
      <c r="V452685" s="250"/>
      <c r="W452685" s="250"/>
      <c r="X452685" s="250"/>
      <c r="Y452685" s="250"/>
    </row>
    <row r="452731" spans="19:25" x14ac:dyDescent="0.2">
      <c r="S452731" s="250"/>
      <c r="T452731" s="250"/>
      <c r="U452731" s="250"/>
      <c r="V452731" s="250"/>
      <c r="W452731" s="250"/>
      <c r="X452731" s="250"/>
      <c r="Y452731" s="250"/>
    </row>
    <row r="452777" spans="19:25" x14ac:dyDescent="0.2">
      <c r="S452777" s="250"/>
      <c r="T452777" s="250"/>
      <c r="U452777" s="250"/>
      <c r="V452777" s="250"/>
      <c r="W452777" s="250"/>
      <c r="X452777" s="250"/>
      <c r="Y452777" s="250"/>
    </row>
    <row r="452823" spans="19:25" x14ac:dyDescent="0.2">
      <c r="S452823" s="250"/>
      <c r="T452823" s="250"/>
      <c r="U452823" s="250"/>
      <c r="V452823" s="250"/>
      <c r="W452823" s="250"/>
      <c r="X452823" s="250"/>
      <c r="Y452823" s="250"/>
    </row>
    <row r="452869" spans="19:25" x14ac:dyDescent="0.2">
      <c r="S452869" s="250"/>
      <c r="T452869" s="250"/>
      <c r="U452869" s="250"/>
      <c r="V452869" s="250"/>
      <c r="W452869" s="250"/>
      <c r="X452869" s="250"/>
      <c r="Y452869" s="250"/>
    </row>
    <row r="452915" spans="19:25" x14ac:dyDescent="0.2">
      <c r="S452915" s="250"/>
      <c r="T452915" s="250"/>
      <c r="U452915" s="250"/>
      <c r="V452915" s="250"/>
      <c r="W452915" s="250"/>
      <c r="X452915" s="250"/>
      <c r="Y452915" s="250"/>
    </row>
    <row r="452961" spans="19:25" x14ac:dyDescent="0.2">
      <c r="S452961" s="250"/>
      <c r="T452961" s="250"/>
      <c r="U452961" s="250"/>
      <c r="V452961" s="250"/>
      <c r="W452961" s="250"/>
      <c r="X452961" s="250"/>
      <c r="Y452961" s="250"/>
    </row>
    <row r="453007" spans="19:25" x14ac:dyDescent="0.2">
      <c r="S453007" s="250"/>
      <c r="T453007" s="250"/>
      <c r="U453007" s="250"/>
      <c r="V453007" s="250"/>
      <c r="W453007" s="250"/>
      <c r="X453007" s="250"/>
      <c r="Y453007" s="250"/>
    </row>
    <row r="453053" spans="19:25" x14ac:dyDescent="0.2">
      <c r="S453053" s="250"/>
      <c r="T453053" s="250"/>
      <c r="U453053" s="250"/>
      <c r="V453053" s="250"/>
      <c r="W453053" s="250"/>
      <c r="X453053" s="250"/>
      <c r="Y453053" s="250"/>
    </row>
    <row r="453099" spans="19:25" x14ac:dyDescent="0.2">
      <c r="S453099" s="250"/>
      <c r="T453099" s="250"/>
      <c r="U453099" s="250"/>
      <c r="V453099" s="250"/>
      <c r="W453099" s="250"/>
      <c r="X453099" s="250"/>
      <c r="Y453099" s="250"/>
    </row>
    <row r="453145" spans="19:25" x14ac:dyDescent="0.2">
      <c r="S453145" s="250"/>
      <c r="T453145" s="250"/>
      <c r="U453145" s="250"/>
      <c r="V453145" s="250"/>
      <c r="W453145" s="250"/>
      <c r="X453145" s="250"/>
      <c r="Y453145" s="250"/>
    </row>
    <row r="453191" spans="19:25" x14ac:dyDescent="0.2">
      <c r="S453191" s="250"/>
      <c r="T453191" s="250"/>
      <c r="U453191" s="250"/>
      <c r="V453191" s="250"/>
      <c r="W453191" s="250"/>
      <c r="X453191" s="250"/>
      <c r="Y453191" s="250"/>
    </row>
    <row r="453237" spans="19:25" x14ac:dyDescent="0.2">
      <c r="S453237" s="250"/>
      <c r="T453237" s="250"/>
      <c r="U453237" s="250"/>
      <c r="V453237" s="250"/>
      <c r="W453237" s="250"/>
      <c r="X453237" s="250"/>
      <c r="Y453237" s="250"/>
    </row>
    <row r="453283" spans="19:25" x14ac:dyDescent="0.2">
      <c r="S453283" s="250"/>
      <c r="T453283" s="250"/>
      <c r="U453283" s="250"/>
      <c r="V453283" s="250"/>
      <c r="W453283" s="250"/>
      <c r="X453283" s="250"/>
      <c r="Y453283" s="250"/>
    </row>
    <row r="453329" spans="19:25" x14ac:dyDescent="0.2">
      <c r="S453329" s="250"/>
      <c r="T453329" s="250"/>
      <c r="U453329" s="250"/>
      <c r="V453329" s="250"/>
      <c r="W453329" s="250"/>
      <c r="X453329" s="250"/>
      <c r="Y453329" s="250"/>
    </row>
    <row r="453375" spans="19:25" x14ac:dyDescent="0.2">
      <c r="S453375" s="250"/>
      <c r="T453375" s="250"/>
      <c r="U453375" s="250"/>
      <c r="V453375" s="250"/>
      <c r="W453375" s="250"/>
      <c r="X453375" s="250"/>
      <c r="Y453375" s="250"/>
    </row>
    <row r="453421" spans="19:25" x14ac:dyDescent="0.2">
      <c r="S453421" s="250"/>
      <c r="T453421" s="250"/>
      <c r="U453421" s="250"/>
      <c r="V453421" s="250"/>
      <c r="W453421" s="250"/>
      <c r="X453421" s="250"/>
      <c r="Y453421" s="250"/>
    </row>
    <row r="453467" spans="19:25" x14ac:dyDescent="0.2">
      <c r="S453467" s="250"/>
      <c r="T453467" s="250"/>
      <c r="U453467" s="250"/>
      <c r="V453467" s="250"/>
      <c r="W453467" s="250"/>
      <c r="X453467" s="250"/>
      <c r="Y453467" s="250"/>
    </row>
    <row r="453513" spans="19:25" x14ac:dyDescent="0.2">
      <c r="S453513" s="250"/>
      <c r="T453513" s="250"/>
      <c r="U453513" s="250"/>
      <c r="V453513" s="250"/>
      <c r="W453513" s="250"/>
      <c r="X453513" s="250"/>
      <c r="Y453513" s="250"/>
    </row>
    <row r="453559" spans="19:25" x14ac:dyDescent="0.2">
      <c r="S453559" s="250"/>
      <c r="T453559" s="250"/>
      <c r="U453559" s="250"/>
      <c r="V453559" s="250"/>
      <c r="W453559" s="250"/>
      <c r="X453559" s="250"/>
      <c r="Y453559" s="250"/>
    </row>
    <row r="453605" spans="19:25" x14ac:dyDescent="0.2">
      <c r="S453605" s="250"/>
      <c r="T453605" s="250"/>
      <c r="U453605" s="250"/>
      <c r="V453605" s="250"/>
      <c r="W453605" s="250"/>
      <c r="X453605" s="250"/>
      <c r="Y453605" s="250"/>
    </row>
    <row r="453651" spans="19:25" x14ac:dyDescent="0.2">
      <c r="S453651" s="250"/>
      <c r="T453651" s="250"/>
      <c r="U453651" s="250"/>
      <c r="V453651" s="250"/>
      <c r="W453651" s="250"/>
      <c r="X453651" s="250"/>
      <c r="Y453651" s="250"/>
    </row>
    <row r="453697" spans="19:25" x14ac:dyDescent="0.2">
      <c r="S453697" s="250"/>
      <c r="T453697" s="250"/>
      <c r="U453697" s="250"/>
      <c r="V453697" s="250"/>
      <c r="W453697" s="250"/>
      <c r="X453697" s="250"/>
      <c r="Y453697" s="250"/>
    </row>
    <row r="453743" spans="19:25" x14ac:dyDescent="0.2">
      <c r="S453743" s="250"/>
      <c r="T453743" s="250"/>
      <c r="U453743" s="250"/>
      <c r="V453743" s="250"/>
      <c r="W453743" s="250"/>
      <c r="X453743" s="250"/>
      <c r="Y453743" s="250"/>
    </row>
    <row r="453789" spans="19:25" x14ac:dyDescent="0.2">
      <c r="S453789" s="250"/>
      <c r="T453789" s="250"/>
      <c r="U453789" s="250"/>
      <c r="V453789" s="250"/>
      <c r="W453789" s="250"/>
      <c r="X453789" s="250"/>
      <c r="Y453789" s="250"/>
    </row>
    <row r="453835" spans="19:25" x14ac:dyDescent="0.2">
      <c r="S453835" s="250"/>
      <c r="T453835" s="250"/>
      <c r="U453835" s="250"/>
      <c r="V453835" s="250"/>
      <c r="W453835" s="250"/>
      <c r="X453835" s="250"/>
      <c r="Y453835" s="250"/>
    </row>
    <row r="453881" spans="19:25" x14ac:dyDescent="0.2">
      <c r="S453881" s="250"/>
      <c r="T453881" s="250"/>
      <c r="U453881" s="250"/>
      <c r="V453881" s="250"/>
      <c r="W453881" s="250"/>
      <c r="X453881" s="250"/>
      <c r="Y453881" s="250"/>
    </row>
    <row r="453927" spans="19:25" x14ac:dyDescent="0.2">
      <c r="S453927" s="250"/>
      <c r="T453927" s="250"/>
      <c r="U453927" s="250"/>
      <c r="V453927" s="250"/>
      <c r="W453927" s="250"/>
      <c r="X453927" s="250"/>
      <c r="Y453927" s="250"/>
    </row>
    <row r="453973" spans="19:25" x14ac:dyDescent="0.2">
      <c r="S453973" s="250"/>
      <c r="T453973" s="250"/>
      <c r="U453973" s="250"/>
      <c r="V453973" s="250"/>
      <c r="W453973" s="250"/>
      <c r="X453973" s="250"/>
      <c r="Y453973" s="250"/>
    </row>
    <row r="454019" spans="19:25" x14ac:dyDescent="0.2">
      <c r="S454019" s="250"/>
      <c r="T454019" s="250"/>
      <c r="U454019" s="250"/>
      <c r="V454019" s="250"/>
      <c r="W454019" s="250"/>
      <c r="X454019" s="250"/>
      <c r="Y454019" s="250"/>
    </row>
    <row r="454065" spans="19:25" x14ac:dyDescent="0.2">
      <c r="S454065" s="250"/>
      <c r="T454065" s="250"/>
      <c r="U454065" s="250"/>
      <c r="V454065" s="250"/>
      <c r="W454065" s="250"/>
      <c r="X454065" s="250"/>
      <c r="Y454065" s="250"/>
    </row>
    <row r="454111" spans="19:25" x14ac:dyDescent="0.2">
      <c r="S454111" s="250"/>
      <c r="T454111" s="250"/>
      <c r="U454111" s="250"/>
      <c r="V454111" s="250"/>
      <c r="W454111" s="250"/>
      <c r="X454111" s="250"/>
      <c r="Y454111" s="250"/>
    </row>
    <row r="454157" spans="19:25" x14ac:dyDescent="0.2">
      <c r="S454157" s="250"/>
      <c r="T454157" s="250"/>
      <c r="U454157" s="250"/>
      <c r="V454157" s="250"/>
      <c r="W454157" s="250"/>
      <c r="X454157" s="250"/>
      <c r="Y454157" s="250"/>
    </row>
    <row r="454203" spans="19:25" x14ac:dyDescent="0.2">
      <c r="S454203" s="250"/>
      <c r="T454203" s="250"/>
      <c r="U454203" s="250"/>
      <c r="V454203" s="250"/>
      <c r="W454203" s="250"/>
      <c r="X454203" s="250"/>
      <c r="Y454203" s="250"/>
    </row>
    <row r="454249" spans="19:25" x14ac:dyDescent="0.2">
      <c r="S454249" s="250"/>
      <c r="T454249" s="250"/>
      <c r="U454249" s="250"/>
      <c r="V454249" s="250"/>
      <c r="W454249" s="250"/>
      <c r="X454249" s="250"/>
      <c r="Y454249" s="250"/>
    </row>
    <row r="454295" spans="19:25" x14ac:dyDescent="0.2">
      <c r="S454295" s="250"/>
      <c r="T454295" s="250"/>
      <c r="U454295" s="250"/>
      <c r="V454295" s="250"/>
      <c r="W454295" s="250"/>
      <c r="X454295" s="250"/>
      <c r="Y454295" s="250"/>
    </row>
    <row r="454341" spans="19:25" x14ac:dyDescent="0.2">
      <c r="S454341" s="250"/>
      <c r="T454341" s="250"/>
      <c r="U454341" s="250"/>
      <c r="V454341" s="250"/>
      <c r="W454341" s="250"/>
      <c r="X454341" s="250"/>
      <c r="Y454341" s="250"/>
    </row>
    <row r="454387" spans="19:25" x14ac:dyDescent="0.2">
      <c r="S454387" s="250"/>
      <c r="T454387" s="250"/>
      <c r="U454387" s="250"/>
      <c r="V454387" s="250"/>
      <c r="W454387" s="250"/>
      <c r="X454387" s="250"/>
      <c r="Y454387" s="250"/>
    </row>
    <row r="454433" spans="19:25" x14ac:dyDescent="0.2">
      <c r="S454433" s="250"/>
      <c r="T454433" s="250"/>
      <c r="U454433" s="250"/>
      <c r="V454433" s="250"/>
      <c r="W454433" s="250"/>
      <c r="X454433" s="250"/>
      <c r="Y454433" s="250"/>
    </row>
    <row r="454479" spans="19:25" x14ac:dyDescent="0.2">
      <c r="S454479" s="250"/>
      <c r="T454479" s="250"/>
      <c r="U454479" s="250"/>
      <c r="V454479" s="250"/>
      <c r="W454479" s="250"/>
      <c r="X454479" s="250"/>
      <c r="Y454479" s="250"/>
    </row>
    <row r="454525" spans="19:25" x14ac:dyDescent="0.2">
      <c r="S454525" s="250"/>
      <c r="T454525" s="250"/>
      <c r="U454525" s="250"/>
      <c r="V454525" s="250"/>
      <c r="W454525" s="250"/>
      <c r="X454525" s="250"/>
      <c r="Y454525" s="250"/>
    </row>
    <row r="454571" spans="19:25" x14ac:dyDescent="0.2">
      <c r="S454571" s="250"/>
      <c r="T454571" s="250"/>
      <c r="U454571" s="250"/>
      <c r="V454571" s="250"/>
      <c r="W454571" s="250"/>
      <c r="X454571" s="250"/>
      <c r="Y454571" s="250"/>
    </row>
    <row r="454617" spans="19:25" x14ac:dyDescent="0.2">
      <c r="S454617" s="250"/>
      <c r="T454617" s="250"/>
      <c r="U454617" s="250"/>
      <c r="V454617" s="250"/>
      <c r="W454617" s="250"/>
      <c r="X454617" s="250"/>
      <c r="Y454617" s="250"/>
    </row>
    <row r="454663" spans="19:25" x14ac:dyDescent="0.2">
      <c r="S454663" s="250"/>
      <c r="T454663" s="250"/>
      <c r="U454663" s="250"/>
      <c r="V454663" s="250"/>
      <c r="W454663" s="250"/>
      <c r="X454663" s="250"/>
      <c r="Y454663" s="250"/>
    </row>
    <row r="454709" spans="19:25" x14ac:dyDescent="0.2">
      <c r="S454709" s="250"/>
      <c r="T454709" s="250"/>
      <c r="U454709" s="250"/>
      <c r="V454709" s="250"/>
      <c r="W454709" s="250"/>
      <c r="X454709" s="250"/>
      <c r="Y454709" s="250"/>
    </row>
    <row r="454755" spans="19:25" x14ac:dyDescent="0.2">
      <c r="S454755" s="250"/>
      <c r="T454755" s="250"/>
      <c r="U454755" s="250"/>
      <c r="V454755" s="250"/>
      <c r="W454755" s="250"/>
      <c r="X454755" s="250"/>
      <c r="Y454755" s="250"/>
    </row>
    <row r="454801" spans="19:25" x14ac:dyDescent="0.2">
      <c r="S454801" s="250"/>
      <c r="T454801" s="250"/>
      <c r="U454801" s="250"/>
      <c r="V454801" s="250"/>
      <c r="W454801" s="250"/>
      <c r="X454801" s="250"/>
      <c r="Y454801" s="250"/>
    </row>
    <row r="454847" spans="19:25" x14ac:dyDescent="0.2">
      <c r="S454847" s="250"/>
      <c r="T454847" s="250"/>
      <c r="U454847" s="250"/>
      <c r="V454847" s="250"/>
      <c r="W454847" s="250"/>
      <c r="X454847" s="250"/>
      <c r="Y454847" s="250"/>
    </row>
    <row r="454893" spans="19:25" x14ac:dyDescent="0.2">
      <c r="S454893" s="250"/>
      <c r="T454893" s="250"/>
      <c r="U454893" s="250"/>
      <c r="V454893" s="250"/>
      <c r="W454893" s="250"/>
      <c r="X454893" s="250"/>
      <c r="Y454893" s="250"/>
    </row>
    <row r="454939" spans="19:25" x14ac:dyDescent="0.2">
      <c r="S454939" s="250"/>
      <c r="T454939" s="250"/>
      <c r="U454939" s="250"/>
      <c r="V454939" s="250"/>
      <c r="W454939" s="250"/>
      <c r="X454939" s="250"/>
      <c r="Y454939" s="250"/>
    </row>
    <row r="454985" spans="19:25" x14ac:dyDescent="0.2">
      <c r="S454985" s="250"/>
      <c r="T454985" s="250"/>
      <c r="U454985" s="250"/>
      <c r="V454985" s="250"/>
      <c r="W454985" s="250"/>
      <c r="X454985" s="250"/>
      <c r="Y454985" s="250"/>
    </row>
    <row r="455031" spans="19:25" x14ac:dyDescent="0.2">
      <c r="S455031" s="250"/>
      <c r="T455031" s="250"/>
      <c r="U455031" s="250"/>
      <c r="V455031" s="250"/>
      <c r="W455031" s="250"/>
      <c r="X455031" s="250"/>
      <c r="Y455031" s="250"/>
    </row>
    <row r="455077" spans="19:25" x14ac:dyDescent="0.2">
      <c r="S455077" s="250"/>
      <c r="T455077" s="250"/>
      <c r="U455077" s="250"/>
      <c r="V455077" s="250"/>
      <c r="W455077" s="250"/>
      <c r="X455077" s="250"/>
      <c r="Y455077" s="250"/>
    </row>
    <row r="455123" spans="19:25" x14ac:dyDescent="0.2">
      <c r="S455123" s="250"/>
      <c r="T455123" s="250"/>
      <c r="U455123" s="250"/>
      <c r="V455123" s="250"/>
      <c r="W455123" s="250"/>
      <c r="X455123" s="250"/>
      <c r="Y455123" s="250"/>
    </row>
    <row r="455169" spans="19:25" x14ac:dyDescent="0.2">
      <c r="S455169" s="250"/>
      <c r="T455169" s="250"/>
      <c r="U455169" s="250"/>
      <c r="V455169" s="250"/>
      <c r="W455169" s="250"/>
      <c r="X455169" s="250"/>
      <c r="Y455169" s="250"/>
    </row>
    <row r="455215" spans="19:25" x14ac:dyDescent="0.2">
      <c r="S455215" s="250"/>
      <c r="T455215" s="250"/>
      <c r="U455215" s="250"/>
      <c r="V455215" s="250"/>
      <c r="W455215" s="250"/>
      <c r="X455215" s="250"/>
      <c r="Y455215" s="250"/>
    </row>
    <row r="455261" spans="19:25" x14ac:dyDescent="0.2">
      <c r="S455261" s="250"/>
      <c r="T455261" s="250"/>
      <c r="U455261" s="250"/>
      <c r="V455261" s="250"/>
      <c r="W455261" s="250"/>
      <c r="X455261" s="250"/>
      <c r="Y455261" s="250"/>
    </row>
    <row r="455307" spans="19:25" x14ac:dyDescent="0.2">
      <c r="S455307" s="250"/>
      <c r="T455307" s="250"/>
      <c r="U455307" s="250"/>
      <c r="V455307" s="250"/>
      <c r="W455307" s="250"/>
      <c r="X455307" s="250"/>
      <c r="Y455307" s="250"/>
    </row>
    <row r="455353" spans="19:25" x14ac:dyDescent="0.2">
      <c r="S455353" s="250"/>
      <c r="T455353" s="250"/>
      <c r="U455353" s="250"/>
      <c r="V455353" s="250"/>
      <c r="W455353" s="250"/>
      <c r="X455353" s="250"/>
      <c r="Y455353" s="250"/>
    </row>
    <row r="455399" spans="19:25" x14ac:dyDescent="0.2">
      <c r="S455399" s="250"/>
      <c r="T455399" s="250"/>
      <c r="U455399" s="250"/>
      <c r="V455399" s="250"/>
      <c r="W455399" s="250"/>
      <c r="X455399" s="250"/>
      <c r="Y455399" s="250"/>
    </row>
    <row r="455445" spans="19:25" x14ac:dyDescent="0.2">
      <c r="S455445" s="250"/>
      <c r="T455445" s="250"/>
      <c r="U455445" s="250"/>
      <c r="V455445" s="250"/>
      <c r="W455445" s="250"/>
      <c r="X455445" s="250"/>
      <c r="Y455445" s="250"/>
    </row>
    <row r="455491" spans="19:25" x14ac:dyDescent="0.2">
      <c r="S455491" s="250"/>
      <c r="T455491" s="250"/>
      <c r="U455491" s="250"/>
      <c r="V455491" s="250"/>
      <c r="W455491" s="250"/>
      <c r="X455491" s="250"/>
      <c r="Y455491" s="250"/>
    </row>
    <row r="455537" spans="19:25" x14ac:dyDescent="0.2">
      <c r="S455537" s="250"/>
      <c r="T455537" s="250"/>
      <c r="U455537" s="250"/>
      <c r="V455537" s="250"/>
      <c r="W455537" s="250"/>
      <c r="X455537" s="250"/>
      <c r="Y455537" s="250"/>
    </row>
    <row r="455583" spans="19:25" x14ac:dyDescent="0.2">
      <c r="S455583" s="250"/>
      <c r="T455583" s="250"/>
      <c r="U455583" s="250"/>
      <c r="V455583" s="250"/>
      <c r="W455583" s="250"/>
      <c r="X455583" s="250"/>
      <c r="Y455583" s="250"/>
    </row>
    <row r="455629" spans="19:25" x14ac:dyDescent="0.2">
      <c r="S455629" s="250"/>
      <c r="T455629" s="250"/>
      <c r="U455629" s="250"/>
      <c r="V455629" s="250"/>
      <c r="W455629" s="250"/>
      <c r="X455629" s="250"/>
      <c r="Y455629" s="250"/>
    </row>
    <row r="455675" spans="19:25" x14ac:dyDescent="0.2">
      <c r="S455675" s="250"/>
      <c r="T455675" s="250"/>
      <c r="U455675" s="250"/>
      <c r="V455675" s="250"/>
      <c r="W455675" s="250"/>
      <c r="X455675" s="250"/>
      <c r="Y455675" s="250"/>
    </row>
    <row r="455721" spans="19:25" x14ac:dyDescent="0.2">
      <c r="S455721" s="250"/>
      <c r="T455721" s="250"/>
      <c r="U455721" s="250"/>
      <c r="V455721" s="250"/>
      <c r="W455721" s="250"/>
      <c r="X455721" s="250"/>
      <c r="Y455721" s="250"/>
    </row>
    <row r="455767" spans="19:25" x14ac:dyDescent="0.2">
      <c r="S455767" s="250"/>
      <c r="T455767" s="250"/>
      <c r="U455767" s="250"/>
      <c r="V455767" s="250"/>
      <c r="W455767" s="250"/>
      <c r="X455767" s="250"/>
      <c r="Y455767" s="250"/>
    </row>
    <row r="455813" spans="19:25" x14ac:dyDescent="0.2">
      <c r="S455813" s="250"/>
      <c r="T455813" s="250"/>
      <c r="U455813" s="250"/>
      <c r="V455813" s="250"/>
      <c r="W455813" s="250"/>
      <c r="X455813" s="250"/>
      <c r="Y455813" s="250"/>
    </row>
    <row r="455859" spans="19:25" x14ac:dyDescent="0.2">
      <c r="S455859" s="250"/>
      <c r="T455859" s="250"/>
      <c r="U455859" s="250"/>
      <c r="V455859" s="250"/>
      <c r="W455859" s="250"/>
      <c r="X455859" s="250"/>
      <c r="Y455859" s="250"/>
    </row>
    <row r="455905" spans="19:25" x14ac:dyDescent="0.2">
      <c r="S455905" s="250"/>
      <c r="T455905" s="250"/>
      <c r="U455905" s="250"/>
      <c r="V455905" s="250"/>
      <c r="W455905" s="250"/>
      <c r="X455905" s="250"/>
      <c r="Y455905" s="250"/>
    </row>
    <row r="455951" spans="19:25" x14ac:dyDescent="0.2">
      <c r="S455951" s="250"/>
      <c r="T455951" s="250"/>
      <c r="U455951" s="250"/>
      <c r="V455951" s="250"/>
      <c r="W455951" s="250"/>
      <c r="X455951" s="250"/>
      <c r="Y455951" s="250"/>
    </row>
    <row r="455997" spans="19:25" x14ac:dyDescent="0.2">
      <c r="S455997" s="250"/>
      <c r="T455997" s="250"/>
      <c r="U455997" s="250"/>
      <c r="V455997" s="250"/>
      <c r="W455997" s="250"/>
      <c r="X455997" s="250"/>
      <c r="Y455997" s="250"/>
    </row>
    <row r="456043" spans="19:25" x14ac:dyDescent="0.2">
      <c r="S456043" s="250"/>
      <c r="T456043" s="250"/>
      <c r="U456043" s="250"/>
      <c r="V456043" s="250"/>
      <c r="W456043" s="250"/>
      <c r="X456043" s="250"/>
      <c r="Y456043" s="250"/>
    </row>
    <row r="456089" spans="19:25" x14ac:dyDescent="0.2">
      <c r="S456089" s="250"/>
      <c r="T456089" s="250"/>
      <c r="U456089" s="250"/>
      <c r="V456089" s="250"/>
      <c r="W456089" s="250"/>
      <c r="X456089" s="250"/>
      <c r="Y456089" s="250"/>
    </row>
    <row r="456135" spans="19:25" x14ac:dyDescent="0.2">
      <c r="S456135" s="250"/>
      <c r="T456135" s="250"/>
      <c r="U456135" s="250"/>
      <c r="V456135" s="250"/>
      <c r="W456135" s="250"/>
      <c r="X456135" s="250"/>
      <c r="Y456135" s="250"/>
    </row>
    <row r="456181" spans="19:25" x14ac:dyDescent="0.2">
      <c r="S456181" s="250"/>
      <c r="T456181" s="250"/>
      <c r="U456181" s="250"/>
      <c r="V456181" s="250"/>
      <c r="W456181" s="250"/>
      <c r="X456181" s="250"/>
      <c r="Y456181" s="250"/>
    </row>
    <row r="456227" spans="19:25" x14ac:dyDescent="0.2">
      <c r="S456227" s="250"/>
      <c r="T456227" s="250"/>
      <c r="U456227" s="250"/>
      <c r="V456227" s="250"/>
      <c r="W456227" s="250"/>
      <c r="X456227" s="250"/>
      <c r="Y456227" s="250"/>
    </row>
    <row r="456273" spans="19:25" x14ac:dyDescent="0.2">
      <c r="S456273" s="250"/>
      <c r="T456273" s="250"/>
      <c r="U456273" s="250"/>
      <c r="V456273" s="250"/>
      <c r="W456273" s="250"/>
      <c r="X456273" s="250"/>
      <c r="Y456273" s="250"/>
    </row>
    <row r="456319" spans="19:25" x14ac:dyDescent="0.2">
      <c r="S456319" s="250"/>
      <c r="T456319" s="250"/>
      <c r="U456319" s="250"/>
      <c r="V456319" s="250"/>
      <c r="W456319" s="250"/>
      <c r="X456319" s="250"/>
      <c r="Y456319" s="250"/>
    </row>
    <row r="456365" spans="19:25" x14ac:dyDescent="0.2">
      <c r="S456365" s="250"/>
      <c r="T456365" s="250"/>
      <c r="U456365" s="250"/>
      <c r="V456365" s="250"/>
      <c r="W456365" s="250"/>
      <c r="X456365" s="250"/>
      <c r="Y456365" s="250"/>
    </row>
    <row r="456411" spans="19:25" x14ac:dyDescent="0.2">
      <c r="S456411" s="250"/>
      <c r="T456411" s="250"/>
      <c r="U456411" s="250"/>
      <c r="V456411" s="250"/>
      <c r="W456411" s="250"/>
      <c r="X456411" s="250"/>
      <c r="Y456411" s="250"/>
    </row>
    <row r="456457" spans="19:25" x14ac:dyDescent="0.2">
      <c r="S456457" s="250"/>
      <c r="T456457" s="250"/>
      <c r="U456457" s="250"/>
      <c r="V456457" s="250"/>
      <c r="W456457" s="250"/>
      <c r="X456457" s="250"/>
      <c r="Y456457" s="250"/>
    </row>
    <row r="456503" spans="19:25" x14ac:dyDescent="0.2">
      <c r="S456503" s="250"/>
      <c r="T456503" s="250"/>
      <c r="U456503" s="250"/>
      <c r="V456503" s="250"/>
      <c r="W456503" s="250"/>
      <c r="X456503" s="250"/>
      <c r="Y456503" s="250"/>
    </row>
    <row r="456549" spans="19:25" x14ac:dyDescent="0.2">
      <c r="S456549" s="250"/>
      <c r="T456549" s="250"/>
      <c r="U456549" s="250"/>
      <c r="V456549" s="250"/>
      <c r="W456549" s="250"/>
      <c r="X456549" s="250"/>
      <c r="Y456549" s="250"/>
    </row>
    <row r="456595" spans="19:25" x14ac:dyDescent="0.2">
      <c r="S456595" s="250"/>
      <c r="T456595" s="250"/>
      <c r="U456595" s="250"/>
      <c r="V456595" s="250"/>
      <c r="W456595" s="250"/>
      <c r="X456595" s="250"/>
      <c r="Y456595" s="250"/>
    </row>
    <row r="456641" spans="19:25" x14ac:dyDescent="0.2">
      <c r="S456641" s="250"/>
      <c r="T456641" s="250"/>
      <c r="U456641" s="250"/>
      <c r="V456641" s="250"/>
      <c r="W456641" s="250"/>
      <c r="X456641" s="250"/>
      <c r="Y456641" s="250"/>
    </row>
    <row r="456687" spans="19:25" x14ac:dyDescent="0.2">
      <c r="S456687" s="250"/>
      <c r="T456687" s="250"/>
      <c r="U456687" s="250"/>
      <c r="V456687" s="250"/>
      <c r="W456687" s="250"/>
      <c r="X456687" s="250"/>
      <c r="Y456687" s="250"/>
    </row>
    <row r="456733" spans="19:25" x14ac:dyDescent="0.2">
      <c r="S456733" s="250"/>
      <c r="T456733" s="250"/>
      <c r="U456733" s="250"/>
      <c r="V456733" s="250"/>
      <c r="W456733" s="250"/>
      <c r="X456733" s="250"/>
      <c r="Y456733" s="250"/>
    </row>
    <row r="456779" spans="19:25" x14ac:dyDescent="0.2">
      <c r="S456779" s="250"/>
      <c r="T456779" s="250"/>
      <c r="U456779" s="250"/>
      <c r="V456779" s="250"/>
      <c r="W456779" s="250"/>
      <c r="X456779" s="250"/>
      <c r="Y456779" s="250"/>
    </row>
    <row r="456825" spans="19:25" x14ac:dyDescent="0.2">
      <c r="S456825" s="250"/>
      <c r="T456825" s="250"/>
      <c r="U456825" s="250"/>
      <c r="V456825" s="250"/>
      <c r="W456825" s="250"/>
      <c r="X456825" s="250"/>
      <c r="Y456825" s="250"/>
    </row>
    <row r="456871" spans="19:25" x14ac:dyDescent="0.2">
      <c r="S456871" s="250"/>
      <c r="T456871" s="250"/>
      <c r="U456871" s="250"/>
      <c r="V456871" s="250"/>
      <c r="W456871" s="250"/>
      <c r="X456871" s="250"/>
      <c r="Y456871" s="250"/>
    </row>
    <row r="456917" spans="19:25" x14ac:dyDescent="0.2">
      <c r="S456917" s="250"/>
      <c r="T456917" s="250"/>
      <c r="U456917" s="250"/>
      <c r="V456917" s="250"/>
      <c r="W456917" s="250"/>
      <c r="X456917" s="250"/>
      <c r="Y456917" s="250"/>
    </row>
    <row r="456963" spans="19:25" x14ac:dyDescent="0.2">
      <c r="S456963" s="250"/>
      <c r="T456963" s="250"/>
      <c r="U456963" s="250"/>
      <c r="V456963" s="250"/>
      <c r="W456963" s="250"/>
      <c r="X456963" s="250"/>
      <c r="Y456963" s="250"/>
    </row>
    <row r="457009" spans="19:25" x14ac:dyDescent="0.2">
      <c r="S457009" s="250"/>
      <c r="T457009" s="250"/>
      <c r="U457009" s="250"/>
      <c r="V457009" s="250"/>
      <c r="W457009" s="250"/>
      <c r="X457009" s="250"/>
      <c r="Y457009" s="250"/>
    </row>
    <row r="457055" spans="19:25" x14ac:dyDescent="0.2">
      <c r="S457055" s="250"/>
      <c r="T457055" s="250"/>
      <c r="U457055" s="250"/>
      <c r="V457055" s="250"/>
      <c r="W457055" s="250"/>
      <c r="X457055" s="250"/>
      <c r="Y457055" s="250"/>
    </row>
    <row r="457101" spans="19:25" x14ac:dyDescent="0.2">
      <c r="S457101" s="250"/>
      <c r="T457101" s="250"/>
      <c r="U457101" s="250"/>
      <c r="V457101" s="250"/>
      <c r="W457101" s="250"/>
      <c r="X457101" s="250"/>
      <c r="Y457101" s="250"/>
    </row>
    <row r="457147" spans="19:25" x14ac:dyDescent="0.2">
      <c r="S457147" s="250"/>
      <c r="T457147" s="250"/>
      <c r="U457147" s="250"/>
      <c r="V457147" s="250"/>
      <c r="W457147" s="250"/>
      <c r="X457147" s="250"/>
      <c r="Y457147" s="250"/>
    </row>
    <row r="457193" spans="19:25" x14ac:dyDescent="0.2">
      <c r="S457193" s="250"/>
      <c r="T457193" s="250"/>
      <c r="U457193" s="250"/>
      <c r="V457193" s="250"/>
      <c r="W457193" s="250"/>
      <c r="X457193" s="250"/>
      <c r="Y457193" s="250"/>
    </row>
    <row r="457239" spans="19:25" x14ac:dyDescent="0.2">
      <c r="S457239" s="250"/>
      <c r="T457239" s="250"/>
      <c r="U457239" s="250"/>
      <c r="V457239" s="250"/>
      <c r="W457239" s="250"/>
      <c r="X457239" s="250"/>
      <c r="Y457239" s="250"/>
    </row>
    <row r="457285" spans="19:25" x14ac:dyDescent="0.2">
      <c r="S457285" s="250"/>
      <c r="T457285" s="250"/>
      <c r="U457285" s="250"/>
      <c r="V457285" s="250"/>
      <c r="W457285" s="250"/>
      <c r="X457285" s="250"/>
      <c r="Y457285" s="250"/>
    </row>
    <row r="457331" spans="19:25" x14ac:dyDescent="0.2">
      <c r="S457331" s="250"/>
      <c r="T457331" s="250"/>
      <c r="U457331" s="250"/>
      <c r="V457331" s="250"/>
      <c r="W457331" s="250"/>
      <c r="X457331" s="250"/>
      <c r="Y457331" s="250"/>
    </row>
    <row r="457377" spans="19:25" x14ac:dyDescent="0.2">
      <c r="S457377" s="250"/>
      <c r="T457377" s="250"/>
      <c r="U457377" s="250"/>
      <c r="V457377" s="250"/>
      <c r="W457377" s="250"/>
      <c r="X457377" s="250"/>
      <c r="Y457377" s="250"/>
    </row>
    <row r="457423" spans="19:25" x14ac:dyDescent="0.2">
      <c r="S457423" s="250"/>
      <c r="T457423" s="250"/>
      <c r="U457423" s="250"/>
      <c r="V457423" s="250"/>
      <c r="W457423" s="250"/>
      <c r="X457423" s="250"/>
      <c r="Y457423" s="250"/>
    </row>
    <row r="457469" spans="19:25" x14ac:dyDescent="0.2">
      <c r="S457469" s="250"/>
      <c r="T457469" s="250"/>
      <c r="U457469" s="250"/>
      <c r="V457469" s="250"/>
      <c r="W457469" s="250"/>
      <c r="X457469" s="250"/>
      <c r="Y457469" s="250"/>
    </row>
    <row r="457515" spans="19:25" x14ac:dyDescent="0.2">
      <c r="S457515" s="250"/>
      <c r="T457515" s="250"/>
      <c r="U457515" s="250"/>
      <c r="V457515" s="250"/>
      <c r="W457515" s="250"/>
      <c r="X457515" s="250"/>
      <c r="Y457515" s="250"/>
    </row>
    <row r="457561" spans="19:25" x14ac:dyDescent="0.2">
      <c r="S457561" s="250"/>
      <c r="T457561" s="250"/>
      <c r="U457561" s="250"/>
      <c r="V457561" s="250"/>
      <c r="W457561" s="250"/>
      <c r="X457561" s="250"/>
      <c r="Y457561" s="250"/>
    </row>
    <row r="457607" spans="19:25" x14ac:dyDescent="0.2">
      <c r="S457607" s="250"/>
      <c r="T457607" s="250"/>
      <c r="U457607" s="250"/>
      <c r="V457607" s="250"/>
      <c r="W457607" s="250"/>
      <c r="X457607" s="250"/>
      <c r="Y457607" s="250"/>
    </row>
    <row r="457653" spans="19:25" x14ac:dyDescent="0.2">
      <c r="S457653" s="250"/>
      <c r="T457653" s="250"/>
      <c r="U457653" s="250"/>
      <c r="V457653" s="250"/>
      <c r="W457653" s="250"/>
      <c r="X457653" s="250"/>
      <c r="Y457653" s="250"/>
    </row>
    <row r="457699" spans="19:25" x14ac:dyDescent="0.2">
      <c r="S457699" s="250"/>
      <c r="T457699" s="250"/>
      <c r="U457699" s="250"/>
      <c r="V457699" s="250"/>
      <c r="W457699" s="250"/>
      <c r="X457699" s="250"/>
      <c r="Y457699" s="250"/>
    </row>
    <row r="457745" spans="19:25" x14ac:dyDescent="0.2">
      <c r="S457745" s="250"/>
      <c r="T457745" s="250"/>
      <c r="U457745" s="250"/>
      <c r="V457745" s="250"/>
      <c r="W457745" s="250"/>
      <c r="X457745" s="250"/>
      <c r="Y457745" s="250"/>
    </row>
    <row r="457791" spans="19:25" x14ac:dyDescent="0.2">
      <c r="S457791" s="250"/>
      <c r="T457791" s="250"/>
      <c r="U457791" s="250"/>
      <c r="V457791" s="250"/>
      <c r="W457791" s="250"/>
      <c r="X457791" s="250"/>
      <c r="Y457791" s="250"/>
    </row>
    <row r="457837" spans="19:25" x14ac:dyDescent="0.2">
      <c r="S457837" s="250"/>
      <c r="T457837" s="250"/>
      <c r="U457837" s="250"/>
      <c r="V457837" s="250"/>
      <c r="W457837" s="250"/>
      <c r="X457837" s="250"/>
      <c r="Y457837" s="250"/>
    </row>
    <row r="457883" spans="19:25" x14ac:dyDescent="0.2">
      <c r="S457883" s="250"/>
      <c r="T457883" s="250"/>
      <c r="U457883" s="250"/>
      <c r="V457883" s="250"/>
      <c r="W457883" s="250"/>
      <c r="X457883" s="250"/>
      <c r="Y457883" s="250"/>
    </row>
    <row r="457929" spans="19:25" x14ac:dyDescent="0.2">
      <c r="S457929" s="250"/>
      <c r="T457929" s="250"/>
      <c r="U457929" s="250"/>
      <c r="V457929" s="250"/>
      <c r="W457929" s="250"/>
      <c r="X457929" s="250"/>
      <c r="Y457929" s="250"/>
    </row>
    <row r="457975" spans="19:25" x14ac:dyDescent="0.2">
      <c r="S457975" s="250"/>
      <c r="T457975" s="250"/>
      <c r="U457975" s="250"/>
      <c r="V457975" s="250"/>
      <c r="W457975" s="250"/>
      <c r="X457975" s="250"/>
      <c r="Y457975" s="250"/>
    </row>
    <row r="458021" spans="19:25" x14ac:dyDescent="0.2">
      <c r="S458021" s="250"/>
      <c r="T458021" s="250"/>
      <c r="U458021" s="250"/>
      <c r="V458021" s="250"/>
      <c r="W458021" s="250"/>
      <c r="X458021" s="250"/>
      <c r="Y458021" s="250"/>
    </row>
    <row r="458067" spans="19:25" x14ac:dyDescent="0.2">
      <c r="S458067" s="250"/>
      <c r="T458067" s="250"/>
      <c r="U458067" s="250"/>
      <c r="V458067" s="250"/>
      <c r="W458067" s="250"/>
      <c r="X458067" s="250"/>
      <c r="Y458067" s="250"/>
    </row>
    <row r="458113" spans="19:25" x14ac:dyDescent="0.2">
      <c r="S458113" s="250"/>
      <c r="T458113" s="250"/>
      <c r="U458113" s="250"/>
      <c r="V458113" s="250"/>
      <c r="W458113" s="250"/>
      <c r="X458113" s="250"/>
      <c r="Y458113" s="250"/>
    </row>
    <row r="458159" spans="19:25" x14ac:dyDescent="0.2">
      <c r="S458159" s="250"/>
      <c r="T458159" s="250"/>
      <c r="U458159" s="250"/>
      <c r="V458159" s="250"/>
      <c r="W458159" s="250"/>
      <c r="X458159" s="250"/>
      <c r="Y458159" s="250"/>
    </row>
    <row r="458205" spans="19:25" x14ac:dyDescent="0.2">
      <c r="S458205" s="250"/>
      <c r="T458205" s="250"/>
      <c r="U458205" s="250"/>
      <c r="V458205" s="250"/>
      <c r="W458205" s="250"/>
      <c r="X458205" s="250"/>
      <c r="Y458205" s="250"/>
    </row>
    <row r="458251" spans="19:25" x14ac:dyDescent="0.2">
      <c r="S458251" s="250"/>
      <c r="T458251" s="250"/>
      <c r="U458251" s="250"/>
      <c r="V458251" s="250"/>
      <c r="W458251" s="250"/>
      <c r="X458251" s="250"/>
      <c r="Y458251" s="250"/>
    </row>
    <row r="458297" spans="19:25" x14ac:dyDescent="0.2">
      <c r="S458297" s="250"/>
      <c r="T458297" s="250"/>
      <c r="U458297" s="250"/>
      <c r="V458297" s="250"/>
      <c r="W458297" s="250"/>
      <c r="X458297" s="250"/>
      <c r="Y458297" s="250"/>
    </row>
    <row r="458343" spans="19:25" x14ac:dyDescent="0.2">
      <c r="S458343" s="250"/>
      <c r="T458343" s="250"/>
      <c r="U458343" s="250"/>
      <c r="V458343" s="250"/>
      <c r="W458343" s="250"/>
      <c r="X458343" s="250"/>
      <c r="Y458343" s="250"/>
    </row>
    <row r="458389" spans="19:25" x14ac:dyDescent="0.2">
      <c r="S458389" s="250"/>
      <c r="T458389" s="250"/>
      <c r="U458389" s="250"/>
      <c r="V458389" s="250"/>
      <c r="W458389" s="250"/>
      <c r="X458389" s="250"/>
      <c r="Y458389" s="250"/>
    </row>
    <row r="458435" spans="19:25" x14ac:dyDescent="0.2">
      <c r="S458435" s="250"/>
      <c r="T458435" s="250"/>
      <c r="U458435" s="250"/>
      <c r="V458435" s="250"/>
      <c r="W458435" s="250"/>
      <c r="X458435" s="250"/>
      <c r="Y458435" s="250"/>
    </row>
    <row r="458481" spans="19:25" x14ac:dyDescent="0.2">
      <c r="S458481" s="250"/>
      <c r="T458481" s="250"/>
      <c r="U458481" s="250"/>
      <c r="V458481" s="250"/>
      <c r="W458481" s="250"/>
      <c r="X458481" s="250"/>
      <c r="Y458481" s="250"/>
    </row>
    <row r="458527" spans="19:25" x14ac:dyDescent="0.2">
      <c r="S458527" s="250"/>
      <c r="T458527" s="250"/>
      <c r="U458527" s="250"/>
      <c r="V458527" s="250"/>
      <c r="W458527" s="250"/>
      <c r="X458527" s="250"/>
      <c r="Y458527" s="250"/>
    </row>
    <row r="458573" spans="19:25" x14ac:dyDescent="0.2">
      <c r="S458573" s="250"/>
      <c r="T458573" s="250"/>
      <c r="U458573" s="250"/>
      <c r="V458573" s="250"/>
      <c r="W458573" s="250"/>
      <c r="X458573" s="250"/>
      <c r="Y458573" s="250"/>
    </row>
    <row r="458619" spans="19:25" x14ac:dyDescent="0.2">
      <c r="S458619" s="250"/>
      <c r="T458619" s="250"/>
      <c r="U458619" s="250"/>
      <c r="V458619" s="250"/>
      <c r="W458619" s="250"/>
      <c r="X458619" s="250"/>
      <c r="Y458619" s="250"/>
    </row>
    <row r="458665" spans="19:25" x14ac:dyDescent="0.2">
      <c r="S458665" s="250"/>
      <c r="T458665" s="250"/>
      <c r="U458665" s="250"/>
      <c r="V458665" s="250"/>
      <c r="W458665" s="250"/>
      <c r="X458665" s="250"/>
      <c r="Y458665" s="250"/>
    </row>
    <row r="458711" spans="19:25" x14ac:dyDescent="0.2">
      <c r="S458711" s="250"/>
      <c r="T458711" s="250"/>
      <c r="U458711" s="250"/>
      <c r="V458711" s="250"/>
      <c r="W458711" s="250"/>
      <c r="X458711" s="250"/>
      <c r="Y458711" s="250"/>
    </row>
    <row r="458757" spans="19:25" x14ac:dyDescent="0.2">
      <c r="S458757" s="250"/>
      <c r="T458757" s="250"/>
      <c r="U458757" s="250"/>
      <c r="V458757" s="250"/>
      <c r="W458757" s="250"/>
      <c r="X458757" s="250"/>
      <c r="Y458757" s="250"/>
    </row>
    <row r="458803" spans="19:25" x14ac:dyDescent="0.2">
      <c r="S458803" s="250"/>
      <c r="T458803" s="250"/>
      <c r="U458803" s="250"/>
      <c r="V458803" s="250"/>
      <c r="W458803" s="250"/>
      <c r="X458803" s="250"/>
      <c r="Y458803" s="250"/>
    </row>
    <row r="458849" spans="19:25" x14ac:dyDescent="0.2">
      <c r="S458849" s="250"/>
      <c r="T458849" s="250"/>
      <c r="U458849" s="250"/>
      <c r="V458849" s="250"/>
      <c r="W458849" s="250"/>
      <c r="X458849" s="250"/>
      <c r="Y458849" s="250"/>
    </row>
    <row r="458895" spans="19:25" x14ac:dyDescent="0.2">
      <c r="S458895" s="250"/>
      <c r="T458895" s="250"/>
      <c r="U458895" s="250"/>
      <c r="V458895" s="250"/>
      <c r="W458895" s="250"/>
      <c r="X458895" s="250"/>
      <c r="Y458895" s="250"/>
    </row>
    <row r="458941" spans="19:25" x14ac:dyDescent="0.2">
      <c r="S458941" s="250"/>
      <c r="T458941" s="250"/>
      <c r="U458941" s="250"/>
      <c r="V458941" s="250"/>
      <c r="W458941" s="250"/>
      <c r="X458941" s="250"/>
      <c r="Y458941" s="250"/>
    </row>
    <row r="458987" spans="19:25" x14ac:dyDescent="0.2">
      <c r="S458987" s="250"/>
      <c r="T458987" s="250"/>
      <c r="U458987" s="250"/>
      <c r="V458987" s="250"/>
      <c r="W458987" s="250"/>
      <c r="X458987" s="250"/>
      <c r="Y458987" s="250"/>
    </row>
    <row r="459033" spans="19:25" x14ac:dyDescent="0.2">
      <c r="S459033" s="250"/>
      <c r="T459033" s="250"/>
      <c r="U459033" s="250"/>
      <c r="V459033" s="250"/>
      <c r="W459033" s="250"/>
      <c r="X459033" s="250"/>
      <c r="Y459033" s="250"/>
    </row>
    <row r="459079" spans="19:25" x14ac:dyDescent="0.2">
      <c r="S459079" s="250"/>
      <c r="T459079" s="250"/>
      <c r="U459079" s="250"/>
      <c r="V459079" s="250"/>
      <c r="W459079" s="250"/>
      <c r="X459079" s="250"/>
      <c r="Y459079" s="250"/>
    </row>
    <row r="459125" spans="19:25" x14ac:dyDescent="0.2">
      <c r="S459125" s="250"/>
      <c r="T459125" s="250"/>
      <c r="U459125" s="250"/>
      <c r="V459125" s="250"/>
      <c r="W459125" s="250"/>
      <c r="X459125" s="250"/>
      <c r="Y459125" s="250"/>
    </row>
    <row r="459171" spans="19:25" x14ac:dyDescent="0.2">
      <c r="S459171" s="250"/>
      <c r="T459171" s="250"/>
      <c r="U459171" s="250"/>
      <c r="V459171" s="250"/>
      <c r="W459171" s="250"/>
      <c r="X459171" s="250"/>
      <c r="Y459171" s="250"/>
    </row>
    <row r="459217" spans="19:25" x14ac:dyDescent="0.2">
      <c r="S459217" s="250"/>
      <c r="T459217" s="250"/>
      <c r="U459217" s="250"/>
      <c r="V459217" s="250"/>
      <c r="W459217" s="250"/>
      <c r="X459217" s="250"/>
      <c r="Y459217" s="250"/>
    </row>
    <row r="459263" spans="19:25" x14ac:dyDescent="0.2">
      <c r="S459263" s="250"/>
      <c r="T459263" s="250"/>
      <c r="U459263" s="250"/>
      <c r="V459263" s="250"/>
      <c r="W459263" s="250"/>
      <c r="X459263" s="250"/>
      <c r="Y459263" s="250"/>
    </row>
    <row r="459309" spans="19:25" x14ac:dyDescent="0.2">
      <c r="S459309" s="250"/>
      <c r="T459309" s="250"/>
      <c r="U459309" s="250"/>
      <c r="V459309" s="250"/>
      <c r="W459309" s="250"/>
      <c r="X459309" s="250"/>
      <c r="Y459309" s="250"/>
    </row>
    <row r="459355" spans="19:25" x14ac:dyDescent="0.2">
      <c r="S459355" s="250"/>
      <c r="T459355" s="250"/>
      <c r="U459355" s="250"/>
      <c r="V459355" s="250"/>
      <c r="W459355" s="250"/>
      <c r="X459355" s="250"/>
      <c r="Y459355" s="250"/>
    </row>
    <row r="459401" spans="19:25" x14ac:dyDescent="0.2">
      <c r="S459401" s="250"/>
      <c r="T459401" s="250"/>
      <c r="U459401" s="250"/>
      <c r="V459401" s="250"/>
      <c r="W459401" s="250"/>
      <c r="X459401" s="250"/>
      <c r="Y459401" s="250"/>
    </row>
    <row r="459447" spans="19:25" x14ac:dyDescent="0.2">
      <c r="S459447" s="250"/>
      <c r="T459447" s="250"/>
      <c r="U459447" s="250"/>
      <c r="V459447" s="250"/>
      <c r="W459447" s="250"/>
      <c r="X459447" s="250"/>
      <c r="Y459447" s="250"/>
    </row>
    <row r="459493" spans="19:25" x14ac:dyDescent="0.2">
      <c r="S459493" s="250"/>
      <c r="T459493" s="250"/>
      <c r="U459493" s="250"/>
      <c r="V459493" s="250"/>
      <c r="W459493" s="250"/>
      <c r="X459493" s="250"/>
      <c r="Y459493" s="250"/>
    </row>
    <row r="459539" spans="19:25" x14ac:dyDescent="0.2">
      <c r="S459539" s="250"/>
      <c r="T459539" s="250"/>
      <c r="U459539" s="250"/>
      <c r="V459539" s="250"/>
      <c r="W459539" s="250"/>
      <c r="X459539" s="250"/>
      <c r="Y459539" s="250"/>
    </row>
    <row r="459585" spans="19:25" x14ac:dyDescent="0.2">
      <c r="S459585" s="250"/>
      <c r="T459585" s="250"/>
      <c r="U459585" s="250"/>
      <c r="V459585" s="250"/>
      <c r="W459585" s="250"/>
      <c r="X459585" s="250"/>
      <c r="Y459585" s="250"/>
    </row>
    <row r="459631" spans="19:25" x14ac:dyDescent="0.2">
      <c r="S459631" s="250"/>
      <c r="T459631" s="250"/>
      <c r="U459631" s="250"/>
      <c r="V459631" s="250"/>
      <c r="W459631" s="250"/>
      <c r="X459631" s="250"/>
      <c r="Y459631" s="250"/>
    </row>
    <row r="459677" spans="19:25" x14ac:dyDescent="0.2">
      <c r="S459677" s="250"/>
      <c r="T459677" s="250"/>
      <c r="U459677" s="250"/>
      <c r="V459677" s="250"/>
      <c r="W459677" s="250"/>
      <c r="X459677" s="250"/>
      <c r="Y459677" s="250"/>
    </row>
    <row r="459723" spans="19:25" x14ac:dyDescent="0.2">
      <c r="S459723" s="250"/>
      <c r="T459723" s="250"/>
      <c r="U459723" s="250"/>
      <c r="V459723" s="250"/>
      <c r="W459723" s="250"/>
      <c r="X459723" s="250"/>
      <c r="Y459723" s="250"/>
    </row>
    <row r="459769" spans="19:25" x14ac:dyDescent="0.2">
      <c r="S459769" s="250"/>
      <c r="T459769" s="250"/>
      <c r="U459769" s="250"/>
      <c r="V459769" s="250"/>
      <c r="W459769" s="250"/>
      <c r="X459769" s="250"/>
      <c r="Y459769" s="250"/>
    </row>
    <row r="459815" spans="19:25" x14ac:dyDescent="0.2">
      <c r="S459815" s="250"/>
      <c r="T459815" s="250"/>
      <c r="U459815" s="250"/>
      <c r="V459815" s="250"/>
      <c r="W459815" s="250"/>
      <c r="X459815" s="250"/>
      <c r="Y459815" s="250"/>
    </row>
    <row r="459861" spans="19:25" x14ac:dyDescent="0.2">
      <c r="S459861" s="250"/>
      <c r="T459861" s="250"/>
      <c r="U459861" s="250"/>
      <c r="V459861" s="250"/>
      <c r="W459861" s="250"/>
      <c r="X459861" s="250"/>
      <c r="Y459861" s="250"/>
    </row>
    <row r="459907" spans="19:25" x14ac:dyDescent="0.2">
      <c r="S459907" s="250"/>
      <c r="T459907" s="250"/>
      <c r="U459907" s="250"/>
      <c r="V459907" s="250"/>
      <c r="W459907" s="250"/>
      <c r="X459907" s="250"/>
      <c r="Y459907" s="250"/>
    </row>
    <row r="459953" spans="19:25" x14ac:dyDescent="0.2">
      <c r="S459953" s="250"/>
      <c r="T459953" s="250"/>
      <c r="U459953" s="250"/>
      <c r="V459953" s="250"/>
      <c r="W459953" s="250"/>
      <c r="X459953" s="250"/>
      <c r="Y459953" s="250"/>
    </row>
    <row r="459999" spans="19:25" x14ac:dyDescent="0.2">
      <c r="S459999" s="250"/>
      <c r="T459999" s="250"/>
      <c r="U459999" s="250"/>
      <c r="V459999" s="250"/>
      <c r="W459999" s="250"/>
      <c r="X459999" s="250"/>
      <c r="Y459999" s="250"/>
    </row>
    <row r="460045" spans="19:25" x14ac:dyDescent="0.2">
      <c r="S460045" s="250"/>
      <c r="T460045" s="250"/>
      <c r="U460045" s="250"/>
      <c r="V460045" s="250"/>
      <c r="W460045" s="250"/>
      <c r="X460045" s="250"/>
      <c r="Y460045" s="250"/>
    </row>
    <row r="460091" spans="19:25" x14ac:dyDescent="0.2">
      <c r="S460091" s="250"/>
      <c r="T460091" s="250"/>
      <c r="U460091" s="250"/>
      <c r="V460091" s="250"/>
      <c r="W460091" s="250"/>
      <c r="X460091" s="250"/>
      <c r="Y460091" s="250"/>
    </row>
    <row r="460137" spans="19:25" x14ac:dyDescent="0.2">
      <c r="S460137" s="250"/>
      <c r="T460137" s="250"/>
      <c r="U460137" s="250"/>
      <c r="V460137" s="250"/>
      <c r="W460137" s="250"/>
      <c r="X460137" s="250"/>
      <c r="Y460137" s="250"/>
    </row>
    <row r="460183" spans="19:25" x14ac:dyDescent="0.2">
      <c r="S460183" s="250"/>
      <c r="T460183" s="250"/>
      <c r="U460183" s="250"/>
      <c r="V460183" s="250"/>
      <c r="W460183" s="250"/>
      <c r="X460183" s="250"/>
      <c r="Y460183" s="250"/>
    </row>
    <row r="460229" spans="19:25" x14ac:dyDescent="0.2">
      <c r="S460229" s="250"/>
      <c r="T460229" s="250"/>
      <c r="U460229" s="250"/>
      <c r="V460229" s="250"/>
      <c r="W460229" s="250"/>
      <c r="X460229" s="250"/>
      <c r="Y460229" s="250"/>
    </row>
    <row r="460275" spans="19:25" x14ac:dyDescent="0.2">
      <c r="S460275" s="250"/>
      <c r="T460275" s="250"/>
      <c r="U460275" s="250"/>
      <c r="V460275" s="250"/>
      <c r="W460275" s="250"/>
      <c r="X460275" s="250"/>
      <c r="Y460275" s="250"/>
    </row>
    <row r="460321" spans="19:25" x14ac:dyDescent="0.2">
      <c r="S460321" s="250"/>
      <c r="T460321" s="250"/>
      <c r="U460321" s="250"/>
      <c r="V460321" s="250"/>
      <c r="W460321" s="250"/>
      <c r="X460321" s="250"/>
      <c r="Y460321" s="250"/>
    </row>
    <row r="460367" spans="19:25" x14ac:dyDescent="0.2">
      <c r="S460367" s="250"/>
      <c r="T460367" s="250"/>
      <c r="U460367" s="250"/>
      <c r="V460367" s="250"/>
      <c r="W460367" s="250"/>
      <c r="X460367" s="250"/>
      <c r="Y460367" s="250"/>
    </row>
    <row r="460413" spans="19:25" x14ac:dyDescent="0.2">
      <c r="S460413" s="250"/>
      <c r="T460413" s="250"/>
      <c r="U460413" s="250"/>
      <c r="V460413" s="250"/>
      <c r="W460413" s="250"/>
      <c r="X460413" s="250"/>
      <c r="Y460413" s="250"/>
    </row>
    <row r="460459" spans="19:25" x14ac:dyDescent="0.2">
      <c r="S460459" s="250"/>
      <c r="T460459" s="250"/>
      <c r="U460459" s="250"/>
      <c r="V460459" s="250"/>
      <c r="W460459" s="250"/>
      <c r="X460459" s="250"/>
      <c r="Y460459" s="250"/>
    </row>
    <row r="460505" spans="19:25" x14ac:dyDescent="0.2">
      <c r="S460505" s="250"/>
      <c r="T460505" s="250"/>
      <c r="U460505" s="250"/>
      <c r="V460505" s="250"/>
      <c r="W460505" s="250"/>
      <c r="X460505" s="250"/>
      <c r="Y460505" s="250"/>
    </row>
    <row r="460551" spans="19:25" x14ac:dyDescent="0.2">
      <c r="S460551" s="250"/>
      <c r="T460551" s="250"/>
      <c r="U460551" s="250"/>
      <c r="V460551" s="250"/>
      <c r="W460551" s="250"/>
      <c r="X460551" s="250"/>
      <c r="Y460551" s="250"/>
    </row>
    <row r="460597" spans="19:25" x14ac:dyDescent="0.2">
      <c r="S460597" s="250"/>
      <c r="T460597" s="250"/>
      <c r="U460597" s="250"/>
      <c r="V460597" s="250"/>
      <c r="W460597" s="250"/>
      <c r="X460597" s="250"/>
      <c r="Y460597" s="250"/>
    </row>
    <row r="460643" spans="19:25" x14ac:dyDescent="0.2">
      <c r="S460643" s="250"/>
      <c r="T460643" s="250"/>
      <c r="U460643" s="250"/>
      <c r="V460643" s="250"/>
      <c r="W460643" s="250"/>
      <c r="X460643" s="250"/>
      <c r="Y460643" s="250"/>
    </row>
    <row r="460689" spans="19:25" x14ac:dyDescent="0.2">
      <c r="S460689" s="250"/>
      <c r="T460689" s="250"/>
      <c r="U460689" s="250"/>
      <c r="V460689" s="250"/>
      <c r="W460689" s="250"/>
      <c r="X460689" s="250"/>
      <c r="Y460689" s="250"/>
    </row>
    <row r="460735" spans="19:25" x14ac:dyDescent="0.2">
      <c r="S460735" s="250"/>
      <c r="T460735" s="250"/>
      <c r="U460735" s="250"/>
      <c r="V460735" s="250"/>
      <c r="W460735" s="250"/>
      <c r="X460735" s="250"/>
      <c r="Y460735" s="250"/>
    </row>
    <row r="460781" spans="19:25" x14ac:dyDescent="0.2">
      <c r="S460781" s="250"/>
      <c r="T460781" s="250"/>
      <c r="U460781" s="250"/>
      <c r="V460781" s="250"/>
      <c r="W460781" s="250"/>
      <c r="X460781" s="250"/>
      <c r="Y460781" s="250"/>
    </row>
    <row r="460827" spans="19:25" x14ac:dyDescent="0.2">
      <c r="S460827" s="250"/>
      <c r="T460827" s="250"/>
      <c r="U460827" s="250"/>
      <c r="V460827" s="250"/>
      <c r="W460827" s="250"/>
      <c r="X460827" s="250"/>
      <c r="Y460827" s="250"/>
    </row>
    <row r="460873" spans="19:25" x14ac:dyDescent="0.2">
      <c r="S460873" s="250"/>
      <c r="T460873" s="250"/>
      <c r="U460873" s="250"/>
      <c r="V460873" s="250"/>
      <c r="W460873" s="250"/>
      <c r="X460873" s="250"/>
      <c r="Y460873" s="250"/>
    </row>
    <row r="460919" spans="19:25" x14ac:dyDescent="0.2">
      <c r="S460919" s="250"/>
      <c r="T460919" s="250"/>
      <c r="U460919" s="250"/>
      <c r="V460919" s="250"/>
      <c r="W460919" s="250"/>
      <c r="X460919" s="250"/>
      <c r="Y460919" s="250"/>
    </row>
    <row r="460965" spans="19:25" x14ac:dyDescent="0.2">
      <c r="S460965" s="250"/>
      <c r="T460965" s="250"/>
      <c r="U460965" s="250"/>
      <c r="V460965" s="250"/>
      <c r="W460965" s="250"/>
      <c r="X460965" s="250"/>
      <c r="Y460965" s="250"/>
    </row>
    <row r="461011" spans="19:25" x14ac:dyDescent="0.2">
      <c r="S461011" s="250"/>
      <c r="T461011" s="250"/>
      <c r="U461011" s="250"/>
      <c r="V461011" s="250"/>
      <c r="W461011" s="250"/>
      <c r="X461011" s="250"/>
      <c r="Y461011" s="250"/>
    </row>
    <row r="461057" spans="19:25" x14ac:dyDescent="0.2">
      <c r="S461057" s="250"/>
      <c r="T461057" s="250"/>
      <c r="U461057" s="250"/>
      <c r="V461057" s="250"/>
      <c r="W461057" s="250"/>
      <c r="X461057" s="250"/>
      <c r="Y461057" s="250"/>
    </row>
    <row r="461103" spans="19:25" x14ac:dyDescent="0.2">
      <c r="S461103" s="250"/>
      <c r="T461103" s="250"/>
      <c r="U461103" s="250"/>
      <c r="V461103" s="250"/>
      <c r="W461103" s="250"/>
      <c r="X461103" s="250"/>
      <c r="Y461103" s="250"/>
    </row>
    <row r="461149" spans="19:25" x14ac:dyDescent="0.2">
      <c r="S461149" s="250"/>
      <c r="T461149" s="250"/>
      <c r="U461149" s="250"/>
      <c r="V461149" s="250"/>
      <c r="W461149" s="250"/>
      <c r="X461149" s="250"/>
      <c r="Y461149" s="250"/>
    </row>
    <row r="461195" spans="19:25" x14ac:dyDescent="0.2">
      <c r="S461195" s="250"/>
      <c r="T461195" s="250"/>
      <c r="U461195" s="250"/>
      <c r="V461195" s="250"/>
      <c r="W461195" s="250"/>
      <c r="X461195" s="250"/>
      <c r="Y461195" s="250"/>
    </row>
    <row r="461241" spans="19:25" x14ac:dyDescent="0.2">
      <c r="S461241" s="250"/>
      <c r="T461241" s="250"/>
      <c r="U461241" s="250"/>
      <c r="V461241" s="250"/>
      <c r="W461241" s="250"/>
      <c r="X461241" s="250"/>
      <c r="Y461241" s="250"/>
    </row>
    <row r="461287" spans="19:25" x14ac:dyDescent="0.2">
      <c r="S461287" s="250"/>
      <c r="T461287" s="250"/>
      <c r="U461287" s="250"/>
      <c r="V461287" s="250"/>
      <c r="W461287" s="250"/>
      <c r="X461287" s="250"/>
      <c r="Y461287" s="250"/>
    </row>
    <row r="461333" spans="19:25" x14ac:dyDescent="0.2">
      <c r="S461333" s="250"/>
      <c r="T461333" s="250"/>
      <c r="U461333" s="250"/>
      <c r="V461333" s="250"/>
      <c r="W461333" s="250"/>
      <c r="X461333" s="250"/>
      <c r="Y461333" s="250"/>
    </row>
    <row r="461379" spans="19:25" x14ac:dyDescent="0.2">
      <c r="S461379" s="250"/>
      <c r="T461379" s="250"/>
      <c r="U461379" s="250"/>
      <c r="V461379" s="250"/>
      <c r="W461379" s="250"/>
      <c r="X461379" s="250"/>
      <c r="Y461379" s="250"/>
    </row>
    <row r="461425" spans="19:25" x14ac:dyDescent="0.2">
      <c r="S461425" s="250"/>
      <c r="T461425" s="250"/>
      <c r="U461425" s="250"/>
      <c r="V461425" s="250"/>
      <c r="W461425" s="250"/>
      <c r="X461425" s="250"/>
      <c r="Y461425" s="250"/>
    </row>
    <row r="461471" spans="19:25" x14ac:dyDescent="0.2">
      <c r="S461471" s="250"/>
      <c r="T461471" s="250"/>
      <c r="U461471" s="250"/>
      <c r="V461471" s="250"/>
      <c r="W461471" s="250"/>
      <c r="X461471" s="250"/>
      <c r="Y461471" s="250"/>
    </row>
    <row r="461517" spans="19:25" x14ac:dyDescent="0.2">
      <c r="S461517" s="250"/>
      <c r="T461517" s="250"/>
      <c r="U461517" s="250"/>
      <c r="V461517" s="250"/>
      <c r="W461517" s="250"/>
      <c r="X461517" s="250"/>
      <c r="Y461517" s="250"/>
    </row>
    <row r="461563" spans="19:25" x14ac:dyDescent="0.2">
      <c r="S461563" s="250"/>
      <c r="T461563" s="250"/>
      <c r="U461563" s="250"/>
      <c r="V461563" s="250"/>
      <c r="W461563" s="250"/>
      <c r="X461563" s="250"/>
      <c r="Y461563" s="250"/>
    </row>
    <row r="461609" spans="19:25" x14ac:dyDescent="0.2">
      <c r="S461609" s="250"/>
      <c r="T461609" s="250"/>
      <c r="U461609" s="250"/>
      <c r="V461609" s="250"/>
      <c r="W461609" s="250"/>
      <c r="X461609" s="250"/>
      <c r="Y461609" s="250"/>
    </row>
    <row r="461655" spans="19:25" x14ac:dyDescent="0.2">
      <c r="S461655" s="250"/>
      <c r="T461655" s="250"/>
      <c r="U461655" s="250"/>
      <c r="V461655" s="250"/>
      <c r="W461655" s="250"/>
      <c r="X461655" s="250"/>
      <c r="Y461655" s="250"/>
    </row>
    <row r="461701" spans="19:25" x14ac:dyDescent="0.2">
      <c r="S461701" s="250"/>
      <c r="T461701" s="250"/>
      <c r="U461701" s="250"/>
      <c r="V461701" s="250"/>
      <c r="W461701" s="250"/>
      <c r="X461701" s="250"/>
      <c r="Y461701" s="250"/>
    </row>
    <row r="461747" spans="19:25" x14ac:dyDescent="0.2">
      <c r="S461747" s="250"/>
      <c r="T461747" s="250"/>
      <c r="U461747" s="250"/>
      <c r="V461747" s="250"/>
      <c r="W461747" s="250"/>
      <c r="X461747" s="250"/>
      <c r="Y461747" s="250"/>
    </row>
    <row r="461793" spans="19:25" x14ac:dyDescent="0.2">
      <c r="S461793" s="250"/>
      <c r="T461793" s="250"/>
      <c r="U461793" s="250"/>
      <c r="V461793" s="250"/>
      <c r="W461793" s="250"/>
      <c r="X461793" s="250"/>
      <c r="Y461793" s="250"/>
    </row>
    <row r="461839" spans="19:25" x14ac:dyDescent="0.2">
      <c r="S461839" s="250"/>
      <c r="T461839" s="250"/>
      <c r="U461839" s="250"/>
      <c r="V461839" s="250"/>
      <c r="W461839" s="250"/>
      <c r="X461839" s="250"/>
      <c r="Y461839" s="250"/>
    </row>
    <row r="461885" spans="19:25" x14ac:dyDescent="0.2">
      <c r="S461885" s="250"/>
      <c r="T461885" s="250"/>
      <c r="U461885" s="250"/>
      <c r="V461885" s="250"/>
      <c r="W461885" s="250"/>
      <c r="X461885" s="250"/>
      <c r="Y461885" s="250"/>
    </row>
    <row r="461931" spans="19:25" x14ac:dyDescent="0.2">
      <c r="S461931" s="250"/>
      <c r="T461931" s="250"/>
      <c r="U461931" s="250"/>
      <c r="V461931" s="250"/>
      <c r="W461931" s="250"/>
      <c r="X461931" s="250"/>
      <c r="Y461931" s="250"/>
    </row>
    <row r="461977" spans="19:25" x14ac:dyDescent="0.2">
      <c r="S461977" s="250"/>
      <c r="T461977" s="250"/>
      <c r="U461977" s="250"/>
      <c r="V461977" s="250"/>
      <c r="W461977" s="250"/>
      <c r="X461977" s="250"/>
      <c r="Y461977" s="250"/>
    </row>
    <row r="462023" spans="19:25" x14ac:dyDescent="0.2">
      <c r="S462023" s="250"/>
      <c r="T462023" s="250"/>
      <c r="U462023" s="250"/>
      <c r="V462023" s="250"/>
      <c r="W462023" s="250"/>
      <c r="X462023" s="250"/>
      <c r="Y462023" s="250"/>
    </row>
    <row r="462069" spans="19:25" x14ac:dyDescent="0.2">
      <c r="S462069" s="250"/>
      <c r="T462069" s="250"/>
      <c r="U462069" s="250"/>
      <c r="V462069" s="250"/>
      <c r="W462069" s="250"/>
      <c r="X462069" s="250"/>
      <c r="Y462069" s="250"/>
    </row>
    <row r="462115" spans="19:25" x14ac:dyDescent="0.2">
      <c r="S462115" s="250"/>
      <c r="T462115" s="250"/>
      <c r="U462115" s="250"/>
      <c r="V462115" s="250"/>
      <c r="W462115" s="250"/>
      <c r="X462115" s="250"/>
      <c r="Y462115" s="250"/>
    </row>
    <row r="462161" spans="19:25" x14ac:dyDescent="0.2">
      <c r="S462161" s="250"/>
      <c r="T462161" s="250"/>
      <c r="U462161" s="250"/>
      <c r="V462161" s="250"/>
      <c r="W462161" s="250"/>
      <c r="X462161" s="250"/>
      <c r="Y462161" s="250"/>
    </row>
    <row r="462207" spans="19:25" x14ac:dyDescent="0.2">
      <c r="S462207" s="250"/>
      <c r="T462207" s="250"/>
      <c r="U462207" s="250"/>
      <c r="V462207" s="250"/>
      <c r="W462207" s="250"/>
      <c r="X462207" s="250"/>
      <c r="Y462207" s="250"/>
    </row>
    <row r="462253" spans="19:25" x14ac:dyDescent="0.2">
      <c r="S462253" s="250"/>
      <c r="T462253" s="250"/>
      <c r="U462253" s="250"/>
      <c r="V462253" s="250"/>
      <c r="W462253" s="250"/>
      <c r="X462253" s="250"/>
      <c r="Y462253" s="250"/>
    </row>
    <row r="462299" spans="19:25" x14ac:dyDescent="0.2">
      <c r="S462299" s="250"/>
      <c r="T462299" s="250"/>
      <c r="U462299" s="250"/>
      <c r="V462299" s="250"/>
      <c r="W462299" s="250"/>
      <c r="X462299" s="250"/>
      <c r="Y462299" s="250"/>
    </row>
    <row r="462345" spans="19:25" x14ac:dyDescent="0.2">
      <c r="S462345" s="250"/>
      <c r="T462345" s="250"/>
      <c r="U462345" s="250"/>
      <c r="V462345" s="250"/>
      <c r="W462345" s="250"/>
      <c r="X462345" s="250"/>
      <c r="Y462345" s="250"/>
    </row>
    <row r="462391" spans="19:25" x14ac:dyDescent="0.2">
      <c r="S462391" s="250"/>
      <c r="T462391" s="250"/>
      <c r="U462391" s="250"/>
      <c r="V462391" s="250"/>
      <c r="W462391" s="250"/>
      <c r="X462391" s="250"/>
      <c r="Y462391" s="250"/>
    </row>
    <row r="462437" spans="19:25" x14ac:dyDescent="0.2">
      <c r="S462437" s="250"/>
      <c r="T462437" s="250"/>
      <c r="U462437" s="250"/>
      <c r="V462437" s="250"/>
      <c r="W462437" s="250"/>
      <c r="X462437" s="250"/>
      <c r="Y462437" s="250"/>
    </row>
    <row r="462483" spans="19:25" x14ac:dyDescent="0.2">
      <c r="S462483" s="250"/>
      <c r="T462483" s="250"/>
      <c r="U462483" s="250"/>
      <c r="V462483" s="250"/>
      <c r="W462483" s="250"/>
      <c r="X462483" s="250"/>
      <c r="Y462483" s="250"/>
    </row>
    <row r="462529" spans="19:25" x14ac:dyDescent="0.2">
      <c r="S462529" s="250"/>
      <c r="T462529" s="250"/>
      <c r="U462529" s="250"/>
      <c r="V462529" s="250"/>
      <c r="W462529" s="250"/>
      <c r="X462529" s="250"/>
      <c r="Y462529" s="250"/>
    </row>
    <row r="462575" spans="19:25" x14ac:dyDescent="0.2">
      <c r="S462575" s="250"/>
      <c r="T462575" s="250"/>
      <c r="U462575" s="250"/>
      <c r="V462575" s="250"/>
      <c r="W462575" s="250"/>
      <c r="X462575" s="250"/>
      <c r="Y462575" s="250"/>
    </row>
    <row r="462621" spans="19:25" x14ac:dyDescent="0.2">
      <c r="S462621" s="250"/>
      <c r="T462621" s="250"/>
      <c r="U462621" s="250"/>
      <c r="V462621" s="250"/>
      <c r="W462621" s="250"/>
      <c r="X462621" s="250"/>
      <c r="Y462621" s="250"/>
    </row>
    <row r="462667" spans="19:25" x14ac:dyDescent="0.2">
      <c r="S462667" s="250"/>
      <c r="T462667" s="250"/>
      <c r="U462667" s="250"/>
      <c r="V462667" s="250"/>
      <c r="W462667" s="250"/>
      <c r="X462667" s="250"/>
      <c r="Y462667" s="250"/>
    </row>
    <row r="462713" spans="19:25" x14ac:dyDescent="0.2">
      <c r="S462713" s="250"/>
      <c r="T462713" s="250"/>
      <c r="U462713" s="250"/>
      <c r="V462713" s="250"/>
      <c r="W462713" s="250"/>
      <c r="X462713" s="250"/>
      <c r="Y462713" s="250"/>
    </row>
    <row r="462759" spans="19:25" x14ac:dyDescent="0.2">
      <c r="S462759" s="250"/>
      <c r="T462759" s="250"/>
      <c r="U462759" s="250"/>
      <c r="V462759" s="250"/>
      <c r="W462759" s="250"/>
      <c r="X462759" s="250"/>
      <c r="Y462759" s="250"/>
    </row>
    <row r="462805" spans="19:25" x14ac:dyDescent="0.2">
      <c r="S462805" s="250"/>
      <c r="T462805" s="250"/>
      <c r="U462805" s="250"/>
      <c r="V462805" s="250"/>
      <c r="W462805" s="250"/>
      <c r="X462805" s="250"/>
      <c r="Y462805" s="250"/>
    </row>
    <row r="462851" spans="19:25" x14ac:dyDescent="0.2">
      <c r="S462851" s="250"/>
      <c r="T462851" s="250"/>
      <c r="U462851" s="250"/>
      <c r="V462851" s="250"/>
      <c r="W462851" s="250"/>
      <c r="X462851" s="250"/>
      <c r="Y462851" s="250"/>
    </row>
    <row r="462897" spans="19:25" x14ac:dyDescent="0.2">
      <c r="S462897" s="250"/>
      <c r="T462897" s="250"/>
      <c r="U462897" s="250"/>
      <c r="V462897" s="250"/>
      <c r="W462897" s="250"/>
      <c r="X462897" s="250"/>
      <c r="Y462897" s="250"/>
    </row>
    <row r="462943" spans="19:25" x14ac:dyDescent="0.2">
      <c r="S462943" s="250"/>
      <c r="T462943" s="250"/>
      <c r="U462943" s="250"/>
      <c r="V462943" s="250"/>
      <c r="W462943" s="250"/>
      <c r="X462943" s="250"/>
      <c r="Y462943" s="250"/>
    </row>
    <row r="462989" spans="19:25" x14ac:dyDescent="0.2">
      <c r="S462989" s="250"/>
      <c r="T462989" s="250"/>
      <c r="U462989" s="250"/>
      <c r="V462989" s="250"/>
      <c r="W462989" s="250"/>
      <c r="X462989" s="250"/>
      <c r="Y462989" s="250"/>
    </row>
    <row r="463035" spans="19:25" x14ac:dyDescent="0.2">
      <c r="S463035" s="250"/>
      <c r="T463035" s="250"/>
      <c r="U463035" s="250"/>
      <c r="V463035" s="250"/>
      <c r="W463035" s="250"/>
      <c r="X463035" s="250"/>
      <c r="Y463035" s="250"/>
    </row>
    <row r="463081" spans="19:25" x14ac:dyDescent="0.2">
      <c r="S463081" s="250"/>
      <c r="T463081" s="250"/>
      <c r="U463081" s="250"/>
      <c r="V463081" s="250"/>
      <c r="W463081" s="250"/>
      <c r="X463081" s="250"/>
      <c r="Y463081" s="250"/>
    </row>
    <row r="463127" spans="19:25" x14ac:dyDescent="0.2">
      <c r="S463127" s="250"/>
      <c r="T463127" s="250"/>
      <c r="U463127" s="250"/>
      <c r="V463127" s="250"/>
      <c r="W463127" s="250"/>
      <c r="X463127" s="250"/>
      <c r="Y463127" s="250"/>
    </row>
    <row r="463173" spans="19:25" x14ac:dyDescent="0.2">
      <c r="S463173" s="250"/>
      <c r="T463173" s="250"/>
      <c r="U463173" s="250"/>
      <c r="V463173" s="250"/>
      <c r="W463173" s="250"/>
      <c r="X463173" s="250"/>
      <c r="Y463173" s="250"/>
    </row>
    <row r="463219" spans="19:25" x14ac:dyDescent="0.2">
      <c r="S463219" s="250"/>
      <c r="T463219" s="250"/>
      <c r="U463219" s="250"/>
      <c r="V463219" s="250"/>
      <c r="W463219" s="250"/>
      <c r="X463219" s="250"/>
      <c r="Y463219" s="250"/>
    </row>
    <row r="463265" spans="19:25" x14ac:dyDescent="0.2">
      <c r="S463265" s="250"/>
      <c r="T463265" s="250"/>
      <c r="U463265" s="250"/>
      <c r="V463265" s="250"/>
      <c r="W463265" s="250"/>
      <c r="X463265" s="250"/>
      <c r="Y463265" s="250"/>
    </row>
    <row r="463311" spans="19:25" x14ac:dyDescent="0.2">
      <c r="S463311" s="250"/>
      <c r="T463311" s="250"/>
      <c r="U463311" s="250"/>
      <c r="V463311" s="250"/>
      <c r="W463311" s="250"/>
      <c r="X463311" s="250"/>
      <c r="Y463311" s="250"/>
    </row>
    <row r="463357" spans="19:25" x14ac:dyDescent="0.2">
      <c r="S463357" s="250"/>
      <c r="T463357" s="250"/>
      <c r="U463357" s="250"/>
      <c r="V463357" s="250"/>
      <c r="W463357" s="250"/>
      <c r="X463357" s="250"/>
      <c r="Y463357" s="250"/>
    </row>
    <row r="463403" spans="19:25" x14ac:dyDescent="0.2">
      <c r="S463403" s="250"/>
      <c r="T463403" s="250"/>
      <c r="U463403" s="250"/>
      <c r="V463403" s="250"/>
      <c r="W463403" s="250"/>
      <c r="X463403" s="250"/>
      <c r="Y463403" s="250"/>
    </row>
    <row r="463449" spans="19:25" x14ac:dyDescent="0.2">
      <c r="S463449" s="250"/>
      <c r="T463449" s="250"/>
      <c r="U463449" s="250"/>
      <c r="V463449" s="250"/>
      <c r="W463449" s="250"/>
      <c r="X463449" s="250"/>
      <c r="Y463449" s="250"/>
    </row>
    <row r="463495" spans="19:25" x14ac:dyDescent="0.2">
      <c r="S463495" s="250"/>
      <c r="T463495" s="250"/>
      <c r="U463495" s="250"/>
      <c r="V463495" s="250"/>
      <c r="W463495" s="250"/>
      <c r="X463495" s="250"/>
      <c r="Y463495" s="250"/>
    </row>
    <row r="463541" spans="19:25" x14ac:dyDescent="0.2">
      <c r="S463541" s="250"/>
      <c r="T463541" s="250"/>
      <c r="U463541" s="250"/>
      <c r="V463541" s="250"/>
      <c r="W463541" s="250"/>
      <c r="X463541" s="250"/>
      <c r="Y463541" s="250"/>
    </row>
    <row r="463587" spans="19:25" x14ac:dyDescent="0.2">
      <c r="S463587" s="250"/>
      <c r="T463587" s="250"/>
      <c r="U463587" s="250"/>
      <c r="V463587" s="250"/>
      <c r="W463587" s="250"/>
      <c r="X463587" s="250"/>
      <c r="Y463587" s="250"/>
    </row>
    <row r="463633" spans="19:25" x14ac:dyDescent="0.2">
      <c r="S463633" s="250"/>
      <c r="T463633" s="250"/>
      <c r="U463633" s="250"/>
      <c r="V463633" s="250"/>
      <c r="W463633" s="250"/>
      <c r="X463633" s="250"/>
      <c r="Y463633" s="250"/>
    </row>
    <row r="463679" spans="19:25" x14ac:dyDescent="0.2">
      <c r="S463679" s="250"/>
      <c r="T463679" s="250"/>
      <c r="U463679" s="250"/>
      <c r="V463679" s="250"/>
      <c r="W463679" s="250"/>
      <c r="X463679" s="250"/>
      <c r="Y463679" s="250"/>
    </row>
    <row r="463725" spans="19:25" x14ac:dyDescent="0.2">
      <c r="S463725" s="250"/>
      <c r="T463725" s="250"/>
      <c r="U463725" s="250"/>
      <c r="V463725" s="250"/>
      <c r="W463725" s="250"/>
      <c r="X463725" s="250"/>
      <c r="Y463725" s="250"/>
    </row>
    <row r="463771" spans="19:25" x14ac:dyDescent="0.2">
      <c r="S463771" s="250"/>
      <c r="T463771" s="250"/>
      <c r="U463771" s="250"/>
      <c r="V463771" s="250"/>
      <c r="W463771" s="250"/>
      <c r="X463771" s="250"/>
      <c r="Y463771" s="250"/>
    </row>
    <row r="463817" spans="19:25" x14ac:dyDescent="0.2">
      <c r="S463817" s="250"/>
      <c r="T463817" s="250"/>
      <c r="U463817" s="250"/>
      <c r="V463817" s="250"/>
      <c r="W463817" s="250"/>
      <c r="X463817" s="250"/>
      <c r="Y463817" s="250"/>
    </row>
    <row r="463863" spans="19:25" x14ac:dyDescent="0.2">
      <c r="S463863" s="250"/>
      <c r="T463863" s="250"/>
      <c r="U463863" s="250"/>
      <c r="V463863" s="250"/>
      <c r="W463863" s="250"/>
      <c r="X463863" s="250"/>
      <c r="Y463863" s="250"/>
    </row>
    <row r="463909" spans="19:25" x14ac:dyDescent="0.2">
      <c r="S463909" s="250"/>
      <c r="T463909" s="250"/>
      <c r="U463909" s="250"/>
      <c r="V463909" s="250"/>
      <c r="W463909" s="250"/>
      <c r="X463909" s="250"/>
      <c r="Y463909" s="250"/>
    </row>
    <row r="463955" spans="19:25" x14ac:dyDescent="0.2">
      <c r="S463955" s="250"/>
      <c r="T463955" s="250"/>
      <c r="U463955" s="250"/>
      <c r="V463955" s="250"/>
      <c r="W463955" s="250"/>
      <c r="X463955" s="250"/>
      <c r="Y463955" s="250"/>
    </row>
    <row r="464001" spans="19:25" x14ac:dyDescent="0.2">
      <c r="S464001" s="250"/>
      <c r="T464001" s="250"/>
      <c r="U464001" s="250"/>
      <c r="V464001" s="250"/>
      <c r="W464001" s="250"/>
      <c r="X464001" s="250"/>
      <c r="Y464001" s="250"/>
    </row>
    <row r="464047" spans="19:25" x14ac:dyDescent="0.2">
      <c r="S464047" s="250"/>
      <c r="T464047" s="250"/>
      <c r="U464047" s="250"/>
      <c r="V464047" s="250"/>
      <c r="W464047" s="250"/>
      <c r="X464047" s="250"/>
      <c r="Y464047" s="250"/>
    </row>
    <row r="464093" spans="19:25" x14ac:dyDescent="0.2">
      <c r="S464093" s="250"/>
      <c r="T464093" s="250"/>
      <c r="U464093" s="250"/>
      <c r="V464093" s="250"/>
      <c r="W464093" s="250"/>
      <c r="X464093" s="250"/>
      <c r="Y464093" s="250"/>
    </row>
    <row r="464139" spans="19:25" x14ac:dyDescent="0.2">
      <c r="S464139" s="250"/>
      <c r="T464139" s="250"/>
      <c r="U464139" s="250"/>
      <c r="V464139" s="250"/>
      <c r="W464139" s="250"/>
      <c r="X464139" s="250"/>
      <c r="Y464139" s="250"/>
    </row>
    <row r="464185" spans="19:25" x14ac:dyDescent="0.2">
      <c r="S464185" s="250"/>
      <c r="T464185" s="250"/>
      <c r="U464185" s="250"/>
      <c r="V464185" s="250"/>
      <c r="W464185" s="250"/>
      <c r="X464185" s="250"/>
      <c r="Y464185" s="250"/>
    </row>
    <row r="464231" spans="19:25" x14ac:dyDescent="0.2">
      <c r="S464231" s="250"/>
      <c r="T464231" s="250"/>
      <c r="U464231" s="250"/>
      <c r="V464231" s="250"/>
      <c r="W464231" s="250"/>
      <c r="X464231" s="250"/>
      <c r="Y464231" s="250"/>
    </row>
    <row r="464277" spans="19:25" x14ac:dyDescent="0.2">
      <c r="S464277" s="250"/>
      <c r="T464277" s="250"/>
      <c r="U464277" s="250"/>
      <c r="V464277" s="250"/>
      <c r="W464277" s="250"/>
      <c r="X464277" s="250"/>
      <c r="Y464277" s="250"/>
    </row>
    <row r="464323" spans="19:25" x14ac:dyDescent="0.2">
      <c r="S464323" s="250"/>
      <c r="T464323" s="250"/>
      <c r="U464323" s="250"/>
      <c r="V464323" s="250"/>
      <c r="W464323" s="250"/>
      <c r="X464323" s="250"/>
      <c r="Y464323" s="250"/>
    </row>
    <row r="464369" spans="19:25" x14ac:dyDescent="0.2">
      <c r="S464369" s="250"/>
      <c r="T464369" s="250"/>
      <c r="U464369" s="250"/>
      <c r="V464369" s="250"/>
      <c r="W464369" s="250"/>
      <c r="X464369" s="250"/>
      <c r="Y464369" s="250"/>
    </row>
    <row r="464415" spans="19:25" x14ac:dyDescent="0.2">
      <c r="S464415" s="250"/>
      <c r="T464415" s="250"/>
      <c r="U464415" s="250"/>
      <c r="V464415" s="250"/>
      <c r="W464415" s="250"/>
      <c r="X464415" s="250"/>
      <c r="Y464415" s="250"/>
    </row>
    <row r="464461" spans="19:25" x14ac:dyDescent="0.2">
      <c r="S464461" s="250"/>
      <c r="T464461" s="250"/>
      <c r="U464461" s="250"/>
      <c r="V464461" s="250"/>
      <c r="W464461" s="250"/>
      <c r="X464461" s="250"/>
      <c r="Y464461" s="250"/>
    </row>
    <row r="464507" spans="19:25" x14ac:dyDescent="0.2">
      <c r="S464507" s="250"/>
      <c r="T464507" s="250"/>
      <c r="U464507" s="250"/>
      <c r="V464507" s="250"/>
      <c r="W464507" s="250"/>
      <c r="X464507" s="250"/>
      <c r="Y464507" s="250"/>
    </row>
    <row r="464553" spans="19:25" x14ac:dyDescent="0.2">
      <c r="S464553" s="250"/>
      <c r="T464553" s="250"/>
      <c r="U464553" s="250"/>
      <c r="V464553" s="250"/>
      <c r="W464553" s="250"/>
      <c r="X464553" s="250"/>
      <c r="Y464553" s="250"/>
    </row>
    <row r="464599" spans="19:25" x14ac:dyDescent="0.2">
      <c r="S464599" s="250"/>
      <c r="T464599" s="250"/>
      <c r="U464599" s="250"/>
      <c r="V464599" s="250"/>
      <c r="W464599" s="250"/>
      <c r="X464599" s="250"/>
      <c r="Y464599" s="250"/>
    </row>
    <row r="464645" spans="19:25" x14ac:dyDescent="0.2">
      <c r="S464645" s="250"/>
      <c r="T464645" s="250"/>
      <c r="U464645" s="250"/>
      <c r="V464645" s="250"/>
      <c r="W464645" s="250"/>
      <c r="X464645" s="250"/>
      <c r="Y464645" s="250"/>
    </row>
    <row r="464691" spans="19:25" x14ac:dyDescent="0.2">
      <c r="S464691" s="250"/>
      <c r="T464691" s="250"/>
      <c r="U464691" s="250"/>
      <c r="V464691" s="250"/>
      <c r="W464691" s="250"/>
      <c r="X464691" s="250"/>
      <c r="Y464691" s="250"/>
    </row>
    <row r="464737" spans="19:25" x14ac:dyDescent="0.2">
      <c r="S464737" s="250"/>
      <c r="T464737" s="250"/>
      <c r="U464737" s="250"/>
      <c r="V464737" s="250"/>
      <c r="W464737" s="250"/>
      <c r="X464737" s="250"/>
      <c r="Y464737" s="250"/>
    </row>
    <row r="464783" spans="19:25" x14ac:dyDescent="0.2">
      <c r="S464783" s="250"/>
      <c r="T464783" s="250"/>
      <c r="U464783" s="250"/>
      <c r="V464783" s="250"/>
      <c r="W464783" s="250"/>
      <c r="X464783" s="250"/>
      <c r="Y464783" s="250"/>
    </row>
    <row r="464829" spans="19:25" x14ac:dyDescent="0.2">
      <c r="S464829" s="250"/>
      <c r="T464829" s="250"/>
      <c r="U464829" s="250"/>
      <c r="V464829" s="250"/>
      <c r="W464829" s="250"/>
      <c r="X464829" s="250"/>
      <c r="Y464829" s="250"/>
    </row>
    <row r="464875" spans="19:25" x14ac:dyDescent="0.2">
      <c r="S464875" s="250"/>
      <c r="T464875" s="250"/>
      <c r="U464875" s="250"/>
      <c r="V464875" s="250"/>
      <c r="W464875" s="250"/>
      <c r="X464875" s="250"/>
      <c r="Y464875" s="250"/>
    </row>
    <row r="464921" spans="19:25" x14ac:dyDescent="0.2">
      <c r="S464921" s="250"/>
      <c r="T464921" s="250"/>
      <c r="U464921" s="250"/>
      <c r="V464921" s="250"/>
      <c r="W464921" s="250"/>
      <c r="X464921" s="250"/>
      <c r="Y464921" s="250"/>
    </row>
    <row r="464967" spans="19:25" x14ac:dyDescent="0.2">
      <c r="S464967" s="250"/>
      <c r="T464967" s="250"/>
      <c r="U464967" s="250"/>
      <c r="V464967" s="250"/>
      <c r="W464967" s="250"/>
      <c r="X464967" s="250"/>
      <c r="Y464967" s="250"/>
    </row>
    <row r="465013" spans="19:25" x14ac:dyDescent="0.2">
      <c r="S465013" s="250"/>
      <c r="T465013" s="250"/>
      <c r="U465013" s="250"/>
      <c r="V465013" s="250"/>
      <c r="W465013" s="250"/>
      <c r="X465013" s="250"/>
      <c r="Y465013" s="250"/>
    </row>
    <row r="465059" spans="19:25" x14ac:dyDescent="0.2">
      <c r="S465059" s="250"/>
      <c r="T465059" s="250"/>
      <c r="U465059" s="250"/>
      <c r="V465059" s="250"/>
      <c r="W465059" s="250"/>
      <c r="X465059" s="250"/>
      <c r="Y465059" s="250"/>
    </row>
    <row r="465105" spans="19:25" x14ac:dyDescent="0.2">
      <c r="S465105" s="250"/>
      <c r="T465105" s="250"/>
      <c r="U465105" s="250"/>
      <c r="V465105" s="250"/>
      <c r="W465105" s="250"/>
      <c r="X465105" s="250"/>
      <c r="Y465105" s="250"/>
    </row>
    <row r="465151" spans="19:25" x14ac:dyDescent="0.2">
      <c r="S465151" s="250"/>
      <c r="T465151" s="250"/>
      <c r="U465151" s="250"/>
      <c r="V465151" s="250"/>
      <c r="W465151" s="250"/>
      <c r="X465151" s="250"/>
      <c r="Y465151" s="250"/>
    </row>
    <row r="465197" spans="19:25" x14ac:dyDescent="0.2">
      <c r="S465197" s="250"/>
      <c r="T465197" s="250"/>
      <c r="U465197" s="250"/>
      <c r="V465197" s="250"/>
      <c r="W465197" s="250"/>
      <c r="X465197" s="250"/>
      <c r="Y465197" s="250"/>
    </row>
    <row r="465243" spans="19:25" x14ac:dyDescent="0.2">
      <c r="S465243" s="250"/>
      <c r="T465243" s="250"/>
      <c r="U465243" s="250"/>
      <c r="V465243" s="250"/>
      <c r="W465243" s="250"/>
      <c r="X465243" s="250"/>
      <c r="Y465243" s="250"/>
    </row>
    <row r="465289" spans="19:25" x14ac:dyDescent="0.2">
      <c r="S465289" s="250"/>
      <c r="T465289" s="250"/>
      <c r="U465289" s="250"/>
      <c r="V465289" s="250"/>
      <c r="W465289" s="250"/>
      <c r="X465289" s="250"/>
      <c r="Y465289" s="250"/>
    </row>
    <row r="465335" spans="19:25" x14ac:dyDescent="0.2">
      <c r="S465335" s="250"/>
      <c r="T465335" s="250"/>
      <c r="U465335" s="250"/>
      <c r="V465335" s="250"/>
      <c r="W465335" s="250"/>
      <c r="X465335" s="250"/>
      <c r="Y465335" s="250"/>
    </row>
    <row r="465381" spans="19:25" x14ac:dyDescent="0.2">
      <c r="S465381" s="250"/>
      <c r="T465381" s="250"/>
      <c r="U465381" s="250"/>
      <c r="V465381" s="250"/>
      <c r="W465381" s="250"/>
      <c r="X465381" s="250"/>
      <c r="Y465381" s="250"/>
    </row>
    <row r="465427" spans="19:25" x14ac:dyDescent="0.2">
      <c r="S465427" s="250"/>
      <c r="T465427" s="250"/>
      <c r="U465427" s="250"/>
      <c r="V465427" s="250"/>
      <c r="W465427" s="250"/>
      <c r="X465427" s="250"/>
      <c r="Y465427" s="250"/>
    </row>
    <row r="465473" spans="19:25" x14ac:dyDescent="0.2">
      <c r="S465473" s="250"/>
      <c r="T465473" s="250"/>
      <c r="U465473" s="250"/>
      <c r="V465473" s="250"/>
      <c r="W465473" s="250"/>
      <c r="X465473" s="250"/>
      <c r="Y465473" s="250"/>
    </row>
    <row r="465519" spans="19:25" x14ac:dyDescent="0.2">
      <c r="S465519" s="250"/>
      <c r="T465519" s="250"/>
      <c r="U465519" s="250"/>
      <c r="V465519" s="250"/>
      <c r="W465519" s="250"/>
      <c r="X465519" s="250"/>
      <c r="Y465519" s="250"/>
    </row>
    <row r="465565" spans="19:25" x14ac:dyDescent="0.2">
      <c r="S465565" s="250"/>
      <c r="T465565" s="250"/>
      <c r="U465565" s="250"/>
      <c r="V465565" s="250"/>
      <c r="W465565" s="250"/>
      <c r="X465565" s="250"/>
      <c r="Y465565" s="250"/>
    </row>
    <row r="465611" spans="19:25" x14ac:dyDescent="0.2">
      <c r="S465611" s="250"/>
      <c r="T465611" s="250"/>
      <c r="U465611" s="250"/>
      <c r="V465611" s="250"/>
      <c r="W465611" s="250"/>
      <c r="X465611" s="250"/>
      <c r="Y465611" s="250"/>
    </row>
    <row r="465657" spans="19:25" x14ac:dyDescent="0.2">
      <c r="S465657" s="250"/>
      <c r="T465657" s="250"/>
      <c r="U465657" s="250"/>
      <c r="V465657" s="250"/>
      <c r="W465657" s="250"/>
      <c r="X465657" s="250"/>
      <c r="Y465657" s="250"/>
    </row>
    <row r="465703" spans="19:25" x14ac:dyDescent="0.2">
      <c r="S465703" s="250"/>
      <c r="T465703" s="250"/>
      <c r="U465703" s="250"/>
      <c r="V465703" s="250"/>
      <c r="W465703" s="250"/>
      <c r="X465703" s="250"/>
      <c r="Y465703" s="250"/>
    </row>
    <row r="465749" spans="19:25" x14ac:dyDescent="0.2">
      <c r="S465749" s="250"/>
      <c r="T465749" s="250"/>
      <c r="U465749" s="250"/>
      <c r="V465749" s="250"/>
      <c r="W465749" s="250"/>
      <c r="X465749" s="250"/>
      <c r="Y465749" s="250"/>
    </row>
    <row r="465795" spans="19:25" x14ac:dyDescent="0.2">
      <c r="S465795" s="250"/>
      <c r="T465795" s="250"/>
      <c r="U465795" s="250"/>
      <c r="V465795" s="250"/>
      <c r="W465795" s="250"/>
      <c r="X465795" s="250"/>
      <c r="Y465795" s="250"/>
    </row>
    <row r="465841" spans="19:25" x14ac:dyDescent="0.2">
      <c r="S465841" s="250"/>
      <c r="T465841" s="250"/>
      <c r="U465841" s="250"/>
      <c r="V465841" s="250"/>
      <c r="W465841" s="250"/>
      <c r="X465841" s="250"/>
      <c r="Y465841" s="250"/>
    </row>
    <row r="465887" spans="19:25" x14ac:dyDescent="0.2">
      <c r="S465887" s="250"/>
      <c r="T465887" s="250"/>
      <c r="U465887" s="250"/>
      <c r="V465887" s="250"/>
      <c r="W465887" s="250"/>
      <c r="X465887" s="250"/>
      <c r="Y465887" s="250"/>
    </row>
    <row r="465933" spans="19:25" x14ac:dyDescent="0.2">
      <c r="S465933" s="250"/>
      <c r="T465933" s="250"/>
      <c r="U465933" s="250"/>
      <c r="V465933" s="250"/>
      <c r="W465933" s="250"/>
      <c r="X465933" s="250"/>
      <c r="Y465933" s="250"/>
    </row>
    <row r="465979" spans="19:25" x14ac:dyDescent="0.2">
      <c r="S465979" s="250"/>
      <c r="T465979" s="250"/>
      <c r="U465979" s="250"/>
      <c r="V465979" s="250"/>
      <c r="W465979" s="250"/>
      <c r="X465979" s="250"/>
      <c r="Y465979" s="250"/>
    </row>
    <row r="466025" spans="19:25" x14ac:dyDescent="0.2">
      <c r="S466025" s="250"/>
      <c r="T466025" s="250"/>
      <c r="U466025" s="250"/>
      <c r="V466025" s="250"/>
      <c r="W466025" s="250"/>
      <c r="X466025" s="250"/>
      <c r="Y466025" s="250"/>
    </row>
    <row r="466071" spans="19:25" x14ac:dyDescent="0.2">
      <c r="S466071" s="250"/>
      <c r="T466071" s="250"/>
      <c r="U466071" s="250"/>
      <c r="V466071" s="250"/>
      <c r="W466071" s="250"/>
      <c r="X466071" s="250"/>
      <c r="Y466071" s="250"/>
    </row>
    <row r="466117" spans="19:25" x14ac:dyDescent="0.2">
      <c r="S466117" s="250"/>
      <c r="T466117" s="250"/>
      <c r="U466117" s="250"/>
      <c r="V466117" s="250"/>
      <c r="W466117" s="250"/>
      <c r="X466117" s="250"/>
      <c r="Y466117" s="250"/>
    </row>
    <row r="466163" spans="19:25" x14ac:dyDescent="0.2">
      <c r="S466163" s="250"/>
      <c r="T466163" s="250"/>
      <c r="U466163" s="250"/>
      <c r="V466163" s="250"/>
      <c r="W466163" s="250"/>
      <c r="X466163" s="250"/>
      <c r="Y466163" s="250"/>
    </row>
    <row r="466209" spans="19:25" x14ac:dyDescent="0.2">
      <c r="S466209" s="250"/>
      <c r="T466209" s="250"/>
      <c r="U466209" s="250"/>
      <c r="V466209" s="250"/>
      <c r="W466209" s="250"/>
      <c r="X466209" s="250"/>
      <c r="Y466209" s="250"/>
    </row>
    <row r="466255" spans="19:25" x14ac:dyDescent="0.2">
      <c r="S466255" s="250"/>
      <c r="T466255" s="250"/>
      <c r="U466255" s="250"/>
      <c r="V466255" s="250"/>
      <c r="W466255" s="250"/>
      <c r="X466255" s="250"/>
      <c r="Y466255" s="250"/>
    </row>
    <row r="466301" spans="19:25" x14ac:dyDescent="0.2">
      <c r="S466301" s="250"/>
      <c r="T466301" s="250"/>
      <c r="U466301" s="250"/>
      <c r="V466301" s="250"/>
      <c r="W466301" s="250"/>
      <c r="X466301" s="250"/>
      <c r="Y466301" s="250"/>
    </row>
    <row r="466347" spans="19:25" x14ac:dyDescent="0.2">
      <c r="S466347" s="250"/>
      <c r="T466347" s="250"/>
      <c r="U466347" s="250"/>
      <c r="V466347" s="250"/>
      <c r="W466347" s="250"/>
      <c r="X466347" s="250"/>
      <c r="Y466347" s="250"/>
    </row>
    <row r="466393" spans="19:25" x14ac:dyDescent="0.2">
      <c r="S466393" s="250"/>
      <c r="T466393" s="250"/>
      <c r="U466393" s="250"/>
      <c r="V466393" s="250"/>
      <c r="W466393" s="250"/>
      <c r="X466393" s="250"/>
      <c r="Y466393" s="250"/>
    </row>
    <row r="466439" spans="19:25" x14ac:dyDescent="0.2">
      <c r="S466439" s="250"/>
      <c r="T466439" s="250"/>
      <c r="U466439" s="250"/>
      <c r="V466439" s="250"/>
      <c r="W466439" s="250"/>
      <c r="X466439" s="250"/>
      <c r="Y466439" s="250"/>
    </row>
    <row r="466485" spans="19:25" x14ac:dyDescent="0.2">
      <c r="S466485" s="250"/>
      <c r="T466485" s="250"/>
      <c r="U466485" s="250"/>
      <c r="V466485" s="250"/>
      <c r="W466485" s="250"/>
      <c r="X466485" s="250"/>
      <c r="Y466485" s="250"/>
    </row>
    <row r="466531" spans="19:25" x14ac:dyDescent="0.2">
      <c r="S466531" s="250"/>
      <c r="T466531" s="250"/>
      <c r="U466531" s="250"/>
      <c r="V466531" s="250"/>
      <c r="W466531" s="250"/>
      <c r="X466531" s="250"/>
      <c r="Y466531" s="250"/>
    </row>
    <row r="466577" spans="19:25" x14ac:dyDescent="0.2">
      <c r="S466577" s="250"/>
      <c r="T466577" s="250"/>
      <c r="U466577" s="250"/>
      <c r="V466577" s="250"/>
      <c r="W466577" s="250"/>
      <c r="X466577" s="250"/>
      <c r="Y466577" s="250"/>
    </row>
    <row r="466623" spans="19:25" x14ac:dyDescent="0.2">
      <c r="S466623" s="250"/>
      <c r="T466623" s="250"/>
      <c r="U466623" s="250"/>
      <c r="V466623" s="250"/>
      <c r="W466623" s="250"/>
      <c r="X466623" s="250"/>
      <c r="Y466623" s="250"/>
    </row>
    <row r="466669" spans="19:25" x14ac:dyDescent="0.2">
      <c r="S466669" s="250"/>
      <c r="T466669" s="250"/>
      <c r="U466669" s="250"/>
      <c r="V466669" s="250"/>
      <c r="W466669" s="250"/>
      <c r="X466669" s="250"/>
      <c r="Y466669" s="250"/>
    </row>
    <row r="466715" spans="19:25" x14ac:dyDescent="0.2">
      <c r="S466715" s="250"/>
      <c r="T466715" s="250"/>
      <c r="U466715" s="250"/>
      <c r="V466715" s="250"/>
      <c r="W466715" s="250"/>
      <c r="X466715" s="250"/>
      <c r="Y466715" s="250"/>
    </row>
    <row r="466761" spans="19:25" x14ac:dyDescent="0.2">
      <c r="S466761" s="250"/>
      <c r="T466761" s="250"/>
      <c r="U466761" s="250"/>
      <c r="V466761" s="250"/>
      <c r="W466761" s="250"/>
      <c r="X466761" s="250"/>
      <c r="Y466761" s="250"/>
    </row>
    <row r="466807" spans="19:25" x14ac:dyDescent="0.2">
      <c r="S466807" s="250"/>
      <c r="T466807" s="250"/>
      <c r="U466807" s="250"/>
      <c r="V466807" s="250"/>
      <c r="W466807" s="250"/>
      <c r="X466807" s="250"/>
      <c r="Y466807" s="250"/>
    </row>
    <row r="466853" spans="19:25" x14ac:dyDescent="0.2">
      <c r="S466853" s="250"/>
      <c r="T466853" s="250"/>
      <c r="U466853" s="250"/>
      <c r="V466853" s="250"/>
      <c r="W466853" s="250"/>
      <c r="X466853" s="250"/>
      <c r="Y466853" s="250"/>
    </row>
    <row r="466899" spans="19:25" x14ac:dyDescent="0.2">
      <c r="S466899" s="250"/>
      <c r="T466899" s="250"/>
      <c r="U466899" s="250"/>
      <c r="V466899" s="250"/>
      <c r="W466899" s="250"/>
      <c r="X466899" s="250"/>
      <c r="Y466899" s="250"/>
    </row>
    <row r="466945" spans="19:25" x14ac:dyDescent="0.2">
      <c r="S466945" s="250"/>
      <c r="T466945" s="250"/>
      <c r="U466945" s="250"/>
      <c r="V466945" s="250"/>
      <c r="W466945" s="250"/>
      <c r="X466945" s="250"/>
      <c r="Y466945" s="250"/>
    </row>
    <row r="466991" spans="19:25" x14ac:dyDescent="0.2">
      <c r="S466991" s="250"/>
      <c r="T466991" s="250"/>
      <c r="U466991" s="250"/>
      <c r="V466991" s="250"/>
      <c r="W466991" s="250"/>
      <c r="X466991" s="250"/>
      <c r="Y466991" s="250"/>
    </row>
    <row r="467037" spans="19:25" x14ac:dyDescent="0.2">
      <c r="S467037" s="250"/>
      <c r="T467037" s="250"/>
      <c r="U467037" s="250"/>
      <c r="V467037" s="250"/>
      <c r="W467037" s="250"/>
      <c r="X467037" s="250"/>
      <c r="Y467037" s="250"/>
    </row>
    <row r="467083" spans="19:25" x14ac:dyDescent="0.2">
      <c r="S467083" s="250"/>
      <c r="T467083" s="250"/>
      <c r="U467083" s="250"/>
      <c r="V467083" s="250"/>
      <c r="W467083" s="250"/>
      <c r="X467083" s="250"/>
      <c r="Y467083" s="250"/>
    </row>
    <row r="467129" spans="19:25" x14ac:dyDescent="0.2">
      <c r="S467129" s="250"/>
      <c r="T467129" s="250"/>
      <c r="U467129" s="250"/>
      <c r="V467129" s="250"/>
      <c r="W467129" s="250"/>
      <c r="X467129" s="250"/>
      <c r="Y467129" s="250"/>
    </row>
    <row r="467175" spans="19:25" x14ac:dyDescent="0.2">
      <c r="S467175" s="250"/>
      <c r="T467175" s="250"/>
      <c r="U467175" s="250"/>
      <c r="V467175" s="250"/>
      <c r="W467175" s="250"/>
      <c r="X467175" s="250"/>
      <c r="Y467175" s="250"/>
    </row>
    <row r="467221" spans="19:25" x14ac:dyDescent="0.2">
      <c r="S467221" s="250"/>
      <c r="T467221" s="250"/>
      <c r="U467221" s="250"/>
      <c r="V467221" s="250"/>
      <c r="W467221" s="250"/>
      <c r="X467221" s="250"/>
      <c r="Y467221" s="250"/>
    </row>
    <row r="467267" spans="19:25" x14ac:dyDescent="0.2">
      <c r="S467267" s="250"/>
      <c r="T467267" s="250"/>
      <c r="U467267" s="250"/>
      <c r="V467267" s="250"/>
      <c r="W467267" s="250"/>
      <c r="X467267" s="250"/>
      <c r="Y467267" s="250"/>
    </row>
    <row r="467313" spans="19:25" x14ac:dyDescent="0.2">
      <c r="S467313" s="250"/>
      <c r="T467313" s="250"/>
      <c r="U467313" s="250"/>
      <c r="V467313" s="250"/>
      <c r="W467313" s="250"/>
      <c r="X467313" s="250"/>
      <c r="Y467313" s="250"/>
    </row>
    <row r="467359" spans="19:25" x14ac:dyDescent="0.2">
      <c r="S467359" s="250"/>
      <c r="T467359" s="250"/>
      <c r="U467359" s="250"/>
      <c r="V467359" s="250"/>
      <c r="W467359" s="250"/>
      <c r="X467359" s="250"/>
      <c r="Y467359" s="250"/>
    </row>
    <row r="467405" spans="19:25" x14ac:dyDescent="0.2">
      <c r="S467405" s="250"/>
      <c r="T467405" s="250"/>
      <c r="U467405" s="250"/>
      <c r="V467405" s="250"/>
      <c r="W467405" s="250"/>
      <c r="X467405" s="250"/>
      <c r="Y467405" s="250"/>
    </row>
    <row r="467451" spans="19:25" x14ac:dyDescent="0.2">
      <c r="S467451" s="250"/>
      <c r="T467451" s="250"/>
      <c r="U467451" s="250"/>
      <c r="V467451" s="250"/>
      <c r="W467451" s="250"/>
      <c r="X467451" s="250"/>
      <c r="Y467451" s="250"/>
    </row>
    <row r="467497" spans="19:25" x14ac:dyDescent="0.2">
      <c r="S467497" s="250"/>
      <c r="T467497" s="250"/>
      <c r="U467497" s="250"/>
      <c r="V467497" s="250"/>
      <c r="W467497" s="250"/>
      <c r="X467497" s="250"/>
      <c r="Y467497" s="250"/>
    </row>
    <row r="467543" spans="19:25" x14ac:dyDescent="0.2">
      <c r="S467543" s="250"/>
      <c r="T467543" s="250"/>
      <c r="U467543" s="250"/>
      <c r="V467543" s="250"/>
      <c r="W467543" s="250"/>
      <c r="X467543" s="250"/>
      <c r="Y467543" s="250"/>
    </row>
    <row r="467589" spans="19:25" x14ac:dyDescent="0.2">
      <c r="S467589" s="250"/>
      <c r="T467589" s="250"/>
      <c r="U467589" s="250"/>
      <c r="V467589" s="250"/>
      <c r="W467589" s="250"/>
      <c r="X467589" s="250"/>
      <c r="Y467589" s="250"/>
    </row>
    <row r="467635" spans="19:25" x14ac:dyDescent="0.2">
      <c r="S467635" s="250"/>
      <c r="T467635" s="250"/>
      <c r="U467635" s="250"/>
      <c r="V467635" s="250"/>
      <c r="W467635" s="250"/>
      <c r="X467635" s="250"/>
      <c r="Y467635" s="250"/>
    </row>
    <row r="467681" spans="19:25" x14ac:dyDescent="0.2">
      <c r="S467681" s="250"/>
      <c r="T467681" s="250"/>
      <c r="U467681" s="250"/>
      <c r="V467681" s="250"/>
      <c r="W467681" s="250"/>
      <c r="X467681" s="250"/>
      <c r="Y467681" s="250"/>
    </row>
    <row r="467727" spans="19:25" x14ac:dyDescent="0.2">
      <c r="S467727" s="250"/>
      <c r="T467727" s="250"/>
      <c r="U467727" s="250"/>
      <c r="V467727" s="250"/>
      <c r="W467727" s="250"/>
      <c r="X467727" s="250"/>
      <c r="Y467727" s="250"/>
    </row>
    <row r="467773" spans="19:25" x14ac:dyDescent="0.2">
      <c r="S467773" s="250"/>
      <c r="T467773" s="250"/>
      <c r="U467773" s="250"/>
      <c r="V467773" s="250"/>
      <c r="W467773" s="250"/>
      <c r="X467773" s="250"/>
      <c r="Y467773" s="250"/>
    </row>
    <row r="467819" spans="19:25" x14ac:dyDescent="0.2">
      <c r="S467819" s="250"/>
      <c r="T467819" s="250"/>
      <c r="U467819" s="250"/>
      <c r="V467819" s="250"/>
      <c r="W467819" s="250"/>
      <c r="X467819" s="250"/>
      <c r="Y467819" s="250"/>
    </row>
    <row r="467865" spans="19:25" x14ac:dyDescent="0.2">
      <c r="S467865" s="250"/>
      <c r="T467865" s="250"/>
      <c r="U467865" s="250"/>
      <c r="V467865" s="250"/>
      <c r="W467865" s="250"/>
      <c r="X467865" s="250"/>
      <c r="Y467865" s="250"/>
    </row>
    <row r="467911" spans="19:25" x14ac:dyDescent="0.2">
      <c r="S467911" s="250"/>
      <c r="T467911" s="250"/>
      <c r="U467911" s="250"/>
      <c r="V467911" s="250"/>
      <c r="W467911" s="250"/>
      <c r="X467911" s="250"/>
      <c r="Y467911" s="250"/>
    </row>
    <row r="467957" spans="19:25" x14ac:dyDescent="0.2">
      <c r="S467957" s="250"/>
      <c r="T467957" s="250"/>
      <c r="U467957" s="250"/>
      <c r="V467957" s="250"/>
      <c r="W467957" s="250"/>
      <c r="X467957" s="250"/>
      <c r="Y467957" s="250"/>
    </row>
    <row r="468003" spans="19:25" x14ac:dyDescent="0.2">
      <c r="S468003" s="250"/>
      <c r="T468003" s="250"/>
      <c r="U468003" s="250"/>
      <c r="V468003" s="250"/>
      <c r="W468003" s="250"/>
      <c r="X468003" s="250"/>
      <c r="Y468003" s="250"/>
    </row>
    <row r="468049" spans="19:25" x14ac:dyDescent="0.2">
      <c r="S468049" s="250"/>
      <c r="T468049" s="250"/>
      <c r="U468049" s="250"/>
      <c r="V468049" s="250"/>
      <c r="W468049" s="250"/>
      <c r="X468049" s="250"/>
      <c r="Y468049" s="250"/>
    </row>
    <row r="468095" spans="19:25" x14ac:dyDescent="0.2">
      <c r="S468095" s="250"/>
      <c r="T468095" s="250"/>
      <c r="U468095" s="250"/>
      <c r="V468095" s="250"/>
      <c r="W468095" s="250"/>
      <c r="X468095" s="250"/>
      <c r="Y468095" s="250"/>
    </row>
    <row r="468141" spans="19:25" x14ac:dyDescent="0.2">
      <c r="S468141" s="250"/>
      <c r="T468141" s="250"/>
      <c r="U468141" s="250"/>
      <c r="V468141" s="250"/>
      <c r="W468141" s="250"/>
      <c r="X468141" s="250"/>
      <c r="Y468141" s="250"/>
    </row>
    <row r="468187" spans="19:25" x14ac:dyDescent="0.2">
      <c r="S468187" s="250"/>
      <c r="T468187" s="250"/>
      <c r="U468187" s="250"/>
      <c r="V468187" s="250"/>
      <c r="W468187" s="250"/>
      <c r="X468187" s="250"/>
      <c r="Y468187" s="250"/>
    </row>
    <row r="468233" spans="19:25" x14ac:dyDescent="0.2">
      <c r="S468233" s="250"/>
      <c r="T468233" s="250"/>
      <c r="U468233" s="250"/>
      <c r="V468233" s="250"/>
      <c r="W468233" s="250"/>
      <c r="X468233" s="250"/>
      <c r="Y468233" s="250"/>
    </row>
    <row r="468279" spans="19:25" x14ac:dyDescent="0.2">
      <c r="S468279" s="250"/>
      <c r="T468279" s="250"/>
      <c r="U468279" s="250"/>
      <c r="V468279" s="250"/>
      <c r="W468279" s="250"/>
      <c r="X468279" s="250"/>
      <c r="Y468279" s="250"/>
    </row>
    <row r="468325" spans="19:25" x14ac:dyDescent="0.2">
      <c r="S468325" s="250"/>
      <c r="T468325" s="250"/>
      <c r="U468325" s="250"/>
      <c r="V468325" s="250"/>
      <c r="W468325" s="250"/>
      <c r="X468325" s="250"/>
      <c r="Y468325" s="250"/>
    </row>
    <row r="468371" spans="19:25" x14ac:dyDescent="0.2">
      <c r="S468371" s="250"/>
      <c r="T468371" s="250"/>
      <c r="U468371" s="250"/>
      <c r="V468371" s="250"/>
      <c r="W468371" s="250"/>
      <c r="X468371" s="250"/>
      <c r="Y468371" s="250"/>
    </row>
    <row r="468417" spans="19:25" x14ac:dyDescent="0.2">
      <c r="S468417" s="250"/>
      <c r="T468417" s="250"/>
      <c r="U468417" s="250"/>
      <c r="V468417" s="250"/>
      <c r="W468417" s="250"/>
      <c r="X468417" s="250"/>
      <c r="Y468417" s="250"/>
    </row>
    <row r="468463" spans="19:25" x14ac:dyDescent="0.2">
      <c r="S468463" s="250"/>
      <c r="T468463" s="250"/>
      <c r="U468463" s="250"/>
      <c r="V468463" s="250"/>
      <c r="W468463" s="250"/>
      <c r="X468463" s="250"/>
      <c r="Y468463" s="250"/>
    </row>
    <row r="468509" spans="19:25" x14ac:dyDescent="0.2">
      <c r="S468509" s="250"/>
      <c r="T468509" s="250"/>
      <c r="U468509" s="250"/>
      <c r="V468509" s="250"/>
      <c r="W468509" s="250"/>
      <c r="X468509" s="250"/>
      <c r="Y468509" s="250"/>
    </row>
    <row r="468555" spans="19:25" x14ac:dyDescent="0.2">
      <c r="S468555" s="250"/>
      <c r="T468555" s="250"/>
      <c r="U468555" s="250"/>
      <c r="V468555" s="250"/>
      <c r="W468555" s="250"/>
      <c r="X468555" s="250"/>
      <c r="Y468555" s="250"/>
    </row>
    <row r="468601" spans="19:25" x14ac:dyDescent="0.2">
      <c r="S468601" s="250"/>
      <c r="T468601" s="250"/>
      <c r="U468601" s="250"/>
      <c r="V468601" s="250"/>
      <c r="W468601" s="250"/>
      <c r="X468601" s="250"/>
      <c r="Y468601" s="250"/>
    </row>
    <row r="468647" spans="19:25" x14ac:dyDescent="0.2">
      <c r="S468647" s="250"/>
      <c r="T468647" s="250"/>
      <c r="U468647" s="250"/>
      <c r="V468647" s="250"/>
      <c r="W468647" s="250"/>
      <c r="X468647" s="250"/>
      <c r="Y468647" s="250"/>
    </row>
    <row r="468693" spans="19:25" x14ac:dyDescent="0.2">
      <c r="S468693" s="250"/>
      <c r="T468693" s="250"/>
      <c r="U468693" s="250"/>
      <c r="V468693" s="250"/>
      <c r="W468693" s="250"/>
      <c r="X468693" s="250"/>
      <c r="Y468693" s="250"/>
    </row>
    <row r="468739" spans="19:25" x14ac:dyDescent="0.2">
      <c r="S468739" s="250"/>
      <c r="T468739" s="250"/>
      <c r="U468739" s="250"/>
      <c r="V468739" s="250"/>
      <c r="W468739" s="250"/>
      <c r="X468739" s="250"/>
      <c r="Y468739" s="250"/>
    </row>
    <row r="468785" spans="19:25" x14ac:dyDescent="0.2">
      <c r="S468785" s="250"/>
      <c r="T468785" s="250"/>
      <c r="U468785" s="250"/>
      <c r="V468785" s="250"/>
      <c r="W468785" s="250"/>
      <c r="X468785" s="250"/>
      <c r="Y468785" s="250"/>
    </row>
    <row r="468831" spans="19:25" x14ac:dyDescent="0.2">
      <c r="S468831" s="250"/>
      <c r="T468831" s="250"/>
      <c r="U468831" s="250"/>
      <c r="V468831" s="250"/>
      <c r="W468831" s="250"/>
      <c r="X468831" s="250"/>
      <c r="Y468831" s="250"/>
    </row>
    <row r="468877" spans="19:25" x14ac:dyDescent="0.2">
      <c r="S468877" s="250"/>
      <c r="T468877" s="250"/>
      <c r="U468877" s="250"/>
      <c r="V468877" s="250"/>
      <c r="W468877" s="250"/>
      <c r="X468877" s="250"/>
      <c r="Y468877" s="250"/>
    </row>
    <row r="468923" spans="19:25" x14ac:dyDescent="0.2">
      <c r="S468923" s="250"/>
      <c r="T468923" s="250"/>
      <c r="U468923" s="250"/>
      <c r="V468923" s="250"/>
      <c r="W468923" s="250"/>
      <c r="X468923" s="250"/>
      <c r="Y468923" s="250"/>
    </row>
    <row r="468969" spans="19:25" x14ac:dyDescent="0.2">
      <c r="S468969" s="250"/>
      <c r="T468969" s="250"/>
      <c r="U468969" s="250"/>
      <c r="V468969" s="250"/>
      <c r="W468969" s="250"/>
      <c r="X468969" s="250"/>
      <c r="Y468969" s="250"/>
    </row>
    <row r="469015" spans="19:25" x14ac:dyDescent="0.2">
      <c r="S469015" s="250"/>
      <c r="T469015" s="250"/>
      <c r="U469015" s="250"/>
      <c r="V469015" s="250"/>
      <c r="W469015" s="250"/>
      <c r="X469015" s="250"/>
      <c r="Y469015" s="250"/>
    </row>
    <row r="469061" spans="19:25" x14ac:dyDescent="0.2">
      <c r="S469061" s="250"/>
      <c r="T469061" s="250"/>
      <c r="U469061" s="250"/>
      <c r="V469061" s="250"/>
      <c r="W469061" s="250"/>
      <c r="X469061" s="250"/>
      <c r="Y469061" s="250"/>
    </row>
    <row r="469107" spans="19:25" x14ac:dyDescent="0.2">
      <c r="S469107" s="250"/>
      <c r="T469107" s="250"/>
      <c r="U469107" s="250"/>
      <c r="V469107" s="250"/>
      <c r="W469107" s="250"/>
      <c r="X469107" s="250"/>
      <c r="Y469107" s="250"/>
    </row>
    <row r="469153" spans="19:25" x14ac:dyDescent="0.2">
      <c r="S469153" s="250"/>
      <c r="T469153" s="250"/>
      <c r="U469153" s="250"/>
      <c r="V469153" s="250"/>
      <c r="W469153" s="250"/>
      <c r="X469153" s="250"/>
      <c r="Y469153" s="250"/>
    </row>
    <row r="469199" spans="19:25" x14ac:dyDescent="0.2">
      <c r="S469199" s="250"/>
      <c r="T469199" s="250"/>
      <c r="U469199" s="250"/>
      <c r="V469199" s="250"/>
      <c r="W469199" s="250"/>
      <c r="X469199" s="250"/>
      <c r="Y469199" s="250"/>
    </row>
    <row r="469245" spans="19:25" x14ac:dyDescent="0.2">
      <c r="S469245" s="250"/>
      <c r="T469245" s="250"/>
      <c r="U469245" s="250"/>
      <c r="V469245" s="250"/>
      <c r="W469245" s="250"/>
      <c r="X469245" s="250"/>
      <c r="Y469245" s="250"/>
    </row>
    <row r="469291" spans="19:25" x14ac:dyDescent="0.2">
      <c r="S469291" s="250"/>
      <c r="T469291" s="250"/>
      <c r="U469291" s="250"/>
      <c r="V469291" s="250"/>
      <c r="W469291" s="250"/>
      <c r="X469291" s="250"/>
      <c r="Y469291" s="250"/>
    </row>
    <row r="469337" spans="19:25" x14ac:dyDescent="0.2">
      <c r="S469337" s="250"/>
      <c r="T469337" s="250"/>
      <c r="U469337" s="250"/>
      <c r="V469337" s="250"/>
      <c r="W469337" s="250"/>
      <c r="X469337" s="250"/>
      <c r="Y469337" s="250"/>
    </row>
    <row r="469383" spans="19:25" x14ac:dyDescent="0.2">
      <c r="S469383" s="250"/>
      <c r="T469383" s="250"/>
      <c r="U469383" s="250"/>
      <c r="V469383" s="250"/>
      <c r="W469383" s="250"/>
      <c r="X469383" s="250"/>
      <c r="Y469383" s="250"/>
    </row>
    <row r="469429" spans="19:25" x14ac:dyDescent="0.2">
      <c r="S469429" s="250"/>
      <c r="T469429" s="250"/>
      <c r="U469429" s="250"/>
      <c r="V469429" s="250"/>
      <c r="W469429" s="250"/>
      <c r="X469429" s="250"/>
      <c r="Y469429" s="250"/>
    </row>
    <row r="469475" spans="19:25" x14ac:dyDescent="0.2">
      <c r="S469475" s="250"/>
      <c r="T469475" s="250"/>
      <c r="U469475" s="250"/>
      <c r="V469475" s="250"/>
      <c r="W469475" s="250"/>
      <c r="X469475" s="250"/>
      <c r="Y469475" s="250"/>
    </row>
    <row r="469521" spans="19:25" x14ac:dyDescent="0.2">
      <c r="S469521" s="250"/>
      <c r="T469521" s="250"/>
      <c r="U469521" s="250"/>
      <c r="V469521" s="250"/>
      <c r="W469521" s="250"/>
      <c r="X469521" s="250"/>
      <c r="Y469521" s="250"/>
    </row>
    <row r="469567" spans="19:25" x14ac:dyDescent="0.2">
      <c r="S469567" s="250"/>
      <c r="T469567" s="250"/>
      <c r="U469567" s="250"/>
      <c r="V469567" s="250"/>
      <c r="W469567" s="250"/>
      <c r="X469567" s="250"/>
      <c r="Y469567" s="250"/>
    </row>
    <row r="469613" spans="19:25" x14ac:dyDescent="0.2">
      <c r="S469613" s="250"/>
      <c r="T469613" s="250"/>
      <c r="U469613" s="250"/>
      <c r="V469613" s="250"/>
      <c r="W469613" s="250"/>
      <c r="X469613" s="250"/>
      <c r="Y469613" s="250"/>
    </row>
    <row r="469659" spans="19:25" x14ac:dyDescent="0.2">
      <c r="S469659" s="250"/>
      <c r="T469659" s="250"/>
      <c r="U469659" s="250"/>
      <c r="V469659" s="250"/>
      <c r="W469659" s="250"/>
      <c r="X469659" s="250"/>
      <c r="Y469659" s="250"/>
    </row>
    <row r="469705" spans="19:25" x14ac:dyDescent="0.2">
      <c r="S469705" s="250"/>
      <c r="T469705" s="250"/>
      <c r="U469705" s="250"/>
      <c r="V469705" s="250"/>
      <c r="W469705" s="250"/>
      <c r="X469705" s="250"/>
      <c r="Y469705" s="250"/>
    </row>
    <row r="469751" spans="19:25" x14ac:dyDescent="0.2">
      <c r="S469751" s="250"/>
      <c r="T469751" s="250"/>
      <c r="U469751" s="250"/>
      <c r="V469751" s="250"/>
      <c r="W469751" s="250"/>
      <c r="X469751" s="250"/>
      <c r="Y469751" s="250"/>
    </row>
    <row r="469797" spans="19:25" x14ac:dyDescent="0.2">
      <c r="S469797" s="250"/>
      <c r="T469797" s="250"/>
      <c r="U469797" s="250"/>
      <c r="V469797" s="250"/>
      <c r="W469797" s="250"/>
      <c r="X469797" s="250"/>
      <c r="Y469797" s="250"/>
    </row>
    <row r="469843" spans="19:25" x14ac:dyDescent="0.2">
      <c r="S469843" s="250"/>
      <c r="T469843" s="250"/>
      <c r="U469843" s="250"/>
      <c r="V469843" s="250"/>
      <c r="W469843" s="250"/>
      <c r="X469843" s="250"/>
      <c r="Y469843" s="250"/>
    </row>
    <row r="469889" spans="19:25" x14ac:dyDescent="0.2">
      <c r="S469889" s="250"/>
      <c r="T469889" s="250"/>
      <c r="U469889" s="250"/>
      <c r="V469889" s="250"/>
      <c r="W469889" s="250"/>
      <c r="X469889" s="250"/>
      <c r="Y469889" s="250"/>
    </row>
    <row r="469935" spans="19:25" x14ac:dyDescent="0.2">
      <c r="S469935" s="250"/>
      <c r="T469935" s="250"/>
      <c r="U469935" s="250"/>
      <c r="V469935" s="250"/>
      <c r="W469935" s="250"/>
      <c r="X469935" s="250"/>
      <c r="Y469935" s="250"/>
    </row>
    <row r="469981" spans="19:25" x14ac:dyDescent="0.2">
      <c r="S469981" s="250"/>
      <c r="T469981" s="250"/>
      <c r="U469981" s="250"/>
      <c r="V469981" s="250"/>
      <c r="W469981" s="250"/>
      <c r="X469981" s="250"/>
      <c r="Y469981" s="250"/>
    </row>
    <row r="470027" spans="19:25" x14ac:dyDescent="0.2">
      <c r="S470027" s="250"/>
      <c r="T470027" s="250"/>
      <c r="U470027" s="250"/>
      <c r="V470027" s="250"/>
      <c r="W470027" s="250"/>
      <c r="X470027" s="250"/>
      <c r="Y470027" s="250"/>
    </row>
    <row r="470073" spans="19:25" x14ac:dyDescent="0.2">
      <c r="S470073" s="250"/>
      <c r="T470073" s="250"/>
      <c r="U470073" s="250"/>
      <c r="V470073" s="250"/>
      <c r="W470073" s="250"/>
      <c r="X470073" s="250"/>
      <c r="Y470073" s="250"/>
    </row>
    <row r="470119" spans="19:25" x14ac:dyDescent="0.2">
      <c r="S470119" s="250"/>
      <c r="T470119" s="250"/>
      <c r="U470119" s="250"/>
      <c r="V470119" s="250"/>
      <c r="W470119" s="250"/>
      <c r="X470119" s="250"/>
      <c r="Y470119" s="250"/>
    </row>
    <row r="470165" spans="19:25" x14ac:dyDescent="0.2">
      <c r="S470165" s="250"/>
      <c r="T470165" s="250"/>
      <c r="U470165" s="250"/>
      <c r="V470165" s="250"/>
      <c r="W470165" s="250"/>
      <c r="X470165" s="250"/>
      <c r="Y470165" s="250"/>
    </row>
    <row r="470211" spans="19:25" x14ac:dyDescent="0.2">
      <c r="S470211" s="250"/>
      <c r="T470211" s="250"/>
      <c r="U470211" s="250"/>
      <c r="V470211" s="250"/>
      <c r="W470211" s="250"/>
      <c r="X470211" s="250"/>
      <c r="Y470211" s="250"/>
    </row>
    <row r="470257" spans="19:25" x14ac:dyDescent="0.2">
      <c r="S470257" s="250"/>
      <c r="T470257" s="250"/>
      <c r="U470257" s="250"/>
      <c r="V470257" s="250"/>
      <c r="W470257" s="250"/>
      <c r="X470257" s="250"/>
      <c r="Y470257" s="250"/>
    </row>
    <row r="470303" spans="19:25" x14ac:dyDescent="0.2">
      <c r="S470303" s="250"/>
      <c r="T470303" s="250"/>
      <c r="U470303" s="250"/>
      <c r="V470303" s="250"/>
      <c r="W470303" s="250"/>
      <c r="X470303" s="250"/>
      <c r="Y470303" s="250"/>
    </row>
    <row r="470349" spans="19:25" x14ac:dyDescent="0.2">
      <c r="S470349" s="250"/>
      <c r="T470349" s="250"/>
      <c r="U470349" s="250"/>
      <c r="V470349" s="250"/>
      <c r="W470349" s="250"/>
      <c r="X470349" s="250"/>
      <c r="Y470349" s="250"/>
    </row>
    <row r="470395" spans="19:25" x14ac:dyDescent="0.2">
      <c r="S470395" s="250"/>
      <c r="T470395" s="250"/>
      <c r="U470395" s="250"/>
      <c r="V470395" s="250"/>
      <c r="W470395" s="250"/>
      <c r="X470395" s="250"/>
      <c r="Y470395" s="250"/>
    </row>
    <row r="470441" spans="19:25" x14ac:dyDescent="0.2">
      <c r="S470441" s="250"/>
      <c r="T470441" s="250"/>
      <c r="U470441" s="250"/>
      <c r="V470441" s="250"/>
      <c r="W470441" s="250"/>
      <c r="X470441" s="250"/>
      <c r="Y470441" s="250"/>
    </row>
    <row r="470487" spans="19:25" x14ac:dyDescent="0.2">
      <c r="S470487" s="250"/>
      <c r="T470487" s="250"/>
      <c r="U470487" s="250"/>
      <c r="V470487" s="250"/>
      <c r="W470487" s="250"/>
      <c r="X470487" s="250"/>
      <c r="Y470487" s="250"/>
    </row>
    <row r="470533" spans="19:25" x14ac:dyDescent="0.2">
      <c r="S470533" s="250"/>
      <c r="T470533" s="250"/>
      <c r="U470533" s="250"/>
      <c r="V470533" s="250"/>
      <c r="W470533" s="250"/>
      <c r="X470533" s="250"/>
      <c r="Y470533" s="250"/>
    </row>
    <row r="470579" spans="19:25" x14ac:dyDescent="0.2">
      <c r="S470579" s="250"/>
      <c r="T470579" s="250"/>
      <c r="U470579" s="250"/>
      <c r="V470579" s="250"/>
      <c r="W470579" s="250"/>
      <c r="X470579" s="250"/>
      <c r="Y470579" s="250"/>
    </row>
    <row r="470625" spans="19:25" x14ac:dyDescent="0.2">
      <c r="S470625" s="250"/>
      <c r="T470625" s="250"/>
      <c r="U470625" s="250"/>
      <c r="V470625" s="250"/>
      <c r="W470625" s="250"/>
      <c r="X470625" s="250"/>
      <c r="Y470625" s="250"/>
    </row>
    <row r="470671" spans="19:25" x14ac:dyDescent="0.2">
      <c r="S470671" s="250"/>
      <c r="T470671" s="250"/>
      <c r="U470671" s="250"/>
      <c r="V470671" s="250"/>
      <c r="W470671" s="250"/>
      <c r="X470671" s="250"/>
      <c r="Y470671" s="250"/>
    </row>
    <row r="470717" spans="19:25" x14ac:dyDescent="0.2">
      <c r="S470717" s="250"/>
      <c r="T470717" s="250"/>
      <c r="U470717" s="250"/>
      <c r="V470717" s="250"/>
      <c r="W470717" s="250"/>
      <c r="X470717" s="250"/>
      <c r="Y470717" s="250"/>
    </row>
    <row r="470763" spans="19:25" x14ac:dyDescent="0.2">
      <c r="S470763" s="250"/>
      <c r="T470763" s="250"/>
      <c r="U470763" s="250"/>
      <c r="V470763" s="250"/>
      <c r="W470763" s="250"/>
      <c r="X470763" s="250"/>
      <c r="Y470763" s="250"/>
    </row>
    <row r="470809" spans="19:25" x14ac:dyDescent="0.2">
      <c r="S470809" s="250"/>
      <c r="T470809" s="250"/>
      <c r="U470809" s="250"/>
      <c r="V470809" s="250"/>
      <c r="W470809" s="250"/>
      <c r="X470809" s="250"/>
      <c r="Y470809" s="250"/>
    </row>
    <row r="470855" spans="19:25" x14ac:dyDescent="0.2">
      <c r="S470855" s="250"/>
      <c r="T470855" s="250"/>
      <c r="U470855" s="250"/>
      <c r="V470855" s="250"/>
      <c r="W470855" s="250"/>
      <c r="X470855" s="250"/>
      <c r="Y470855" s="250"/>
    </row>
    <row r="470901" spans="19:25" x14ac:dyDescent="0.2">
      <c r="S470901" s="250"/>
      <c r="T470901" s="250"/>
      <c r="U470901" s="250"/>
      <c r="V470901" s="250"/>
      <c r="W470901" s="250"/>
      <c r="X470901" s="250"/>
      <c r="Y470901" s="250"/>
    </row>
    <row r="470947" spans="19:25" x14ac:dyDescent="0.2">
      <c r="S470947" s="250"/>
      <c r="T470947" s="250"/>
      <c r="U470947" s="250"/>
      <c r="V470947" s="250"/>
      <c r="W470947" s="250"/>
      <c r="X470947" s="250"/>
      <c r="Y470947" s="250"/>
    </row>
    <row r="470993" spans="19:25" x14ac:dyDescent="0.2">
      <c r="S470993" s="250"/>
      <c r="T470993" s="250"/>
      <c r="U470993" s="250"/>
      <c r="V470993" s="250"/>
      <c r="W470993" s="250"/>
      <c r="X470993" s="250"/>
      <c r="Y470993" s="250"/>
    </row>
    <row r="471039" spans="19:25" x14ac:dyDescent="0.2">
      <c r="S471039" s="250"/>
      <c r="T471039" s="250"/>
      <c r="U471039" s="250"/>
      <c r="V471039" s="250"/>
      <c r="W471039" s="250"/>
      <c r="X471039" s="250"/>
      <c r="Y471039" s="250"/>
    </row>
    <row r="471085" spans="19:25" x14ac:dyDescent="0.2">
      <c r="S471085" s="250"/>
      <c r="T471085" s="250"/>
      <c r="U471085" s="250"/>
      <c r="V471085" s="250"/>
      <c r="W471085" s="250"/>
      <c r="X471085" s="250"/>
      <c r="Y471085" s="250"/>
    </row>
    <row r="471131" spans="19:25" x14ac:dyDescent="0.2">
      <c r="S471131" s="250"/>
      <c r="T471131" s="250"/>
      <c r="U471131" s="250"/>
      <c r="V471131" s="250"/>
      <c r="W471131" s="250"/>
      <c r="X471131" s="250"/>
      <c r="Y471131" s="250"/>
    </row>
    <row r="471177" spans="19:25" x14ac:dyDescent="0.2">
      <c r="S471177" s="250"/>
      <c r="T471177" s="250"/>
      <c r="U471177" s="250"/>
      <c r="V471177" s="250"/>
      <c r="W471177" s="250"/>
      <c r="X471177" s="250"/>
      <c r="Y471177" s="250"/>
    </row>
    <row r="471223" spans="19:25" x14ac:dyDescent="0.2">
      <c r="S471223" s="250"/>
      <c r="T471223" s="250"/>
      <c r="U471223" s="250"/>
      <c r="V471223" s="250"/>
      <c r="W471223" s="250"/>
      <c r="X471223" s="250"/>
      <c r="Y471223" s="250"/>
    </row>
    <row r="471269" spans="19:25" x14ac:dyDescent="0.2">
      <c r="S471269" s="250"/>
      <c r="T471269" s="250"/>
      <c r="U471269" s="250"/>
      <c r="V471269" s="250"/>
      <c r="W471269" s="250"/>
      <c r="X471269" s="250"/>
      <c r="Y471269" s="250"/>
    </row>
    <row r="471315" spans="19:25" x14ac:dyDescent="0.2">
      <c r="S471315" s="250"/>
      <c r="T471315" s="250"/>
      <c r="U471315" s="250"/>
      <c r="V471315" s="250"/>
      <c r="W471315" s="250"/>
      <c r="X471315" s="250"/>
      <c r="Y471315" s="250"/>
    </row>
    <row r="471361" spans="19:25" x14ac:dyDescent="0.2">
      <c r="S471361" s="250"/>
      <c r="T471361" s="250"/>
      <c r="U471361" s="250"/>
      <c r="V471361" s="250"/>
      <c r="W471361" s="250"/>
      <c r="X471361" s="250"/>
      <c r="Y471361" s="250"/>
    </row>
    <row r="471407" spans="19:25" x14ac:dyDescent="0.2">
      <c r="S471407" s="250"/>
      <c r="T471407" s="250"/>
      <c r="U471407" s="250"/>
      <c r="V471407" s="250"/>
      <c r="W471407" s="250"/>
      <c r="X471407" s="250"/>
      <c r="Y471407" s="250"/>
    </row>
    <row r="471453" spans="19:25" x14ac:dyDescent="0.2">
      <c r="S471453" s="250"/>
      <c r="T471453" s="250"/>
      <c r="U471453" s="250"/>
      <c r="V471453" s="250"/>
      <c r="W471453" s="250"/>
      <c r="X471453" s="250"/>
      <c r="Y471453" s="250"/>
    </row>
    <row r="471499" spans="19:25" x14ac:dyDescent="0.2">
      <c r="S471499" s="250"/>
      <c r="T471499" s="250"/>
      <c r="U471499" s="250"/>
      <c r="V471499" s="250"/>
      <c r="W471499" s="250"/>
      <c r="X471499" s="250"/>
      <c r="Y471499" s="250"/>
    </row>
    <row r="471545" spans="19:25" x14ac:dyDescent="0.2">
      <c r="S471545" s="250"/>
      <c r="T471545" s="250"/>
      <c r="U471545" s="250"/>
      <c r="V471545" s="250"/>
      <c r="W471545" s="250"/>
      <c r="X471545" s="250"/>
      <c r="Y471545" s="250"/>
    </row>
    <row r="471591" spans="19:25" x14ac:dyDescent="0.2">
      <c r="S471591" s="250"/>
      <c r="T471591" s="250"/>
      <c r="U471591" s="250"/>
      <c r="V471591" s="250"/>
      <c r="W471591" s="250"/>
      <c r="X471591" s="250"/>
      <c r="Y471591" s="250"/>
    </row>
    <row r="471637" spans="19:25" x14ac:dyDescent="0.2">
      <c r="S471637" s="250"/>
      <c r="T471637" s="250"/>
      <c r="U471637" s="250"/>
      <c r="V471637" s="250"/>
      <c r="W471637" s="250"/>
      <c r="X471637" s="250"/>
      <c r="Y471637" s="250"/>
    </row>
    <row r="471683" spans="19:25" x14ac:dyDescent="0.2">
      <c r="S471683" s="250"/>
      <c r="T471683" s="250"/>
      <c r="U471683" s="250"/>
      <c r="V471683" s="250"/>
      <c r="W471683" s="250"/>
      <c r="X471683" s="250"/>
      <c r="Y471683" s="250"/>
    </row>
    <row r="471729" spans="19:25" x14ac:dyDescent="0.2">
      <c r="S471729" s="250"/>
      <c r="T471729" s="250"/>
      <c r="U471729" s="250"/>
      <c r="V471729" s="250"/>
      <c r="W471729" s="250"/>
      <c r="X471729" s="250"/>
      <c r="Y471729" s="250"/>
    </row>
    <row r="471775" spans="19:25" x14ac:dyDescent="0.2">
      <c r="S471775" s="250"/>
      <c r="T471775" s="250"/>
      <c r="U471775" s="250"/>
      <c r="V471775" s="250"/>
      <c r="W471775" s="250"/>
      <c r="X471775" s="250"/>
      <c r="Y471775" s="250"/>
    </row>
    <row r="471821" spans="19:25" x14ac:dyDescent="0.2">
      <c r="S471821" s="250"/>
      <c r="T471821" s="250"/>
      <c r="U471821" s="250"/>
      <c r="V471821" s="250"/>
      <c r="W471821" s="250"/>
      <c r="X471821" s="250"/>
      <c r="Y471821" s="250"/>
    </row>
    <row r="471867" spans="19:25" x14ac:dyDescent="0.2">
      <c r="S471867" s="250"/>
      <c r="T471867" s="250"/>
      <c r="U471867" s="250"/>
      <c r="V471867" s="250"/>
      <c r="W471867" s="250"/>
      <c r="X471867" s="250"/>
      <c r="Y471867" s="250"/>
    </row>
    <row r="471913" spans="19:25" x14ac:dyDescent="0.2">
      <c r="S471913" s="250"/>
      <c r="T471913" s="250"/>
      <c r="U471913" s="250"/>
      <c r="V471913" s="250"/>
      <c r="W471913" s="250"/>
      <c r="X471913" s="250"/>
      <c r="Y471913" s="250"/>
    </row>
    <row r="471959" spans="19:25" x14ac:dyDescent="0.2">
      <c r="S471959" s="250"/>
      <c r="T471959" s="250"/>
      <c r="U471959" s="250"/>
      <c r="V471959" s="250"/>
      <c r="W471959" s="250"/>
      <c r="X471959" s="250"/>
      <c r="Y471959" s="250"/>
    </row>
    <row r="472005" spans="19:25" x14ac:dyDescent="0.2">
      <c r="S472005" s="250"/>
      <c r="T472005" s="250"/>
      <c r="U472005" s="250"/>
      <c r="V472005" s="250"/>
      <c r="W472005" s="250"/>
      <c r="X472005" s="250"/>
      <c r="Y472005" s="250"/>
    </row>
    <row r="472051" spans="19:25" x14ac:dyDescent="0.2">
      <c r="S472051" s="250"/>
      <c r="T472051" s="250"/>
      <c r="U472051" s="250"/>
      <c r="V472051" s="250"/>
      <c r="W472051" s="250"/>
      <c r="X472051" s="250"/>
      <c r="Y472051" s="250"/>
    </row>
    <row r="472097" spans="19:25" x14ac:dyDescent="0.2">
      <c r="S472097" s="250"/>
      <c r="T472097" s="250"/>
      <c r="U472097" s="250"/>
      <c r="V472097" s="250"/>
      <c r="W472097" s="250"/>
      <c r="X472097" s="250"/>
      <c r="Y472097" s="250"/>
    </row>
    <row r="472143" spans="19:25" x14ac:dyDescent="0.2">
      <c r="S472143" s="250"/>
      <c r="T472143" s="250"/>
      <c r="U472143" s="250"/>
      <c r="V472143" s="250"/>
      <c r="W472143" s="250"/>
      <c r="X472143" s="250"/>
      <c r="Y472143" s="250"/>
    </row>
    <row r="472189" spans="19:25" x14ac:dyDescent="0.2">
      <c r="S472189" s="250"/>
      <c r="T472189" s="250"/>
      <c r="U472189" s="250"/>
      <c r="V472189" s="250"/>
      <c r="W472189" s="250"/>
      <c r="X472189" s="250"/>
      <c r="Y472189" s="250"/>
    </row>
    <row r="472235" spans="19:25" x14ac:dyDescent="0.2">
      <c r="S472235" s="250"/>
      <c r="T472235" s="250"/>
      <c r="U472235" s="250"/>
      <c r="V472235" s="250"/>
      <c r="W472235" s="250"/>
      <c r="X472235" s="250"/>
      <c r="Y472235" s="250"/>
    </row>
    <row r="472281" spans="19:25" x14ac:dyDescent="0.2">
      <c r="S472281" s="250"/>
      <c r="T472281" s="250"/>
      <c r="U472281" s="250"/>
      <c r="V472281" s="250"/>
      <c r="W472281" s="250"/>
      <c r="X472281" s="250"/>
      <c r="Y472281" s="250"/>
    </row>
    <row r="472327" spans="19:25" x14ac:dyDescent="0.2">
      <c r="S472327" s="250"/>
      <c r="T472327" s="250"/>
      <c r="U472327" s="250"/>
      <c r="V472327" s="250"/>
      <c r="W472327" s="250"/>
      <c r="X472327" s="250"/>
      <c r="Y472327" s="250"/>
    </row>
    <row r="472373" spans="19:25" x14ac:dyDescent="0.2">
      <c r="S472373" s="250"/>
      <c r="T472373" s="250"/>
      <c r="U472373" s="250"/>
      <c r="V472373" s="250"/>
      <c r="W472373" s="250"/>
      <c r="X472373" s="250"/>
      <c r="Y472373" s="250"/>
    </row>
    <row r="472419" spans="19:25" x14ac:dyDescent="0.2">
      <c r="S472419" s="250"/>
      <c r="T472419" s="250"/>
      <c r="U472419" s="250"/>
      <c r="V472419" s="250"/>
      <c r="W472419" s="250"/>
      <c r="X472419" s="250"/>
      <c r="Y472419" s="250"/>
    </row>
    <row r="472465" spans="19:25" x14ac:dyDescent="0.2">
      <c r="S472465" s="250"/>
      <c r="T472465" s="250"/>
      <c r="U472465" s="250"/>
      <c r="V472465" s="250"/>
      <c r="W472465" s="250"/>
      <c r="X472465" s="250"/>
      <c r="Y472465" s="250"/>
    </row>
    <row r="472511" spans="19:25" x14ac:dyDescent="0.2">
      <c r="S472511" s="250"/>
      <c r="T472511" s="250"/>
      <c r="U472511" s="250"/>
      <c r="V472511" s="250"/>
      <c r="W472511" s="250"/>
      <c r="X472511" s="250"/>
      <c r="Y472511" s="250"/>
    </row>
    <row r="472557" spans="19:25" x14ac:dyDescent="0.2">
      <c r="S472557" s="250"/>
      <c r="T472557" s="250"/>
      <c r="U472557" s="250"/>
      <c r="V472557" s="250"/>
      <c r="W472557" s="250"/>
      <c r="X472557" s="250"/>
      <c r="Y472557" s="250"/>
    </row>
    <row r="472603" spans="19:25" x14ac:dyDescent="0.2">
      <c r="S472603" s="250"/>
      <c r="T472603" s="250"/>
      <c r="U472603" s="250"/>
      <c r="V472603" s="250"/>
      <c r="W472603" s="250"/>
      <c r="X472603" s="250"/>
      <c r="Y472603" s="250"/>
    </row>
    <row r="472649" spans="19:25" x14ac:dyDescent="0.2">
      <c r="S472649" s="250"/>
      <c r="T472649" s="250"/>
      <c r="U472649" s="250"/>
      <c r="V472649" s="250"/>
      <c r="W472649" s="250"/>
      <c r="X472649" s="250"/>
      <c r="Y472649" s="250"/>
    </row>
    <row r="472695" spans="19:25" x14ac:dyDescent="0.2">
      <c r="S472695" s="250"/>
      <c r="T472695" s="250"/>
      <c r="U472695" s="250"/>
      <c r="V472695" s="250"/>
      <c r="W472695" s="250"/>
      <c r="X472695" s="250"/>
      <c r="Y472695" s="250"/>
    </row>
    <row r="472741" spans="19:25" x14ac:dyDescent="0.2">
      <c r="S472741" s="250"/>
      <c r="T472741" s="250"/>
      <c r="U472741" s="250"/>
      <c r="V472741" s="250"/>
      <c r="W472741" s="250"/>
      <c r="X472741" s="250"/>
      <c r="Y472741" s="250"/>
    </row>
    <row r="472787" spans="19:25" x14ac:dyDescent="0.2">
      <c r="S472787" s="250"/>
      <c r="T472787" s="250"/>
      <c r="U472787" s="250"/>
      <c r="V472787" s="250"/>
      <c r="W472787" s="250"/>
      <c r="X472787" s="250"/>
      <c r="Y472787" s="250"/>
    </row>
    <row r="472833" spans="19:25" x14ac:dyDescent="0.2">
      <c r="S472833" s="250"/>
      <c r="T472833" s="250"/>
      <c r="U472833" s="250"/>
      <c r="V472833" s="250"/>
      <c r="W472833" s="250"/>
      <c r="X472833" s="250"/>
      <c r="Y472833" s="250"/>
    </row>
    <row r="472879" spans="19:25" x14ac:dyDescent="0.2">
      <c r="S472879" s="250"/>
      <c r="T472879" s="250"/>
      <c r="U472879" s="250"/>
      <c r="V472879" s="250"/>
      <c r="W472879" s="250"/>
      <c r="X472879" s="250"/>
      <c r="Y472879" s="250"/>
    </row>
    <row r="472925" spans="19:25" x14ac:dyDescent="0.2">
      <c r="S472925" s="250"/>
      <c r="T472925" s="250"/>
      <c r="U472925" s="250"/>
      <c r="V472925" s="250"/>
      <c r="W472925" s="250"/>
      <c r="X472925" s="250"/>
      <c r="Y472925" s="250"/>
    </row>
    <row r="472971" spans="19:25" x14ac:dyDescent="0.2">
      <c r="S472971" s="250"/>
      <c r="T472971" s="250"/>
      <c r="U472971" s="250"/>
      <c r="V472971" s="250"/>
      <c r="W472971" s="250"/>
      <c r="X472971" s="250"/>
      <c r="Y472971" s="250"/>
    </row>
    <row r="473017" spans="19:25" x14ac:dyDescent="0.2">
      <c r="S473017" s="250"/>
      <c r="T473017" s="250"/>
      <c r="U473017" s="250"/>
      <c r="V473017" s="250"/>
      <c r="W473017" s="250"/>
      <c r="X473017" s="250"/>
      <c r="Y473017" s="250"/>
    </row>
    <row r="473063" spans="19:25" x14ac:dyDescent="0.2">
      <c r="S473063" s="250"/>
      <c r="T473063" s="250"/>
      <c r="U473063" s="250"/>
      <c r="V473063" s="250"/>
      <c r="W473063" s="250"/>
      <c r="X473063" s="250"/>
      <c r="Y473063" s="250"/>
    </row>
    <row r="473109" spans="19:25" x14ac:dyDescent="0.2">
      <c r="S473109" s="250"/>
      <c r="T473109" s="250"/>
      <c r="U473109" s="250"/>
      <c r="V473109" s="250"/>
      <c r="W473109" s="250"/>
      <c r="X473109" s="250"/>
      <c r="Y473109" s="250"/>
    </row>
    <row r="473155" spans="19:25" x14ac:dyDescent="0.2">
      <c r="S473155" s="250"/>
      <c r="T473155" s="250"/>
      <c r="U473155" s="250"/>
      <c r="V473155" s="250"/>
      <c r="W473155" s="250"/>
      <c r="X473155" s="250"/>
      <c r="Y473155" s="250"/>
    </row>
    <row r="473201" spans="19:25" x14ac:dyDescent="0.2">
      <c r="S473201" s="250"/>
      <c r="T473201" s="250"/>
      <c r="U473201" s="250"/>
      <c r="V473201" s="250"/>
      <c r="W473201" s="250"/>
      <c r="X473201" s="250"/>
      <c r="Y473201" s="250"/>
    </row>
    <row r="473247" spans="19:25" x14ac:dyDescent="0.2">
      <c r="S473247" s="250"/>
      <c r="T473247" s="250"/>
      <c r="U473247" s="250"/>
      <c r="V473247" s="250"/>
      <c r="W473247" s="250"/>
      <c r="X473247" s="250"/>
      <c r="Y473247" s="250"/>
    </row>
    <row r="473293" spans="19:25" x14ac:dyDescent="0.2">
      <c r="S473293" s="250"/>
      <c r="T473293" s="250"/>
      <c r="U473293" s="250"/>
      <c r="V473293" s="250"/>
      <c r="W473293" s="250"/>
      <c r="X473293" s="250"/>
      <c r="Y473293" s="250"/>
    </row>
    <row r="473339" spans="19:25" x14ac:dyDescent="0.2">
      <c r="S473339" s="250"/>
      <c r="T473339" s="250"/>
      <c r="U473339" s="250"/>
      <c r="V473339" s="250"/>
      <c r="W473339" s="250"/>
      <c r="X473339" s="250"/>
      <c r="Y473339" s="250"/>
    </row>
    <row r="473385" spans="19:25" x14ac:dyDescent="0.2">
      <c r="S473385" s="250"/>
      <c r="T473385" s="250"/>
      <c r="U473385" s="250"/>
      <c r="V473385" s="250"/>
      <c r="W473385" s="250"/>
      <c r="X473385" s="250"/>
      <c r="Y473385" s="250"/>
    </row>
    <row r="473431" spans="19:25" x14ac:dyDescent="0.2">
      <c r="S473431" s="250"/>
      <c r="T473431" s="250"/>
      <c r="U473431" s="250"/>
      <c r="V473431" s="250"/>
      <c r="W473431" s="250"/>
      <c r="X473431" s="250"/>
      <c r="Y473431" s="250"/>
    </row>
    <row r="473477" spans="19:25" x14ac:dyDescent="0.2">
      <c r="S473477" s="250"/>
      <c r="T473477" s="250"/>
      <c r="U473477" s="250"/>
      <c r="V473477" s="250"/>
      <c r="W473477" s="250"/>
      <c r="X473477" s="250"/>
      <c r="Y473477" s="250"/>
    </row>
    <row r="473523" spans="19:25" x14ac:dyDescent="0.2">
      <c r="S473523" s="250"/>
      <c r="T473523" s="250"/>
      <c r="U473523" s="250"/>
      <c r="V473523" s="250"/>
      <c r="W473523" s="250"/>
      <c r="X473523" s="250"/>
      <c r="Y473523" s="250"/>
    </row>
    <row r="473569" spans="19:25" x14ac:dyDescent="0.2">
      <c r="S473569" s="250"/>
      <c r="T473569" s="250"/>
      <c r="U473569" s="250"/>
      <c r="V473569" s="250"/>
      <c r="W473569" s="250"/>
      <c r="X473569" s="250"/>
      <c r="Y473569" s="250"/>
    </row>
    <row r="473615" spans="19:25" x14ac:dyDescent="0.2">
      <c r="S473615" s="250"/>
      <c r="T473615" s="250"/>
      <c r="U473615" s="250"/>
      <c r="V473615" s="250"/>
      <c r="W473615" s="250"/>
      <c r="X473615" s="250"/>
      <c r="Y473615" s="250"/>
    </row>
    <row r="473661" spans="19:25" x14ac:dyDescent="0.2">
      <c r="S473661" s="250"/>
      <c r="T473661" s="250"/>
      <c r="U473661" s="250"/>
      <c r="V473661" s="250"/>
      <c r="W473661" s="250"/>
      <c r="X473661" s="250"/>
      <c r="Y473661" s="250"/>
    </row>
    <row r="473707" spans="19:25" x14ac:dyDescent="0.2">
      <c r="S473707" s="250"/>
      <c r="T473707" s="250"/>
      <c r="U473707" s="250"/>
      <c r="V473707" s="250"/>
      <c r="W473707" s="250"/>
      <c r="X473707" s="250"/>
      <c r="Y473707" s="250"/>
    </row>
    <row r="473753" spans="19:25" x14ac:dyDescent="0.2">
      <c r="S473753" s="250"/>
      <c r="T473753" s="250"/>
      <c r="U473753" s="250"/>
      <c r="V473753" s="250"/>
      <c r="W473753" s="250"/>
      <c r="X473753" s="250"/>
      <c r="Y473753" s="250"/>
    </row>
    <row r="473799" spans="19:25" x14ac:dyDescent="0.2">
      <c r="S473799" s="250"/>
      <c r="T473799" s="250"/>
      <c r="U473799" s="250"/>
      <c r="V473799" s="250"/>
      <c r="W473799" s="250"/>
      <c r="X473799" s="250"/>
      <c r="Y473799" s="250"/>
    </row>
    <row r="473845" spans="19:25" x14ac:dyDescent="0.2">
      <c r="S473845" s="250"/>
      <c r="T473845" s="250"/>
      <c r="U473845" s="250"/>
      <c r="V473845" s="250"/>
      <c r="W473845" s="250"/>
      <c r="X473845" s="250"/>
      <c r="Y473845" s="250"/>
    </row>
    <row r="473891" spans="19:25" x14ac:dyDescent="0.2">
      <c r="S473891" s="250"/>
      <c r="T473891" s="250"/>
      <c r="U473891" s="250"/>
      <c r="V473891" s="250"/>
      <c r="W473891" s="250"/>
      <c r="X473891" s="250"/>
      <c r="Y473891" s="250"/>
    </row>
    <row r="473937" spans="19:25" x14ac:dyDescent="0.2">
      <c r="S473937" s="250"/>
      <c r="T473937" s="250"/>
      <c r="U473937" s="250"/>
      <c r="V473937" s="250"/>
      <c r="W473937" s="250"/>
      <c r="X473937" s="250"/>
      <c r="Y473937" s="250"/>
    </row>
    <row r="473983" spans="19:25" x14ac:dyDescent="0.2">
      <c r="S473983" s="250"/>
      <c r="T473983" s="250"/>
      <c r="U473983" s="250"/>
      <c r="V473983" s="250"/>
      <c r="W473983" s="250"/>
      <c r="X473983" s="250"/>
      <c r="Y473983" s="250"/>
    </row>
    <row r="474029" spans="19:25" x14ac:dyDescent="0.2">
      <c r="S474029" s="250"/>
      <c r="T474029" s="250"/>
      <c r="U474029" s="250"/>
      <c r="V474029" s="250"/>
      <c r="W474029" s="250"/>
      <c r="X474029" s="250"/>
      <c r="Y474029" s="250"/>
    </row>
    <row r="474075" spans="19:25" x14ac:dyDescent="0.2">
      <c r="S474075" s="250"/>
      <c r="T474075" s="250"/>
      <c r="U474075" s="250"/>
      <c r="V474075" s="250"/>
      <c r="W474075" s="250"/>
      <c r="X474075" s="250"/>
      <c r="Y474075" s="250"/>
    </row>
    <row r="474121" spans="19:25" x14ac:dyDescent="0.2">
      <c r="S474121" s="250"/>
      <c r="T474121" s="250"/>
      <c r="U474121" s="250"/>
      <c r="V474121" s="250"/>
      <c r="W474121" s="250"/>
      <c r="X474121" s="250"/>
      <c r="Y474121" s="250"/>
    </row>
    <row r="474167" spans="19:25" x14ac:dyDescent="0.2">
      <c r="S474167" s="250"/>
      <c r="T474167" s="250"/>
      <c r="U474167" s="250"/>
      <c r="V474167" s="250"/>
      <c r="W474167" s="250"/>
      <c r="X474167" s="250"/>
      <c r="Y474167" s="250"/>
    </row>
    <row r="474213" spans="19:25" x14ac:dyDescent="0.2">
      <c r="S474213" s="250"/>
      <c r="T474213" s="250"/>
      <c r="U474213" s="250"/>
      <c r="V474213" s="250"/>
      <c r="W474213" s="250"/>
      <c r="X474213" s="250"/>
      <c r="Y474213" s="250"/>
    </row>
    <row r="474259" spans="19:25" x14ac:dyDescent="0.2">
      <c r="S474259" s="250"/>
      <c r="T474259" s="250"/>
      <c r="U474259" s="250"/>
      <c r="V474259" s="250"/>
      <c r="W474259" s="250"/>
      <c r="X474259" s="250"/>
      <c r="Y474259" s="250"/>
    </row>
    <row r="474305" spans="19:25" x14ac:dyDescent="0.2">
      <c r="S474305" s="250"/>
      <c r="T474305" s="250"/>
      <c r="U474305" s="250"/>
      <c r="V474305" s="250"/>
      <c r="W474305" s="250"/>
      <c r="X474305" s="250"/>
      <c r="Y474305" s="250"/>
    </row>
    <row r="474351" spans="19:25" x14ac:dyDescent="0.2">
      <c r="S474351" s="250"/>
      <c r="T474351" s="250"/>
      <c r="U474351" s="250"/>
      <c r="V474351" s="250"/>
      <c r="W474351" s="250"/>
      <c r="X474351" s="250"/>
      <c r="Y474351" s="250"/>
    </row>
    <row r="474397" spans="19:25" x14ac:dyDescent="0.2">
      <c r="S474397" s="250"/>
      <c r="T474397" s="250"/>
      <c r="U474397" s="250"/>
      <c r="V474397" s="250"/>
      <c r="W474397" s="250"/>
      <c r="X474397" s="250"/>
      <c r="Y474397" s="250"/>
    </row>
    <row r="474443" spans="19:25" x14ac:dyDescent="0.2">
      <c r="S474443" s="250"/>
      <c r="T474443" s="250"/>
      <c r="U474443" s="250"/>
      <c r="V474443" s="250"/>
      <c r="W474443" s="250"/>
      <c r="X474443" s="250"/>
      <c r="Y474443" s="250"/>
    </row>
    <row r="474489" spans="19:25" x14ac:dyDescent="0.2">
      <c r="S474489" s="250"/>
      <c r="T474489" s="250"/>
      <c r="U474489" s="250"/>
      <c r="V474489" s="250"/>
      <c r="W474489" s="250"/>
      <c r="X474489" s="250"/>
      <c r="Y474489" s="250"/>
    </row>
    <row r="474535" spans="19:25" x14ac:dyDescent="0.2">
      <c r="S474535" s="250"/>
      <c r="T474535" s="250"/>
      <c r="U474535" s="250"/>
      <c r="V474535" s="250"/>
      <c r="W474535" s="250"/>
      <c r="X474535" s="250"/>
      <c r="Y474535" s="250"/>
    </row>
    <row r="474581" spans="19:25" x14ac:dyDescent="0.2">
      <c r="S474581" s="250"/>
      <c r="T474581" s="250"/>
      <c r="U474581" s="250"/>
      <c r="V474581" s="250"/>
      <c r="W474581" s="250"/>
      <c r="X474581" s="250"/>
      <c r="Y474581" s="250"/>
    </row>
    <row r="474627" spans="19:25" x14ac:dyDescent="0.2">
      <c r="S474627" s="250"/>
      <c r="T474627" s="250"/>
      <c r="U474627" s="250"/>
      <c r="V474627" s="250"/>
      <c r="W474627" s="250"/>
      <c r="X474627" s="250"/>
      <c r="Y474627" s="250"/>
    </row>
    <row r="474673" spans="19:25" x14ac:dyDescent="0.2">
      <c r="S474673" s="250"/>
      <c r="T474673" s="250"/>
      <c r="U474673" s="250"/>
      <c r="V474673" s="250"/>
      <c r="W474673" s="250"/>
      <c r="X474673" s="250"/>
      <c r="Y474673" s="250"/>
    </row>
    <row r="474719" spans="19:25" x14ac:dyDescent="0.2">
      <c r="S474719" s="250"/>
      <c r="T474719" s="250"/>
      <c r="U474719" s="250"/>
      <c r="V474719" s="250"/>
      <c r="W474719" s="250"/>
      <c r="X474719" s="250"/>
      <c r="Y474719" s="250"/>
    </row>
    <row r="474765" spans="19:25" x14ac:dyDescent="0.2">
      <c r="S474765" s="250"/>
      <c r="T474765" s="250"/>
      <c r="U474765" s="250"/>
      <c r="V474765" s="250"/>
      <c r="W474765" s="250"/>
      <c r="X474765" s="250"/>
      <c r="Y474765" s="250"/>
    </row>
    <row r="474811" spans="19:25" x14ac:dyDescent="0.2">
      <c r="S474811" s="250"/>
      <c r="T474811" s="250"/>
      <c r="U474811" s="250"/>
      <c r="V474811" s="250"/>
      <c r="W474811" s="250"/>
      <c r="X474811" s="250"/>
      <c r="Y474811" s="250"/>
    </row>
    <row r="474857" spans="19:25" x14ac:dyDescent="0.2">
      <c r="S474857" s="250"/>
      <c r="T474857" s="250"/>
      <c r="U474857" s="250"/>
      <c r="V474857" s="250"/>
      <c r="W474857" s="250"/>
      <c r="X474857" s="250"/>
      <c r="Y474857" s="250"/>
    </row>
    <row r="474903" spans="19:25" x14ac:dyDescent="0.2">
      <c r="S474903" s="250"/>
      <c r="T474903" s="250"/>
      <c r="U474903" s="250"/>
      <c r="V474903" s="250"/>
      <c r="W474903" s="250"/>
      <c r="X474903" s="250"/>
      <c r="Y474903" s="250"/>
    </row>
    <row r="474949" spans="19:25" x14ac:dyDescent="0.2">
      <c r="S474949" s="250"/>
      <c r="T474949" s="250"/>
      <c r="U474949" s="250"/>
      <c r="V474949" s="250"/>
      <c r="W474949" s="250"/>
      <c r="X474949" s="250"/>
      <c r="Y474949" s="250"/>
    </row>
    <row r="474995" spans="19:25" x14ac:dyDescent="0.2">
      <c r="S474995" s="250"/>
      <c r="T474995" s="250"/>
      <c r="U474995" s="250"/>
      <c r="V474995" s="250"/>
      <c r="W474995" s="250"/>
      <c r="X474995" s="250"/>
      <c r="Y474995" s="250"/>
    </row>
    <row r="475041" spans="19:25" x14ac:dyDescent="0.2">
      <c r="S475041" s="250"/>
      <c r="T475041" s="250"/>
      <c r="U475041" s="250"/>
      <c r="V475041" s="250"/>
      <c r="W475041" s="250"/>
      <c r="X475041" s="250"/>
      <c r="Y475041" s="250"/>
    </row>
    <row r="475087" spans="19:25" x14ac:dyDescent="0.2">
      <c r="S475087" s="250"/>
      <c r="T475087" s="250"/>
      <c r="U475087" s="250"/>
      <c r="V475087" s="250"/>
      <c r="W475087" s="250"/>
      <c r="X475087" s="250"/>
      <c r="Y475087" s="250"/>
    </row>
    <row r="475133" spans="19:25" x14ac:dyDescent="0.2">
      <c r="S475133" s="250"/>
      <c r="T475133" s="250"/>
      <c r="U475133" s="250"/>
      <c r="V475133" s="250"/>
      <c r="W475133" s="250"/>
      <c r="X475133" s="250"/>
      <c r="Y475133" s="250"/>
    </row>
    <row r="475179" spans="19:25" x14ac:dyDescent="0.2">
      <c r="S475179" s="250"/>
      <c r="T475179" s="250"/>
      <c r="U475179" s="250"/>
      <c r="V475179" s="250"/>
      <c r="W475179" s="250"/>
      <c r="X475179" s="250"/>
      <c r="Y475179" s="250"/>
    </row>
    <row r="475225" spans="19:25" x14ac:dyDescent="0.2">
      <c r="S475225" s="250"/>
      <c r="T475225" s="250"/>
      <c r="U475225" s="250"/>
      <c r="V475225" s="250"/>
      <c r="W475225" s="250"/>
      <c r="X475225" s="250"/>
      <c r="Y475225" s="250"/>
    </row>
    <row r="475271" spans="19:25" x14ac:dyDescent="0.2">
      <c r="S475271" s="250"/>
      <c r="T475271" s="250"/>
      <c r="U475271" s="250"/>
      <c r="V475271" s="250"/>
      <c r="W475271" s="250"/>
      <c r="X475271" s="250"/>
      <c r="Y475271" s="250"/>
    </row>
    <row r="475317" spans="19:25" x14ac:dyDescent="0.2">
      <c r="S475317" s="250"/>
      <c r="T475317" s="250"/>
      <c r="U475317" s="250"/>
      <c r="V475317" s="250"/>
      <c r="W475317" s="250"/>
      <c r="X475317" s="250"/>
      <c r="Y475317" s="250"/>
    </row>
    <row r="475363" spans="19:25" x14ac:dyDescent="0.2">
      <c r="S475363" s="250"/>
      <c r="T475363" s="250"/>
      <c r="U475363" s="250"/>
      <c r="V475363" s="250"/>
      <c r="W475363" s="250"/>
      <c r="X475363" s="250"/>
      <c r="Y475363" s="250"/>
    </row>
    <row r="475409" spans="19:25" x14ac:dyDescent="0.2">
      <c r="S475409" s="250"/>
      <c r="T475409" s="250"/>
      <c r="U475409" s="250"/>
      <c r="V475409" s="250"/>
      <c r="W475409" s="250"/>
      <c r="X475409" s="250"/>
      <c r="Y475409" s="250"/>
    </row>
    <row r="475455" spans="19:25" x14ac:dyDescent="0.2">
      <c r="S475455" s="250"/>
      <c r="T475455" s="250"/>
      <c r="U475455" s="250"/>
      <c r="V475455" s="250"/>
      <c r="W475455" s="250"/>
      <c r="X475455" s="250"/>
      <c r="Y475455" s="250"/>
    </row>
    <row r="475501" spans="19:25" x14ac:dyDescent="0.2">
      <c r="S475501" s="250"/>
      <c r="T475501" s="250"/>
      <c r="U475501" s="250"/>
      <c r="V475501" s="250"/>
      <c r="W475501" s="250"/>
      <c r="X475501" s="250"/>
      <c r="Y475501" s="250"/>
    </row>
    <row r="475547" spans="19:25" x14ac:dyDescent="0.2">
      <c r="S475547" s="250"/>
      <c r="T475547" s="250"/>
      <c r="U475547" s="250"/>
      <c r="V475547" s="250"/>
      <c r="W475547" s="250"/>
      <c r="X475547" s="250"/>
      <c r="Y475547" s="250"/>
    </row>
    <row r="475593" spans="19:25" x14ac:dyDescent="0.2">
      <c r="S475593" s="250"/>
      <c r="T475593" s="250"/>
      <c r="U475593" s="250"/>
      <c r="V475593" s="250"/>
      <c r="W475593" s="250"/>
      <c r="X475593" s="250"/>
      <c r="Y475593" s="250"/>
    </row>
    <row r="475639" spans="19:25" x14ac:dyDescent="0.2">
      <c r="S475639" s="250"/>
      <c r="T475639" s="250"/>
      <c r="U475639" s="250"/>
      <c r="V475639" s="250"/>
      <c r="W475639" s="250"/>
      <c r="X475639" s="250"/>
      <c r="Y475639" s="250"/>
    </row>
    <row r="475685" spans="19:25" x14ac:dyDescent="0.2">
      <c r="S475685" s="250"/>
      <c r="T475685" s="250"/>
      <c r="U475685" s="250"/>
      <c r="V475685" s="250"/>
      <c r="W475685" s="250"/>
      <c r="X475685" s="250"/>
      <c r="Y475685" s="250"/>
    </row>
    <row r="475731" spans="19:25" x14ac:dyDescent="0.2">
      <c r="S475731" s="250"/>
      <c r="T475731" s="250"/>
      <c r="U475731" s="250"/>
      <c r="V475731" s="250"/>
      <c r="W475731" s="250"/>
      <c r="X475731" s="250"/>
      <c r="Y475731" s="250"/>
    </row>
    <row r="475777" spans="19:25" x14ac:dyDescent="0.2">
      <c r="S475777" s="250"/>
      <c r="T475777" s="250"/>
      <c r="U475777" s="250"/>
      <c r="V475777" s="250"/>
      <c r="W475777" s="250"/>
      <c r="X475777" s="250"/>
      <c r="Y475777" s="250"/>
    </row>
    <row r="475823" spans="19:25" x14ac:dyDescent="0.2">
      <c r="S475823" s="250"/>
      <c r="T475823" s="250"/>
      <c r="U475823" s="250"/>
      <c r="V475823" s="250"/>
      <c r="W475823" s="250"/>
      <c r="X475823" s="250"/>
      <c r="Y475823" s="250"/>
    </row>
    <row r="475869" spans="19:25" x14ac:dyDescent="0.2">
      <c r="S475869" s="250"/>
      <c r="T475869" s="250"/>
      <c r="U475869" s="250"/>
      <c r="V475869" s="250"/>
      <c r="W475869" s="250"/>
      <c r="X475869" s="250"/>
      <c r="Y475869" s="250"/>
    </row>
    <row r="475915" spans="19:25" x14ac:dyDescent="0.2">
      <c r="S475915" s="250"/>
      <c r="T475915" s="250"/>
      <c r="U475915" s="250"/>
      <c r="V475915" s="250"/>
      <c r="W475915" s="250"/>
      <c r="X475915" s="250"/>
      <c r="Y475915" s="250"/>
    </row>
    <row r="475961" spans="19:25" x14ac:dyDescent="0.2">
      <c r="S475961" s="250"/>
      <c r="T475961" s="250"/>
      <c r="U475961" s="250"/>
      <c r="V475961" s="250"/>
      <c r="W475961" s="250"/>
      <c r="X475961" s="250"/>
      <c r="Y475961" s="250"/>
    </row>
    <row r="476007" spans="19:25" x14ac:dyDescent="0.2">
      <c r="S476007" s="250"/>
      <c r="T476007" s="250"/>
      <c r="U476007" s="250"/>
      <c r="V476007" s="250"/>
      <c r="W476007" s="250"/>
      <c r="X476007" s="250"/>
      <c r="Y476007" s="250"/>
    </row>
    <row r="476053" spans="19:25" x14ac:dyDescent="0.2">
      <c r="S476053" s="250"/>
      <c r="T476053" s="250"/>
      <c r="U476053" s="250"/>
      <c r="V476053" s="250"/>
      <c r="W476053" s="250"/>
      <c r="X476053" s="250"/>
      <c r="Y476053" s="250"/>
    </row>
    <row r="476099" spans="19:25" x14ac:dyDescent="0.2">
      <c r="S476099" s="250"/>
      <c r="T476099" s="250"/>
      <c r="U476099" s="250"/>
      <c r="V476099" s="250"/>
      <c r="W476099" s="250"/>
      <c r="X476099" s="250"/>
      <c r="Y476099" s="250"/>
    </row>
    <row r="476145" spans="19:25" x14ac:dyDescent="0.2">
      <c r="S476145" s="250"/>
      <c r="T476145" s="250"/>
      <c r="U476145" s="250"/>
      <c r="V476145" s="250"/>
      <c r="W476145" s="250"/>
      <c r="X476145" s="250"/>
      <c r="Y476145" s="250"/>
    </row>
    <row r="476191" spans="19:25" x14ac:dyDescent="0.2">
      <c r="S476191" s="250"/>
      <c r="T476191" s="250"/>
      <c r="U476191" s="250"/>
      <c r="V476191" s="250"/>
      <c r="W476191" s="250"/>
      <c r="X476191" s="250"/>
      <c r="Y476191" s="250"/>
    </row>
    <row r="476237" spans="19:25" x14ac:dyDescent="0.2">
      <c r="S476237" s="250"/>
      <c r="T476237" s="250"/>
      <c r="U476237" s="250"/>
      <c r="V476237" s="250"/>
      <c r="W476237" s="250"/>
      <c r="X476237" s="250"/>
      <c r="Y476237" s="250"/>
    </row>
    <row r="476283" spans="19:25" x14ac:dyDescent="0.2">
      <c r="S476283" s="250"/>
      <c r="T476283" s="250"/>
      <c r="U476283" s="250"/>
      <c r="V476283" s="250"/>
      <c r="W476283" s="250"/>
      <c r="X476283" s="250"/>
      <c r="Y476283" s="250"/>
    </row>
    <row r="476329" spans="19:25" x14ac:dyDescent="0.2">
      <c r="S476329" s="250"/>
      <c r="T476329" s="250"/>
      <c r="U476329" s="250"/>
      <c r="V476329" s="250"/>
      <c r="W476329" s="250"/>
      <c r="X476329" s="250"/>
      <c r="Y476329" s="250"/>
    </row>
    <row r="476375" spans="19:25" x14ac:dyDescent="0.2">
      <c r="S476375" s="250"/>
      <c r="T476375" s="250"/>
      <c r="U476375" s="250"/>
      <c r="V476375" s="250"/>
      <c r="W476375" s="250"/>
      <c r="X476375" s="250"/>
      <c r="Y476375" s="250"/>
    </row>
    <row r="476421" spans="19:25" x14ac:dyDescent="0.2">
      <c r="S476421" s="250"/>
      <c r="T476421" s="250"/>
      <c r="U476421" s="250"/>
      <c r="V476421" s="250"/>
      <c r="W476421" s="250"/>
      <c r="X476421" s="250"/>
      <c r="Y476421" s="250"/>
    </row>
    <row r="476467" spans="19:25" x14ac:dyDescent="0.2">
      <c r="S476467" s="250"/>
      <c r="T476467" s="250"/>
      <c r="U476467" s="250"/>
      <c r="V476467" s="250"/>
      <c r="W476467" s="250"/>
      <c r="X476467" s="250"/>
      <c r="Y476467" s="250"/>
    </row>
    <row r="476513" spans="19:25" x14ac:dyDescent="0.2">
      <c r="S476513" s="250"/>
      <c r="T476513" s="250"/>
      <c r="U476513" s="250"/>
      <c r="V476513" s="250"/>
      <c r="W476513" s="250"/>
      <c r="X476513" s="250"/>
      <c r="Y476513" s="250"/>
    </row>
    <row r="476559" spans="19:25" x14ac:dyDescent="0.2">
      <c r="S476559" s="250"/>
      <c r="T476559" s="250"/>
      <c r="U476559" s="250"/>
      <c r="V476559" s="250"/>
      <c r="W476559" s="250"/>
      <c r="X476559" s="250"/>
      <c r="Y476559" s="250"/>
    </row>
    <row r="476605" spans="19:25" x14ac:dyDescent="0.2">
      <c r="S476605" s="250"/>
      <c r="T476605" s="250"/>
      <c r="U476605" s="250"/>
      <c r="V476605" s="250"/>
      <c r="W476605" s="250"/>
      <c r="X476605" s="250"/>
      <c r="Y476605" s="250"/>
    </row>
    <row r="476651" spans="19:25" x14ac:dyDescent="0.2">
      <c r="S476651" s="250"/>
      <c r="T476651" s="250"/>
      <c r="U476651" s="250"/>
      <c r="V476651" s="250"/>
      <c r="W476651" s="250"/>
      <c r="X476651" s="250"/>
      <c r="Y476651" s="250"/>
    </row>
    <row r="476697" spans="19:25" x14ac:dyDescent="0.2">
      <c r="S476697" s="250"/>
      <c r="T476697" s="250"/>
      <c r="U476697" s="250"/>
      <c r="V476697" s="250"/>
      <c r="W476697" s="250"/>
      <c r="X476697" s="250"/>
      <c r="Y476697" s="250"/>
    </row>
    <row r="476743" spans="19:25" x14ac:dyDescent="0.2">
      <c r="S476743" s="250"/>
      <c r="T476743" s="250"/>
      <c r="U476743" s="250"/>
      <c r="V476743" s="250"/>
      <c r="W476743" s="250"/>
      <c r="X476743" s="250"/>
      <c r="Y476743" s="250"/>
    </row>
    <row r="476789" spans="19:25" x14ac:dyDescent="0.2">
      <c r="S476789" s="250"/>
      <c r="T476789" s="250"/>
      <c r="U476789" s="250"/>
      <c r="V476789" s="250"/>
      <c r="W476789" s="250"/>
      <c r="X476789" s="250"/>
      <c r="Y476789" s="250"/>
    </row>
    <row r="476835" spans="19:25" x14ac:dyDescent="0.2">
      <c r="S476835" s="250"/>
      <c r="T476835" s="250"/>
      <c r="U476835" s="250"/>
      <c r="V476835" s="250"/>
      <c r="W476835" s="250"/>
      <c r="X476835" s="250"/>
      <c r="Y476835" s="250"/>
    </row>
    <row r="476881" spans="19:25" x14ac:dyDescent="0.2">
      <c r="S476881" s="250"/>
      <c r="T476881" s="250"/>
      <c r="U476881" s="250"/>
      <c r="V476881" s="250"/>
      <c r="W476881" s="250"/>
      <c r="X476881" s="250"/>
      <c r="Y476881" s="250"/>
    </row>
    <row r="476927" spans="19:25" x14ac:dyDescent="0.2">
      <c r="S476927" s="250"/>
      <c r="T476927" s="250"/>
      <c r="U476927" s="250"/>
      <c r="V476927" s="250"/>
      <c r="W476927" s="250"/>
      <c r="X476927" s="250"/>
      <c r="Y476927" s="250"/>
    </row>
    <row r="476973" spans="19:25" x14ac:dyDescent="0.2">
      <c r="S476973" s="250"/>
      <c r="T476973" s="250"/>
      <c r="U476973" s="250"/>
      <c r="V476973" s="250"/>
      <c r="W476973" s="250"/>
      <c r="X476973" s="250"/>
      <c r="Y476973" s="250"/>
    </row>
    <row r="477019" spans="19:25" x14ac:dyDescent="0.2">
      <c r="S477019" s="250"/>
      <c r="T477019" s="250"/>
      <c r="U477019" s="250"/>
      <c r="V477019" s="250"/>
      <c r="W477019" s="250"/>
      <c r="X477019" s="250"/>
      <c r="Y477019" s="250"/>
    </row>
    <row r="477065" spans="19:25" x14ac:dyDescent="0.2">
      <c r="S477065" s="250"/>
      <c r="T477065" s="250"/>
      <c r="U477065" s="250"/>
      <c r="V477065" s="250"/>
      <c r="W477065" s="250"/>
      <c r="X477065" s="250"/>
      <c r="Y477065" s="250"/>
    </row>
    <row r="477111" spans="19:25" x14ac:dyDescent="0.2">
      <c r="S477111" s="250"/>
      <c r="T477111" s="250"/>
      <c r="U477111" s="250"/>
      <c r="V477111" s="250"/>
      <c r="W477111" s="250"/>
      <c r="X477111" s="250"/>
      <c r="Y477111" s="250"/>
    </row>
    <row r="477157" spans="19:25" x14ac:dyDescent="0.2">
      <c r="S477157" s="250"/>
      <c r="T477157" s="250"/>
      <c r="U477157" s="250"/>
      <c r="V477157" s="250"/>
      <c r="W477157" s="250"/>
      <c r="X477157" s="250"/>
      <c r="Y477157" s="250"/>
    </row>
    <row r="477203" spans="19:25" x14ac:dyDescent="0.2">
      <c r="S477203" s="250"/>
      <c r="T477203" s="250"/>
      <c r="U477203" s="250"/>
      <c r="V477203" s="250"/>
      <c r="W477203" s="250"/>
      <c r="X477203" s="250"/>
      <c r="Y477203" s="250"/>
    </row>
    <row r="477249" spans="19:25" x14ac:dyDescent="0.2">
      <c r="S477249" s="250"/>
      <c r="T477249" s="250"/>
      <c r="U477249" s="250"/>
      <c r="V477249" s="250"/>
      <c r="W477249" s="250"/>
      <c r="X477249" s="250"/>
      <c r="Y477249" s="250"/>
    </row>
    <row r="477295" spans="19:25" x14ac:dyDescent="0.2">
      <c r="S477295" s="250"/>
      <c r="T477295" s="250"/>
      <c r="U477295" s="250"/>
      <c r="V477295" s="250"/>
      <c r="W477295" s="250"/>
      <c r="X477295" s="250"/>
      <c r="Y477295" s="250"/>
    </row>
    <row r="477341" spans="19:25" x14ac:dyDescent="0.2">
      <c r="S477341" s="250"/>
      <c r="T477341" s="250"/>
      <c r="U477341" s="250"/>
      <c r="V477341" s="250"/>
      <c r="W477341" s="250"/>
      <c r="X477341" s="250"/>
      <c r="Y477341" s="250"/>
    </row>
    <row r="477387" spans="19:25" x14ac:dyDescent="0.2">
      <c r="S477387" s="250"/>
      <c r="T477387" s="250"/>
      <c r="U477387" s="250"/>
      <c r="V477387" s="250"/>
      <c r="W477387" s="250"/>
      <c r="X477387" s="250"/>
      <c r="Y477387" s="250"/>
    </row>
    <row r="477433" spans="19:25" x14ac:dyDescent="0.2">
      <c r="S477433" s="250"/>
      <c r="T477433" s="250"/>
      <c r="U477433" s="250"/>
      <c r="V477433" s="250"/>
      <c r="W477433" s="250"/>
      <c r="X477433" s="250"/>
      <c r="Y477433" s="250"/>
    </row>
    <row r="477479" spans="19:25" x14ac:dyDescent="0.2">
      <c r="S477479" s="250"/>
      <c r="T477479" s="250"/>
      <c r="U477479" s="250"/>
      <c r="V477479" s="250"/>
      <c r="W477479" s="250"/>
      <c r="X477479" s="250"/>
      <c r="Y477479" s="250"/>
    </row>
    <row r="477525" spans="19:25" x14ac:dyDescent="0.2">
      <c r="S477525" s="250"/>
      <c r="T477525" s="250"/>
      <c r="U477525" s="250"/>
      <c r="V477525" s="250"/>
      <c r="W477525" s="250"/>
      <c r="X477525" s="250"/>
      <c r="Y477525" s="250"/>
    </row>
    <row r="477571" spans="19:25" x14ac:dyDescent="0.2">
      <c r="S477571" s="250"/>
      <c r="T477571" s="250"/>
      <c r="U477571" s="250"/>
      <c r="V477571" s="250"/>
      <c r="W477571" s="250"/>
      <c r="X477571" s="250"/>
      <c r="Y477571" s="250"/>
    </row>
    <row r="477617" spans="19:25" x14ac:dyDescent="0.2">
      <c r="S477617" s="250"/>
      <c r="T477617" s="250"/>
      <c r="U477617" s="250"/>
      <c r="V477617" s="250"/>
      <c r="W477617" s="250"/>
      <c r="X477617" s="250"/>
      <c r="Y477617" s="250"/>
    </row>
    <row r="477663" spans="19:25" x14ac:dyDescent="0.2">
      <c r="S477663" s="250"/>
      <c r="T477663" s="250"/>
      <c r="U477663" s="250"/>
      <c r="V477663" s="250"/>
      <c r="W477663" s="250"/>
      <c r="X477663" s="250"/>
      <c r="Y477663" s="250"/>
    </row>
    <row r="477709" spans="19:25" x14ac:dyDescent="0.2">
      <c r="S477709" s="250"/>
      <c r="T477709" s="250"/>
      <c r="U477709" s="250"/>
      <c r="V477709" s="250"/>
      <c r="W477709" s="250"/>
      <c r="X477709" s="250"/>
      <c r="Y477709" s="250"/>
    </row>
    <row r="477755" spans="19:25" x14ac:dyDescent="0.2">
      <c r="S477755" s="250"/>
      <c r="T477755" s="250"/>
      <c r="U477755" s="250"/>
      <c r="V477755" s="250"/>
      <c r="W477755" s="250"/>
      <c r="X477755" s="250"/>
      <c r="Y477755" s="250"/>
    </row>
    <row r="477801" spans="19:25" x14ac:dyDescent="0.2">
      <c r="S477801" s="250"/>
      <c r="T477801" s="250"/>
      <c r="U477801" s="250"/>
      <c r="V477801" s="250"/>
      <c r="W477801" s="250"/>
      <c r="X477801" s="250"/>
      <c r="Y477801" s="250"/>
    </row>
    <row r="477847" spans="19:25" x14ac:dyDescent="0.2">
      <c r="S477847" s="250"/>
      <c r="T477847" s="250"/>
      <c r="U477847" s="250"/>
      <c r="V477847" s="250"/>
      <c r="W477847" s="250"/>
      <c r="X477847" s="250"/>
      <c r="Y477847" s="250"/>
    </row>
    <row r="477893" spans="19:25" x14ac:dyDescent="0.2">
      <c r="S477893" s="250"/>
      <c r="T477893" s="250"/>
      <c r="U477893" s="250"/>
      <c r="V477893" s="250"/>
      <c r="W477893" s="250"/>
      <c r="X477893" s="250"/>
      <c r="Y477893" s="250"/>
    </row>
    <row r="477939" spans="19:25" x14ac:dyDescent="0.2">
      <c r="S477939" s="250"/>
      <c r="T477939" s="250"/>
      <c r="U477939" s="250"/>
      <c r="V477939" s="250"/>
      <c r="W477939" s="250"/>
      <c r="X477939" s="250"/>
      <c r="Y477939" s="250"/>
    </row>
    <row r="477985" spans="19:25" x14ac:dyDescent="0.2">
      <c r="S477985" s="250"/>
      <c r="T477985" s="250"/>
      <c r="U477985" s="250"/>
      <c r="V477985" s="250"/>
      <c r="W477985" s="250"/>
      <c r="X477985" s="250"/>
      <c r="Y477985" s="250"/>
    </row>
    <row r="478031" spans="19:25" x14ac:dyDescent="0.2">
      <c r="S478031" s="250"/>
      <c r="T478031" s="250"/>
      <c r="U478031" s="250"/>
      <c r="V478031" s="250"/>
      <c r="W478031" s="250"/>
      <c r="X478031" s="250"/>
      <c r="Y478031" s="250"/>
    </row>
    <row r="478077" spans="19:25" x14ac:dyDescent="0.2">
      <c r="S478077" s="250"/>
      <c r="T478077" s="250"/>
      <c r="U478077" s="250"/>
      <c r="V478077" s="250"/>
      <c r="W478077" s="250"/>
      <c r="X478077" s="250"/>
      <c r="Y478077" s="250"/>
    </row>
    <row r="478123" spans="19:25" x14ac:dyDescent="0.2">
      <c r="S478123" s="250"/>
      <c r="T478123" s="250"/>
      <c r="U478123" s="250"/>
      <c r="V478123" s="250"/>
      <c r="W478123" s="250"/>
      <c r="X478123" s="250"/>
      <c r="Y478123" s="250"/>
    </row>
    <row r="478169" spans="19:25" x14ac:dyDescent="0.2">
      <c r="S478169" s="250"/>
      <c r="T478169" s="250"/>
      <c r="U478169" s="250"/>
      <c r="V478169" s="250"/>
      <c r="W478169" s="250"/>
      <c r="X478169" s="250"/>
      <c r="Y478169" s="250"/>
    </row>
    <row r="478215" spans="19:25" x14ac:dyDescent="0.2">
      <c r="S478215" s="250"/>
      <c r="T478215" s="250"/>
      <c r="U478215" s="250"/>
      <c r="V478215" s="250"/>
      <c r="W478215" s="250"/>
      <c r="X478215" s="250"/>
      <c r="Y478215" s="250"/>
    </row>
    <row r="478261" spans="19:25" x14ac:dyDescent="0.2">
      <c r="S478261" s="250"/>
      <c r="T478261" s="250"/>
      <c r="U478261" s="250"/>
      <c r="V478261" s="250"/>
      <c r="W478261" s="250"/>
      <c r="X478261" s="250"/>
      <c r="Y478261" s="250"/>
    </row>
    <row r="478307" spans="19:25" x14ac:dyDescent="0.2">
      <c r="S478307" s="250"/>
      <c r="T478307" s="250"/>
      <c r="U478307" s="250"/>
      <c r="V478307" s="250"/>
      <c r="W478307" s="250"/>
      <c r="X478307" s="250"/>
      <c r="Y478307" s="250"/>
    </row>
    <row r="478353" spans="19:25" x14ac:dyDescent="0.2">
      <c r="S478353" s="250"/>
      <c r="T478353" s="250"/>
      <c r="U478353" s="250"/>
      <c r="V478353" s="250"/>
      <c r="W478353" s="250"/>
      <c r="X478353" s="250"/>
      <c r="Y478353" s="250"/>
    </row>
    <row r="478399" spans="19:25" x14ac:dyDescent="0.2">
      <c r="S478399" s="250"/>
      <c r="T478399" s="250"/>
      <c r="U478399" s="250"/>
      <c r="V478399" s="250"/>
      <c r="W478399" s="250"/>
      <c r="X478399" s="250"/>
      <c r="Y478399" s="250"/>
    </row>
    <row r="478445" spans="19:25" x14ac:dyDescent="0.2">
      <c r="S478445" s="250"/>
      <c r="T478445" s="250"/>
      <c r="U478445" s="250"/>
      <c r="V478445" s="250"/>
      <c r="W478445" s="250"/>
      <c r="X478445" s="250"/>
      <c r="Y478445" s="250"/>
    </row>
    <row r="478491" spans="19:25" x14ac:dyDescent="0.2">
      <c r="S478491" s="250"/>
      <c r="T478491" s="250"/>
      <c r="U478491" s="250"/>
      <c r="V478491" s="250"/>
      <c r="W478491" s="250"/>
      <c r="X478491" s="250"/>
      <c r="Y478491" s="250"/>
    </row>
    <row r="478537" spans="19:25" x14ac:dyDescent="0.2">
      <c r="S478537" s="250"/>
      <c r="T478537" s="250"/>
      <c r="U478537" s="250"/>
      <c r="V478537" s="250"/>
      <c r="W478537" s="250"/>
      <c r="X478537" s="250"/>
      <c r="Y478537" s="250"/>
    </row>
    <row r="478583" spans="19:25" x14ac:dyDescent="0.2">
      <c r="S478583" s="250"/>
      <c r="T478583" s="250"/>
      <c r="U478583" s="250"/>
      <c r="V478583" s="250"/>
      <c r="W478583" s="250"/>
      <c r="X478583" s="250"/>
      <c r="Y478583" s="250"/>
    </row>
    <row r="478629" spans="19:25" x14ac:dyDescent="0.2">
      <c r="S478629" s="250"/>
      <c r="T478629" s="250"/>
      <c r="U478629" s="250"/>
      <c r="V478629" s="250"/>
      <c r="W478629" s="250"/>
      <c r="X478629" s="250"/>
      <c r="Y478629" s="250"/>
    </row>
    <row r="478675" spans="19:25" x14ac:dyDescent="0.2">
      <c r="S478675" s="250"/>
      <c r="T478675" s="250"/>
      <c r="U478675" s="250"/>
      <c r="V478675" s="250"/>
      <c r="W478675" s="250"/>
      <c r="X478675" s="250"/>
      <c r="Y478675" s="250"/>
    </row>
    <row r="478721" spans="19:25" x14ac:dyDescent="0.2">
      <c r="S478721" s="250"/>
      <c r="T478721" s="250"/>
      <c r="U478721" s="250"/>
      <c r="V478721" s="250"/>
      <c r="W478721" s="250"/>
      <c r="X478721" s="250"/>
      <c r="Y478721" s="250"/>
    </row>
    <row r="478767" spans="19:25" x14ac:dyDescent="0.2">
      <c r="S478767" s="250"/>
      <c r="T478767" s="250"/>
      <c r="U478767" s="250"/>
      <c r="V478767" s="250"/>
      <c r="W478767" s="250"/>
      <c r="X478767" s="250"/>
      <c r="Y478767" s="250"/>
    </row>
    <row r="478813" spans="19:25" x14ac:dyDescent="0.2">
      <c r="S478813" s="250"/>
      <c r="T478813" s="250"/>
      <c r="U478813" s="250"/>
      <c r="V478813" s="250"/>
      <c r="W478813" s="250"/>
      <c r="X478813" s="250"/>
      <c r="Y478813" s="250"/>
    </row>
    <row r="478859" spans="19:25" x14ac:dyDescent="0.2">
      <c r="S478859" s="250"/>
      <c r="T478859" s="250"/>
      <c r="U478859" s="250"/>
      <c r="V478859" s="250"/>
      <c r="W478859" s="250"/>
      <c r="X478859" s="250"/>
      <c r="Y478859" s="250"/>
    </row>
    <row r="478905" spans="19:25" x14ac:dyDescent="0.2">
      <c r="S478905" s="250"/>
      <c r="T478905" s="250"/>
      <c r="U478905" s="250"/>
      <c r="V478905" s="250"/>
      <c r="W478905" s="250"/>
      <c r="X478905" s="250"/>
      <c r="Y478905" s="250"/>
    </row>
    <row r="478951" spans="19:25" x14ac:dyDescent="0.2">
      <c r="S478951" s="250"/>
      <c r="T478951" s="250"/>
      <c r="U478951" s="250"/>
      <c r="V478951" s="250"/>
      <c r="W478951" s="250"/>
      <c r="X478951" s="250"/>
      <c r="Y478951" s="250"/>
    </row>
    <row r="478997" spans="19:25" x14ac:dyDescent="0.2">
      <c r="S478997" s="250"/>
      <c r="T478997" s="250"/>
      <c r="U478997" s="250"/>
      <c r="V478997" s="250"/>
      <c r="W478997" s="250"/>
      <c r="X478997" s="250"/>
      <c r="Y478997" s="250"/>
    </row>
    <row r="479043" spans="19:25" x14ac:dyDescent="0.2">
      <c r="S479043" s="250"/>
      <c r="T479043" s="250"/>
      <c r="U479043" s="250"/>
      <c r="V479043" s="250"/>
      <c r="W479043" s="250"/>
      <c r="X479043" s="250"/>
      <c r="Y479043" s="250"/>
    </row>
    <row r="479089" spans="19:25" x14ac:dyDescent="0.2">
      <c r="S479089" s="250"/>
      <c r="T479089" s="250"/>
      <c r="U479089" s="250"/>
      <c r="V479089" s="250"/>
      <c r="W479089" s="250"/>
      <c r="X479089" s="250"/>
      <c r="Y479089" s="250"/>
    </row>
    <row r="479135" spans="19:25" x14ac:dyDescent="0.2">
      <c r="S479135" s="250"/>
      <c r="T479135" s="250"/>
      <c r="U479135" s="250"/>
      <c r="V479135" s="250"/>
      <c r="W479135" s="250"/>
      <c r="X479135" s="250"/>
      <c r="Y479135" s="250"/>
    </row>
    <row r="479181" spans="19:25" x14ac:dyDescent="0.2">
      <c r="S479181" s="250"/>
      <c r="T479181" s="250"/>
      <c r="U479181" s="250"/>
      <c r="V479181" s="250"/>
      <c r="W479181" s="250"/>
      <c r="X479181" s="250"/>
      <c r="Y479181" s="250"/>
    </row>
    <row r="479227" spans="19:25" x14ac:dyDescent="0.2">
      <c r="S479227" s="250"/>
      <c r="T479227" s="250"/>
      <c r="U479227" s="250"/>
      <c r="V479227" s="250"/>
      <c r="W479227" s="250"/>
      <c r="X479227" s="250"/>
      <c r="Y479227" s="250"/>
    </row>
    <row r="479273" spans="19:25" x14ac:dyDescent="0.2">
      <c r="S479273" s="250"/>
      <c r="T479273" s="250"/>
      <c r="U479273" s="250"/>
      <c r="V479273" s="250"/>
      <c r="W479273" s="250"/>
      <c r="X479273" s="250"/>
      <c r="Y479273" s="250"/>
    </row>
    <row r="479319" spans="19:25" x14ac:dyDescent="0.2">
      <c r="S479319" s="250"/>
      <c r="T479319" s="250"/>
      <c r="U479319" s="250"/>
      <c r="V479319" s="250"/>
      <c r="W479319" s="250"/>
      <c r="X479319" s="250"/>
      <c r="Y479319" s="250"/>
    </row>
    <row r="479365" spans="19:25" x14ac:dyDescent="0.2">
      <c r="S479365" s="250"/>
      <c r="T479365" s="250"/>
      <c r="U479365" s="250"/>
      <c r="V479365" s="250"/>
      <c r="W479365" s="250"/>
      <c r="X479365" s="250"/>
      <c r="Y479365" s="250"/>
    </row>
    <row r="479411" spans="19:25" x14ac:dyDescent="0.2">
      <c r="S479411" s="250"/>
      <c r="T479411" s="250"/>
      <c r="U479411" s="250"/>
      <c r="V479411" s="250"/>
      <c r="W479411" s="250"/>
      <c r="X479411" s="250"/>
      <c r="Y479411" s="250"/>
    </row>
    <row r="479457" spans="19:25" x14ac:dyDescent="0.2">
      <c r="S479457" s="250"/>
      <c r="T479457" s="250"/>
      <c r="U479457" s="250"/>
      <c r="V479457" s="250"/>
      <c r="W479457" s="250"/>
      <c r="X479457" s="250"/>
      <c r="Y479457" s="250"/>
    </row>
    <row r="479503" spans="19:25" x14ac:dyDescent="0.2">
      <c r="S479503" s="250"/>
      <c r="T479503" s="250"/>
      <c r="U479503" s="250"/>
      <c r="V479503" s="250"/>
      <c r="W479503" s="250"/>
      <c r="X479503" s="250"/>
      <c r="Y479503" s="250"/>
    </row>
    <row r="479549" spans="19:25" x14ac:dyDescent="0.2">
      <c r="S479549" s="250"/>
      <c r="T479549" s="250"/>
      <c r="U479549" s="250"/>
      <c r="V479549" s="250"/>
      <c r="W479549" s="250"/>
      <c r="X479549" s="250"/>
      <c r="Y479549" s="250"/>
    </row>
    <row r="479595" spans="19:25" x14ac:dyDescent="0.2">
      <c r="S479595" s="250"/>
      <c r="T479595" s="250"/>
      <c r="U479595" s="250"/>
      <c r="V479595" s="250"/>
      <c r="W479595" s="250"/>
      <c r="X479595" s="250"/>
      <c r="Y479595" s="250"/>
    </row>
    <row r="479641" spans="19:25" x14ac:dyDescent="0.2">
      <c r="S479641" s="250"/>
      <c r="T479641" s="250"/>
      <c r="U479641" s="250"/>
      <c r="V479641" s="250"/>
      <c r="W479641" s="250"/>
      <c r="X479641" s="250"/>
      <c r="Y479641" s="250"/>
    </row>
    <row r="479687" spans="19:25" x14ac:dyDescent="0.2">
      <c r="S479687" s="250"/>
      <c r="T479687" s="250"/>
      <c r="U479687" s="250"/>
      <c r="V479687" s="250"/>
      <c r="W479687" s="250"/>
      <c r="X479687" s="250"/>
      <c r="Y479687" s="250"/>
    </row>
    <row r="479733" spans="19:25" x14ac:dyDescent="0.2">
      <c r="S479733" s="250"/>
      <c r="T479733" s="250"/>
      <c r="U479733" s="250"/>
      <c r="V479733" s="250"/>
      <c r="W479733" s="250"/>
      <c r="X479733" s="250"/>
      <c r="Y479733" s="250"/>
    </row>
    <row r="479779" spans="19:25" x14ac:dyDescent="0.2">
      <c r="S479779" s="250"/>
      <c r="T479779" s="250"/>
      <c r="U479779" s="250"/>
      <c r="V479779" s="250"/>
      <c r="W479779" s="250"/>
      <c r="X479779" s="250"/>
      <c r="Y479779" s="250"/>
    </row>
    <row r="479825" spans="19:25" x14ac:dyDescent="0.2">
      <c r="S479825" s="250"/>
      <c r="T479825" s="250"/>
      <c r="U479825" s="250"/>
      <c r="V479825" s="250"/>
      <c r="W479825" s="250"/>
      <c r="X479825" s="250"/>
      <c r="Y479825" s="250"/>
    </row>
    <row r="479871" spans="19:25" x14ac:dyDescent="0.2">
      <c r="S479871" s="250"/>
      <c r="T479871" s="250"/>
      <c r="U479871" s="250"/>
      <c r="V479871" s="250"/>
      <c r="W479871" s="250"/>
      <c r="X479871" s="250"/>
      <c r="Y479871" s="250"/>
    </row>
    <row r="479917" spans="19:25" x14ac:dyDescent="0.2">
      <c r="S479917" s="250"/>
      <c r="T479917" s="250"/>
      <c r="U479917" s="250"/>
      <c r="V479917" s="250"/>
      <c r="W479917" s="250"/>
      <c r="X479917" s="250"/>
      <c r="Y479917" s="250"/>
    </row>
    <row r="479963" spans="19:25" x14ac:dyDescent="0.2">
      <c r="S479963" s="250"/>
      <c r="T479963" s="250"/>
      <c r="U479963" s="250"/>
      <c r="V479963" s="250"/>
      <c r="W479963" s="250"/>
      <c r="X479963" s="250"/>
      <c r="Y479963" s="250"/>
    </row>
    <row r="480009" spans="19:25" x14ac:dyDescent="0.2">
      <c r="S480009" s="250"/>
      <c r="T480009" s="250"/>
      <c r="U480009" s="250"/>
      <c r="V480009" s="250"/>
      <c r="W480009" s="250"/>
      <c r="X480009" s="250"/>
      <c r="Y480009" s="250"/>
    </row>
    <row r="480055" spans="19:25" x14ac:dyDescent="0.2">
      <c r="S480055" s="250"/>
      <c r="T480055" s="250"/>
      <c r="U480055" s="250"/>
      <c r="V480055" s="250"/>
      <c r="W480055" s="250"/>
      <c r="X480055" s="250"/>
      <c r="Y480055" s="250"/>
    </row>
    <row r="480101" spans="19:25" x14ac:dyDescent="0.2">
      <c r="S480101" s="250"/>
      <c r="T480101" s="250"/>
      <c r="U480101" s="250"/>
      <c r="V480101" s="250"/>
      <c r="W480101" s="250"/>
      <c r="X480101" s="250"/>
      <c r="Y480101" s="250"/>
    </row>
    <row r="480147" spans="19:25" x14ac:dyDescent="0.2">
      <c r="S480147" s="250"/>
      <c r="T480147" s="250"/>
      <c r="U480147" s="250"/>
      <c r="V480147" s="250"/>
      <c r="W480147" s="250"/>
      <c r="X480147" s="250"/>
      <c r="Y480147" s="250"/>
    </row>
    <row r="480193" spans="19:25" x14ac:dyDescent="0.2">
      <c r="S480193" s="250"/>
      <c r="T480193" s="250"/>
      <c r="U480193" s="250"/>
      <c r="V480193" s="250"/>
      <c r="W480193" s="250"/>
      <c r="X480193" s="250"/>
      <c r="Y480193" s="250"/>
    </row>
    <row r="480239" spans="19:25" x14ac:dyDescent="0.2">
      <c r="S480239" s="250"/>
      <c r="T480239" s="250"/>
      <c r="U480239" s="250"/>
      <c r="V480239" s="250"/>
      <c r="W480239" s="250"/>
      <c r="X480239" s="250"/>
      <c r="Y480239" s="250"/>
    </row>
    <row r="480285" spans="19:25" x14ac:dyDescent="0.2">
      <c r="S480285" s="250"/>
      <c r="T480285" s="250"/>
      <c r="U480285" s="250"/>
      <c r="V480285" s="250"/>
      <c r="W480285" s="250"/>
      <c r="X480285" s="250"/>
      <c r="Y480285" s="250"/>
    </row>
    <row r="480331" spans="19:25" x14ac:dyDescent="0.2">
      <c r="S480331" s="250"/>
      <c r="T480331" s="250"/>
      <c r="U480331" s="250"/>
      <c r="V480331" s="250"/>
      <c r="W480331" s="250"/>
      <c r="X480331" s="250"/>
      <c r="Y480331" s="250"/>
    </row>
    <row r="480377" spans="19:25" x14ac:dyDescent="0.2">
      <c r="S480377" s="250"/>
      <c r="T480377" s="250"/>
      <c r="U480377" s="250"/>
      <c r="V480377" s="250"/>
      <c r="W480377" s="250"/>
      <c r="X480377" s="250"/>
      <c r="Y480377" s="250"/>
    </row>
    <row r="480423" spans="19:25" x14ac:dyDescent="0.2">
      <c r="S480423" s="250"/>
      <c r="T480423" s="250"/>
      <c r="U480423" s="250"/>
      <c r="V480423" s="250"/>
      <c r="W480423" s="250"/>
      <c r="X480423" s="250"/>
      <c r="Y480423" s="250"/>
    </row>
    <row r="480469" spans="19:25" x14ac:dyDescent="0.2">
      <c r="S480469" s="250"/>
      <c r="T480469" s="250"/>
      <c r="U480469" s="250"/>
      <c r="V480469" s="250"/>
      <c r="W480469" s="250"/>
      <c r="X480469" s="250"/>
      <c r="Y480469" s="250"/>
    </row>
    <row r="480515" spans="19:25" x14ac:dyDescent="0.2">
      <c r="S480515" s="250"/>
      <c r="T480515" s="250"/>
      <c r="U480515" s="250"/>
      <c r="V480515" s="250"/>
      <c r="W480515" s="250"/>
      <c r="X480515" s="250"/>
      <c r="Y480515" s="250"/>
    </row>
    <row r="480561" spans="19:25" x14ac:dyDescent="0.2">
      <c r="S480561" s="250"/>
      <c r="T480561" s="250"/>
      <c r="U480561" s="250"/>
      <c r="V480561" s="250"/>
      <c r="W480561" s="250"/>
      <c r="X480561" s="250"/>
      <c r="Y480561" s="250"/>
    </row>
    <row r="480607" spans="19:25" x14ac:dyDescent="0.2">
      <c r="S480607" s="250"/>
      <c r="T480607" s="250"/>
      <c r="U480607" s="250"/>
      <c r="V480607" s="250"/>
      <c r="W480607" s="250"/>
      <c r="X480607" s="250"/>
      <c r="Y480607" s="250"/>
    </row>
    <row r="480653" spans="19:25" x14ac:dyDescent="0.2">
      <c r="S480653" s="250"/>
      <c r="T480653" s="250"/>
      <c r="U480653" s="250"/>
      <c r="V480653" s="250"/>
      <c r="W480653" s="250"/>
      <c r="X480653" s="250"/>
      <c r="Y480653" s="250"/>
    </row>
    <row r="480699" spans="19:25" x14ac:dyDescent="0.2">
      <c r="S480699" s="250"/>
      <c r="T480699" s="250"/>
      <c r="U480699" s="250"/>
      <c r="V480699" s="250"/>
      <c r="W480699" s="250"/>
      <c r="X480699" s="250"/>
      <c r="Y480699" s="250"/>
    </row>
    <row r="480745" spans="19:25" x14ac:dyDescent="0.2">
      <c r="S480745" s="250"/>
      <c r="T480745" s="250"/>
      <c r="U480745" s="250"/>
      <c r="V480745" s="250"/>
      <c r="W480745" s="250"/>
      <c r="X480745" s="250"/>
      <c r="Y480745" s="250"/>
    </row>
    <row r="480791" spans="19:25" x14ac:dyDescent="0.2">
      <c r="S480791" s="250"/>
      <c r="T480791" s="250"/>
      <c r="U480791" s="250"/>
      <c r="V480791" s="250"/>
      <c r="W480791" s="250"/>
      <c r="X480791" s="250"/>
      <c r="Y480791" s="250"/>
    </row>
    <row r="480837" spans="19:25" x14ac:dyDescent="0.2">
      <c r="S480837" s="250"/>
      <c r="T480837" s="250"/>
      <c r="U480837" s="250"/>
      <c r="V480837" s="250"/>
      <c r="W480837" s="250"/>
      <c r="X480837" s="250"/>
      <c r="Y480837" s="250"/>
    </row>
    <row r="480883" spans="19:25" x14ac:dyDescent="0.2">
      <c r="S480883" s="250"/>
      <c r="T480883" s="250"/>
      <c r="U480883" s="250"/>
      <c r="V480883" s="250"/>
      <c r="W480883" s="250"/>
      <c r="X480883" s="250"/>
      <c r="Y480883" s="250"/>
    </row>
    <row r="480929" spans="19:25" x14ac:dyDescent="0.2">
      <c r="S480929" s="250"/>
      <c r="T480929" s="250"/>
      <c r="U480929" s="250"/>
      <c r="V480929" s="250"/>
      <c r="W480929" s="250"/>
      <c r="X480929" s="250"/>
      <c r="Y480929" s="250"/>
    </row>
    <row r="480975" spans="19:25" x14ac:dyDescent="0.2">
      <c r="S480975" s="250"/>
      <c r="T480975" s="250"/>
      <c r="U480975" s="250"/>
      <c r="V480975" s="250"/>
      <c r="W480975" s="250"/>
      <c r="X480975" s="250"/>
      <c r="Y480975" s="250"/>
    </row>
    <row r="481021" spans="19:25" x14ac:dyDescent="0.2">
      <c r="S481021" s="250"/>
      <c r="T481021" s="250"/>
      <c r="U481021" s="250"/>
      <c r="V481021" s="250"/>
      <c r="W481021" s="250"/>
      <c r="X481021" s="250"/>
      <c r="Y481021" s="250"/>
    </row>
    <row r="481067" spans="19:25" x14ac:dyDescent="0.2">
      <c r="S481067" s="250"/>
      <c r="T481067" s="250"/>
      <c r="U481067" s="250"/>
      <c r="V481067" s="250"/>
      <c r="W481067" s="250"/>
      <c r="X481067" s="250"/>
      <c r="Y481067" s="250"/>
    </row>
    <row r="481113" spans="19:25" x14ac:dyDescent="0.2">
      <c r="S481113" s="250"/>
      <c r="T481113" s="250"/>
      <c r="U481113" s="250"/>
      <c r="V481113" s="250"/>
      <c r="W481113" s="250"/>
      <c r="X481113" s="250"/>
      <c r="Y481113" s="250"/>
    </row>
    <row r="481159" spans="19:25" x14ac:dyDescent="0.2">
      <c r="S481159" s="250"/>
      <c r="T481159" s="250"/>
      <c r="U481159" s="250"/>
      <c r="V481159" s="250"/>
      <c r="W481159" s="250"/>
      <c r="X481159" s="250"/>
      <c r="Y481159" s="250"/>
    </row>
    <row r="481205" spans="19:25" x14ac:dyDescent="0.2">
      <c r="S481205" s="250"/>
      <c r="T481205" s="250"/>
      <c r="U481205" s="250"/>
      <c r="V481205" s="250"/>
      <c r="W481205" s="250"/>
      <c r="X481205" s="250"/>
      <c r="Y481205" s="250"/>
    </row>
    <row r="481251" spans="19:25" x14ac:dyDescent="0.2">
      <c r="S481251" s="250"/>
      <c r="T481251" s="250"/>
      <c r="U481251" s="250"/>
      <c r="V481251" s="250"/>
      <c r="W481251" s="250"/>
      <c r="X481251" s="250"/>
      <c r="Y481251" s="250"/>
    </row>
    <row r="481297" spans="19:25" x14ac:dyDescent="0.2">
      <c r="S481297" s="250"/>
      <c r="T481297" s="250"/>
      <c r="U481297" s="250"/>
      <c r="V481297" s="250"/>
      <c r="W481297" s="250"/>
      <c r="X481297" s="250"/>
      <c r="Y481297" s="250"/>
    </row>
    <row r="481343" spans="19:25" x14ac:dyDescent="0.2">
      <c r="S481343" s="250"/>
      <c r="T481343" s="250"/>
      <c r="U481343" s="250"/>
      <c r="V481343" s="250"/>
      <c r="W481343" s="250"/>
      <c r="X481343" s="250"/>
      <c r="Y481343" s="250"/>
    </row>
    <row r="481389" spans="19:25" x14ac:dyDescent="0.2">
      <c r="S481389" s="250"/>
      <c r="T481389" s="250"/>
      <c r="U481389" s="250"/>
      <c r="V481389" s="250"/>
      <c r="W481389" s="250"/>
      <c r="X481389" s="250"/>
      <c r="Y481389" s="250"/>
    </row>
    <row r="481435" spans="19:25" x14ac:dyDescent="0.2">
      <c r="S481435" s="250"/>
      <c r="T481435" s="250"/>
      <c r="U481435" s="250"/>
      <c r="V481435" s="250"/>
      <c r="W481435" s="250"/>
      <c r="X481435" s="250"/>
      <c r="Y481435" s="250"/>
    </row>
    <row r="481481" spans="19:25" x14ac:dyDescent="0.2">
      <c r="S481481" s="250"/>
      <c r="T481481" s="250"/>
      <c r="U481481" s="250"/>
      <c r="V481481" s="250"/>
      <c r="W481481" s="250"/>
      <c r="X481481" s="250"/>
      <c r="Y481481" s="250"/>
    </row>
    <row r="481527" spans="19:25" x14ac:dyDescent="0.2">
      <c r="S481527" s="250"/>
      <c r="T481527" s="250"/>
      <c r="U481527" s="250"/>
      <c r="V481527" s="250"/>
      <c r="W481527" s="250"/>
      <c r="X481527" s="250"/>
      <c r="Y481527" s="250"/>
    </row>
    <row r="481573" spans="19:25" x14ac:dyDescent="0.2">
      <c r="S481573" s="250"/>
      <c r="T481573" s="250"/>
      <c r="U481573" s="250"/>
      <c r="V481573" s="250"/>
      <c r="W481573" s="250"/>
      <c r="X481573" s="250"/>
      <c r="Y481573" s="250"/>
    </row>
    <row r="481619" spans="19:25" x14ac:dyDescent="0.2">
      <c r="S481619" s="250"/>
      <c r="T481619" s="250"/>
      <c r="U481619" s="250"/>
      <c r="V481619" s="250"/>
      <c r="W481619" s="250"/>
      <c r="X481619" s="250"/>
      <c r="Y481619" s="250"/>
    </row>
    <row r="481665" spans="19:25" x14ac:dyDescent="0.2">
      <c r="S481665" s="250"/>
      <c r="T481665" s="250"/>
      <c r="U481665" s="250"/>
      <c r="V481665" s="250"/>
      <c r="W481665" s="250"/>
      <c r="X481665" s="250"/>
      <c r="Y481665" s="250"/>
    </row>
    <row r="481711" spans="19:25" x14ac:dyDescent="0.2">
      <c r="S481711" s="250"/>
      <c r="T481711" s="250"/>
      <c r="U481711" s="250"/>
      <c r="V481711" s="250"/>
      <c r="W481711" s="250"/>
      <c r="X481711" s="250"/>
      <c r="Y481711" s="250"/>
    </row>
    <row r="481757" spans="19:25" x14ac:dyDescent="0.2">
      <c r="S481757" s="250"/>
      <c r="T481757" s="250"/>
      <c r="U481757" s="250"/>
      <c r="V481757" s="250"/>
      <c r="W481757" s="250"/>
      <c r="X481757" s="250"/>
      <c r="Y481757" s="250"/>
    </row>
    <row r="481803" spans="19:25" x14ac:dyDescent="0.2">
      <c r="S481803" s="250"/>
      <c r="T481803" s="250"/>
      <c r="U481803" s="250"/>
      <c r="V481803" s="250"/>
      <c r="W481803" s="250"/>
      <c r="X481803" s="250"/>
      <c r="Y481803" s="250"/>
    </row>
    <row r="481849" spans="19:25" x14ac:dyDescent="0.2">
      <c r="S481849" s="250"/>
      <c r="T481849" s="250"/>
      <c r="U481849" s="250"/>
      <c r="V481849" s="250"/>
      <c r="W481849" s="250"/>
      <c r="X481849" s="250"/>
      <c r="Y481849" s="250"/>
    </row>
    <row r="481895" spans="19:25" x14ac:dyDescent="0.2">
      <c r="S481895" s="250"/>
      <c r="T481895" s="250"/>
      <c r="U481895" s="250"/>
      <c r="V481895" s="250"/>
      <c r="W481895" s="250"/>
      <c r="X481895" s="250"/>
      <c r="Y481895" s="250"/>
    </row>
    <row r="481941" spans="19:25" x14ac:dyDescent="0.2">
      <c r="S481941" s="250"/>
      <c r="T481941" s="250"/>
      <c r="U481941" s="250"/>
      <c r="V481941" s="250"/>
      <c r="W481941" s="250"/>
      <c r="X481941" s="250"/>
      <c r="Y481941" s="250"/>
    </row>
    <row r="481987" spans="19:25" x14ac:dyDescent="0.2">
      <c r="S481987" s="250"/>
      <c r="T481987" s="250"/>
      <c r="U481987" s="250"/>
      <c r="V481987" s="250"/>
      <c r="W481987" s="250"/>
      <c r="X481987" s="250"/>
      <c r="Y481987" s="250"/>
    </row>
    <row r="482033" spans="19:25" x14ac:dyDescent="0.2">
      <c r="S482033" s="250"/>
      <c r="T482033" s="250"/>
      <c r="U482033" s="250"/>
      <c r="V482033" s="250"/>
      <c r="W482033" s="250"/>
      <c r="X482033" s="250"/>
      <c r="Y482033" s="250"/>
    </row>
    <row r="482079" spans="19:25" x14ac:dyDescent="0.2">
      <c r="S482079" s="250"/>
      <c r="T482079" s="250"/>
      <c r="U482079" s="250"/>
      <c r="V482079" s="250"/>
      <c r="W482079" s="250"/>
      <c r="X482079" s="250"/>
      <c r="Y482079" s="250"/>
    </row>
    <row r="482125" spans="19:25" x14ac:dyDescent="0.2">
      <c r="S482125" s="250"/>
      <c r="T482125" s="250"/>
      <c r="U482125" s="250"/>
      <c r="V482125" s="250"/>
      <c r="W482125" s="250"/>
      <c r="X482125" s="250"/>
      <c r="Y482125" s="250"/>
    </row>
    <row r="482171" spans="19:25" x14ac:dyDescent="0.2">
      <c r="S482171" s="250"/>
      <c r="T482171" s="250"/>
      <c r="U482171" s="250"/>
      <c r="V482171" s="250"/>
      <c r="W482171" s="250"/>
      <c r="X482171" s="250"/>
      <c r="Y482171" s="250"/>
    </row>
    <row r="482217" spans="19:25" x14ac:dyDescent="0.2">
      <c r="S482217" s="250"/>
      <c r="T482217" s="250"/>
      <c r="U482217" s="250"/>
      <c r="V482217" s="250"/>
      <c r="W482217" s="250"/>
      <c r="X482217" s="250"/>
      <c r="Y482217" s="250"/>
    </row>
    <row r="482263" spans="19:25" x14ac:dyDescent="0.2">
      <c r="S482263" s="250"/>
      <c r="T482263" s="250"/>
      <c r="U482263" s="250"/>
      <c r="V482263" s="250"/>
      <c r="W482263" s="250"/>
      <c r="X482263" s="250"/>
      <c r="Y482263" s="250"/>
    </row>
    <row r="482309" spans="19:25" x14ac:dyDescent="0.2">
      <c r="S482309" s="250"/>
      <c r="T482309" s="250"/>
      <c r="U482309" s="250"/>
      <c r="V482309" s="250"/>
      <c r="W482309" s="250"/>
      <c r="X482309" s="250"/>
      <c r="Y482309" s="250"/>
    </row>
    <row r="482355" spans="19:25" x14ac:dyDescent="0.2">
      <c r="S482355" s="250"/>
      <c r="T482355" s="250"/>
      <c r="U482355" s="250"/>
      <c r="V482355" s="250"/>
      <c r="W482355" s="250"/>
      <c r="X482355" s="250"/>
      <c r="Y482355" s="250"/>
    </row>
    <row r="482401" spans="19:25" x14ac:dyDescent="0.2">
      <c r="S482401" s="250"/>
      <c r="T482401" s="250"/>
      <c r="U482401" s="250"/>
      <c r="V482401" s="250"/>
      <c r="W482401" s="250"/>
      <c r="X482401" s="250"/>
      <c r="Y482401" s="250"/>
    </row>
    <row r="482447" spans="19:25" x14ac:dyDescent="0.2">
      <c r="S482447" s="250"/>
      <c r="T482447" s="250"/>
      <c r="U482447" s="250"/>
      <c r="V482447" s="250"/>
      <c r="W482447" s="250"/>
      <c r="X482447" s="250"/>
      <c r="Y482447" s="250"/>
    </row>
    <row r="482493" spans="19:25" x14ac:dyDescent="0.2">
      <c r="S482493" s="250"/>
      <c r="T482493" s="250"/>
      <c r="U482493" s="250"/>
      <c r="V482493" s="250"/>
      <c r="W482493" s="250"/>
      <c r="X482493" s="250"/>
      <c r="Y482493" s="250"/>
    </row>
    <row r="482539" spans="19:25" x14ac:dyDescent="0.2">
      <c r="S482539" s="250"/>
      <c r="T482539" s="250"/>
      <c r="U482539" s="250"/>
      <c r="V482539" s="250"/>
      <c r="W482539" s="250"/>
      <c r="X482539" s="250"/>
      <c r="Y482539" s="250"/>
    </row>
    <row r="482585" spans="19:25" x14ac:dyDescent="0.2">
      <c r="S482585" s="250"/>
      <c r="T482585" s="250"/>
      <c r="U482585" s="250"/>
      <c r="V482585" s="250"/>
      <c r="W482585" s="250"/>
      <c r="X482585" s="250"/>
      <c r="Y482585" s="250"/>
    </row>
    <row r="482631" spans="19:25" x14ac:dyDescent="0.2">
      <c r="S482631" s="250"/>
      <c r="T482631" s="250"/>
      <c r="U482631" s="250"/>
      <c r="V482631" s="250"/>
      <c r="W482631" s="250"/>
      <c r="X482631" s="250"/>
      <c r="Y482631" s="250"/>
    </row>
    <row r="482677" spans="19:25" x14ac:dyDescent="0.2">
      <c r="S482677" s="250"/>
      <c r="T482677" s="250"/>
      <c r="U482677" s="250"/>
      <c r="V482677" s="250"/>
      <c r="W482677" s="250"/>
      <c r="X482677" s="250"/>
      <c r="Y482677" s="250"/>
    </row>
    <row r="482723" spans="19:25" x14ac:dyDescent="0.2">
      <c r="S482723" s="250"/>
      <c r="T482723" s="250"/>
      <c r="U482723" s="250"/>
      <c r="V482723" s="250"/>
      <c r="W482723" s="250"/>
      <c r="X482723" s="250"/>
      <c r="Y482723" s="250"/>
    </row>
    <row r="482769" spans="19:25" x14ac:dyDescent="0.2">
      <c r="S482769" s="250"/>
      <c r="T482769" s="250"/>
      <c r="U482769" s="250"/>
      <c r="V482769" s="250"/>
      <c r="W482769" s="250"/>
      <c r="X482769" s="250"/>
      <c r="Y482769" s="250"/>
    </row>
    <row r="482815" spans="19:25" x14ac:dyDescent="0.2">
      <c r="S482815" s="250"/>
      <c r="T482815" s="250"/>
      <c r="U482815" s="250"/>
      <c r="V482815" s="250"/>
      <c r="W482815" s="250"/>
      <c r="X482815" s="250"/>
      <c r="Y482815" s="250"/>
    </row>
    <row r="482861" spans="19:25" x14ac:dyDescent="0.2">
      <c r="S482861" s="250"/>
      <c r="T482861" s="250"/>
      <c r="U482861" s="250"/>
      <c r="V482861" s="250"/>
      <c r="W482861" s="250"/>
      <c r="X482861" s="250"/>
      <c r="Y482861" s="250"/>
    </row>
    <row r="482907" spans="19:25" x14ac:dyDescent="0.2">
      <c r="S482907" s="250"/>
      <c r="T482907" s="250"/>
      <c r="U482907" s="250"/>
      <c r="V482907" s="250"/>
      <c r="W482907" s="250"/>
      <c r="X482907" s="250"/>
      <c r="Y482907" s="250"/>
    </row>
    <row r="482953" spans="19:25" x14ac:dyDescent="0.2">
      <c r="S482953" s="250"/>
      <c r="T482953" s="250"/>
      <c r="U482953" s="250"/>
      <c r="V482953" s="250"/>
      <c r="W482953" s="250"/>
      <c r="X482953" s="250"/>
      <c r="Y482953" s="250"/>
    </row>
    <row r="482999" spans="19:25" x14ac:dyDescent="0.2">
      <c r="S482999" s="250"/>
      <c r="T482999" s="250"/>
      <c r="U482999" s="250"/>
      <c r="V482999" s="250"/>
      <c r="W482999" s="250"/>
      <c r="X482999" s="250"/>
      <c r="Y482999" s="250"/>
    </row>
    <row r="483045" spans="19:25" x14ac:dyDescent="0.2">
      <c r="S483045" s="250"/>
      <c r="T483045" s="250"/>
      <c r="U483045" s="250"/>
      <c r="V483045" s="250"/>
      <c r="W483045" s="250"/>
      <c r="X483045" s="250"/>
      <c r="Y483045" s="250"/>
    </row>
    <row r="483091" spans="19:25" x14ac:dyDescent="0.2">
      <c r="S483091" s="250"/>
      <c r="T483091" s="250"/>
      <c r="U483091" s="250"/>
      <c r="V483091" s="250"/>
      <c r="W483091" s="250"/>
      <c r="X483091" s="250"/>
      <c r="Y483091" s="250"/>
    </row>
    <row r="483137" spans="19:25" x14ac:dyDescent="0.2">
      <c r="S483137" s="250"/>
      <c r="T483137" s="250"/>
      <c r="U483137" s="250"/>
      <c r="V483137" s="250"/>
      <c r="W483137" s="250"/>
      <c r="X483137" s="250"/>
      <c r="Y483137" s="250"/>
    </row>
    <row r="483183" spans="19:25" x14ac:dyDescent="0.2">
      <c r="S483183" s="250"/>
      <c r="T483183" s="250"/>
      <c r="U483183" s="250"/>
      <c r="V483183" s="250"/>
      <c r="W483183" s="250"/>
      <c r="X483183" s="250"/>
      <c r="Y483183" s="250"/>
    </row>
    <row r="483229" spans="19:25" x14ac:dyDescent="0.2">
      <c r="S483229" s="250"/>
      <c r="T483229" s="250"/>
      <c r="U483229" s="250"/>
      <c r="V483229" s="250"/>
      <c r="W483229" s="250"/>
      <c r="X483229" s="250"/>
      <c r="Y483229" s="250"/>
    </row>
    <row r="483275" spans="19:25" x14ac:dyDescent="0.2">
      <c r="S483275" s="250"/>
      <c r="T483275" s="250"/>
      <c r="U483275" s="250"/>
      <c r="V483275" s="250"/>
      <c r="W483275" s="250"/>
      <c r="X483275" s="250"/>
      <c r="Y483275" s="250"/>
    </row>
    <row r="483321" spans="19:25" x14ac:dyDescent="0.2">
      <c r="S483321" s="250"/>
      <c r="T483321" s="250"/>
      <c r="U483321" s="250"/>
      <c r="V483321" s="250"/>
      <c r="W483321" s="250"/>
      <c r="X483321" s="250"/>
      <c r="Y483321" s="250"/>
    </row>
    <row r="483367" spans="19:25" x14ac:dyDescent="0.2">
      <c r="S483367" s="250"/>
      <c r="T483367" s="250"/>
      <c r="U483367" s="250"/>
      <c r="V483367" s="250"/>
      <c r="W483367" s="250"/>
      <c r="X483367" s="250"/>
      <c r="Y483367" s="250"/>
    </row>
    <row r="483413" spans="19:25" x14ac:dyDescent="0.2">
      <c r="S483413" s="250"/>
      <c r="T483413" s="250"/>
      <c r="U483413" s="250"/>
      <c r="V483413" s="250"/>
      <c r="W483413" s="250"/>
      <c r="X483413" s="250"/>
      <c r="Y483413" s="250"/>
    </row>
    <row r="483459" spans="19:25" x14ac:dyDescent="0.2">
      <c r="S483459" s="250"/>
      <c r="T483459" s="250"/>
      <c r="U483459" s="250"/>
      <c r="V483459" s="250"/>
      <c r="W483459" s="250"/>
      <c r="X483459" s="250"/>
      <c r="Y483459" s="250"/>
    </row>
    <row r="483505" spans="19:25" x14ac:dyDescent="0.2">
      <c r="S483505" s="250"/>
      <c r="T483505" s="250"/>
      <c r="U483505" s="250"/>
      <c r="V483505" s="250"/>
      <c r="W483505" s="250"/>
      <c r="X483505" s="250"/>
      <c r="Y483505" s="250"/>
    </row>
    <row r="483551" spans="19:25" x14ac:dyDescent="0.2">
      <c r="S483551" s="250"/>
      <c r="T483551" s="250"/>
      <c r="U483551" s="250"/>
      <c r="V483551" s="250"/>
      <c r="W483551" s="250"/>
      <c r="X483551" s="250"/>
      <c r="Y483551" s="250"/>
    </row>
    <row r="483597" spans="19:25" x14ac:dyDescent="0.2">
      <c r="S483597" s="250"/>
      <c r="T483597" s="250"/>
      <c r="U483597" s="250"/>
      <c r="V483597" s="250"/>
      <c r="W483597" s="250"/>
      <c r="X483597" s="250"/>
      <c r="Y483597" s="250"/>
    </row>
    <row r="483643" spans="19:25" x14ac:dyDescent="0.2">
      <c r="S483643" s="250"/>
      <c r="T483643" s="250"/>
      <c r="U483643" s="250"/>
      <c r="V483643" s="250"/>
      <c r="W483643" s="250"/>
      <c r="X483643" s="250"/>
      <c r="Y483643" s="250"/>
    </row>
    <row r="483689" spans="19:25" x14ac:dyDescent="0.2">
      <c r="S483689" s="250"/>
      <c r="T483689" s="250"/>
      <c r="U483689" s="250"/>
      <c r="V483689" s="250"/>
      <c r="W483689" s="250"/>
      <c r="X483689" s="250"/>
      <c r="Y483689" s="250"/>
    </row>
    <row r="483735" spans="19:25" x14ac:dyDescent="0.2">
      <c r="S483735" s="250"/>
      <c r="T483735" s="250"/>
      <c r="U483735" s="250"/>
      <c r="V483735" s="250"/>
      <c r="W483735" s="250"/>
      <c r="X483735" s="250"/>
      <c r="Y483735" s="250"/>
    </row>
    <row r="483781" spans="19:25" x14ac:dyDescent="0.2">
      <c r="S483781" s="250"/>
      <c r="T483781" s="250"/>
      <c r="U483781" s="250"/>
      <c r="V483781" s="250"/>
      <c r="W483781" s="250"/>
      <c r="X483781" s="250"/>
      <c r="Y483781" s="250"/>
    </row>
    <row r="483827" spans="19:25" x14ac:dyDescent="0.2">
      <c r="S483827" s="250"/>
      <c r="T483827" s="250"/>
      <c r="U483827" s="250"/>
      <c r="V483827" s="250"/>
      <c r="W483827" s="250"/>
      <c r="X483827" s="250"/>
      <c r="Y483827" s="250"/>
    </row>
    <row r="483873" spans="19:25" x14ac:dyDescent="0.2">
      <c r="S483873" s="250"/>
      <c r="T483873" s="250"/>
      <c r="U483873" s="250"/>
      <c r="V483873" s="250"/>
      <c r="W483873" s="250"/>
      <c r="X483873" s="250"/>
      <c r="Y483873" s="250"/>
    </row>
    <row r="483919" spans="19:25" x14ac:dyDescent="0.2">
      <c r="S483919" s="250"/>
      <c r="T483919" s="250"/>
      <c r="U483919" s="250"/>
      <c r="V483919" s="250"/>
      <c r="W483919" s="250"/>
      <c r="X483919" s="250"/>
      <c r="Y483919" s="250"/>
    </row>
    <row r="483965" spans="19:25" x14ac:dyDescent="0.2">
      <c r="S483965" s="250"/>
      <c r="T483965" s="250"/>
      <c r="U483965" s="250"/>
      <c r="V483965" s="250"/>
      <c r="W483965" s="250"/>
      <c r="X483965" s="250"/>
      <c r="Y483965" s="250"/>
    </row>
    <row r="484011" spans="19:25" x14ac:dyDescent="0.2">
      <c r="S484011" s="250"/>
      <c r="T484011" s="250"/>
      <c r="U484011" s="250"/>
      <c r="V484011" s="250"/>
      <c r="W484011" s="250"/>
      <c r="X484011" s="250"/>
      <c r="Y484011" s="250"/>
    </row>
    <row r="484057" spans="19:25" x14ac:dyDescent="0.2">
      <c r="S484057" s="250"/>
      <c r="T484057" s="250"/>
      <c r="U484057" s="250"/>
      <c r="V484057" s="250"/>
      <c r="W484057" s="250"/>
      <c r="X484057" s="250"/>
      <c r="Y484057" s="250"/>
    </row>
    <row r="484103" spans="19:25" x14ac:dyDescent="0.2">
      <c r="S484103" s="250"/>
      <c r="T484103" s="250"/>
      <c r="U484103" s="250"/>
      <c r="V484103" s="250"/>
      <c r="W484103" s="250"/>
      <c r="X484103" s="250"/>
      <c r="Y484103" s="250"/>
    </row>
    <row r="484149" spans="19:25" x14ac:dyDescent="0.2">
      <c r="S484149" s="250"/>
      <c r="T484149" s="250"/>
      <c r="U484149" s="250"/>
      <c r="V484149" s="250"/>
      <c r="W484149" s="250"/>
      <c r="X484149" s="250"/>
      <c r="Y484149" s="250"/>
    </row>
    <row r="484195" spans="19:25" x14ac:dyDescent="0.2">
      <c r="S484195" s="250"/>
      <c r="T484195" s="250"/>
      <c r="U484195" s="250"/>
      <c r="V484195" s="250"/>
      <c r="W484195" s="250"/>
      <c r="X484195" s="250"/>
      <c r="Y484195" s="250"/>
    </row>
    <row r="484241" spans="19:25" x14ac:dyDescent="0.2">
      <c r="S484241" s="250"/>
      <c r="T484241" s="250"/>
      <c r="U484241" s="250"/>
      <c r="V484241" s="250"/>
      <c r="W484241" s="250"/>
      <c r="X484241" s="250"/>
      <c r="Y484241" s="250"/>
    </row>
    <row r="484287" spans="19:25" x14ac:dyDescent="0.2">
      <c r="S484287" s="250"/>
      <c r="T484287" s="250"/>
      <c r="U484287" s="250"/>
      <c r="V484287" s="250"/>
      <c r="W484287" s="250"/>
      <c r="X484287" s="250"/>
      <c r="Y484287" s="250"/>
    </row>
    <row r="484333" spans="19:25" x14ac:dyDescent="0.2">
      <c r="S484333" s="250"/>
      <c r="T484333" s="250"/>
      <c r="U484333" s="250"/>
      <c r="V484333" s="250"/>
      <c r="W484333" s="250"/>
      <c r="X484333" s="250"/>
      <c r="Y484333" s="250"/>
    </row>
    <row r="484379" spans="19:25" x14ac:dyDescent="0.2">
      <c r="S484379" s="250"/>
      <c r="T484379" s="250"/>
      <c r="U484379" s="250"/>
      <c r="V484379" s="250"/>
      <c r="W484379" s="250"/>
      <c r="X484379" s="250"/>
      <c r="Y484379" s="250"/>
    </row>
    <row r="484425" spans="19:25" x14ac:dyDescent="0.2">
      <c r="S484425" s="250"/>
      <c r="T484425" s="250"/>
      <c r="U484425" s="250"/>
      <c r="V484425" s="250"/>
      <c r="W484425" s="250"/>
      <c r="X484425" s="250"/>
      <c r="Y484425" s="250"/>
    </row>
    <row r="484471" spans="19:25" x14ac:dyDescent="0.2">
      <c r="S484471" s="250"/>
      <c r="T484471" s="250"/>
      <c r="U484471" s="250"/>
      <c r="V484471" s="250"/>
      <c r="W484471" s="250"/>
      <c r="X484471" s="250"/>
      <c r="Y484471" s="250"/>
    </row>
    <row r="484517" spans="19:25" x14ac:dyDescent="0.2">
      <c r="S484517" s="250"/>
      <c r="T484517" s="250"/>
      <c r="U484517" s="250"/>
      <c r="V484517" s="250"/>
      <c r="W484517" s="250"/>
      <c r="X484517" s="250"/>
      <c r="Y484517" s="250"/>
    </row>
    <row r="484563" spans="19:25" x14ac:dyDescent="0.2">
      <c r="S484563" s="250"/>
      <c r="T484563" s="250"/>
      <c r="U484563" s="250"/>
      <c r="V484563" s="250"/>
      <c r="W484563" s="250"/>
      <c r="X484563" s="250"/>
      <c r="Y484563" s="250"/>
    </row>
    <row r="484609" spans="19:25" x14ac:dyDescent="0.2">
      <c r="S484609" s="250"/>
      <c r="T484609" s="250"/>
      <c r="U484609" s="250"/>
      <c r="V484609" s="250"/>
      <c r="W484609" s="250"/>
      <c r="X484609" s="250"/>
      <c r="Y484609" s="250"/>
    </row>
    <row r="484655" spans="19:25" x14ac:dyDescent="0.2">
      <c r="S484655" s="250"/>
      <c r="T484655" s="250"/>
      <c r="U484655" s="250"/>
      <c r="V484655" s="250"/>
      <c r="W484655" s="250"/>
      <c r="X484655" s="250"/>
      <c r="Y484655" s="250"/>
    </row>
    <row r="484701" spans="19:25" x14ac:dyDescent="0.2">
      <c r="S484701" s="250"/>
      <c r="T484701" s="250"/>
      <c r="U484701" s="250"/>
      <c r="V484701" s="250"/>
      <c r="W484701" s="250"/>
      <c r="X484701" s="250"/>
      <c r="Y484701" s="250"/>
    </row>
    <row r="484747" spans="19:25" x14ac:dyDescent="0.2">
      <c r="S484747" s="250"/>
      <c r="T484747" s="250"/>
      <c r="U484747" s="250"/>
      <c r="V484747" s="250"/>
      <c r="W484747" s="250"/>
      <c r="X484747" s="250"/>
      <c r="Y484747" s="250"/>
    </row>
    <row r="484793" spans="19:25" x14ac:dyDescent="0.2">
      <c r="S484793" s="250"/>
      <c r="T484793" s="250"/>
      <c r="U484793" s="250"/>
      <c r="V484793" s="250"/>
      <c r="W484793" s="250"/>
      <c r="X484793" s="250"/>
      <c r="Y484793" s="250"/>
    </row>
    <row r="484839" spans="19:25" x14ac:dyDescent="0.2">
      <c r="S484839" s="250"/>
      <c r="T484839" s="250"/>
      <c r="U484839" s="250"/>
      <c r="V484839" s="250"/>
      <c r="W484839" s="250"/>
      <c r="X484839" s="250"/>
      <c r="Y484839" s="250"/>
    </row>
    <row r="484885" spans="19:25" x14ac:dyDescent="0.2">
      <c r="S484885" s="250"/>
      <c r="T484885" s="250"/>
      <c r="U484885" s="250"/>
      <c r="V484885" s="250"/>
      <c r="W484885" s="250"/>
      <c r="X484885" s="250"/>
      <c r="Y484885" s="250"/>
    </row>
    <row r="484931" spans="19:25" x14ac:dyDescent="0.2">
      <c r="S484931" s="250"/>
      <c r="T484931" s="250"/>
      <c r="U484931" s="250"/>
      <c r="V484931" s="250"/>
      <c r="W484931" s="250"/>
      <c r="X484931" s="250"/>
      <c r="Y484931" s="250"/>
    </row>
    <row r="484977" spans="19:25" x14ac:dyDescent="0.2">
      <c r="S484977" s="250"/>
      <c r="T484977" s="250"/>
      <c r="U484977" s="250"/>
      <c r="V484977" s="250"/>
      <c r="W484977" s="250"/>
      <c r="X484977" s="250"/>
      <c r="Y484977" s="250"/>
    </row>
    <row r="485023" spans="19:25" x14ac:dyDescent="0.2">
      <c r="S485023" s="250"/>
      <c r="T485023" s="250"/>
      <c r="U485023" s="250"/>
      <c r="V485023" s="250"/>
      <c r="W485023" s="250"/>
      <c r="X485023" s="250"/>
      <c r="Y485023" s="250"/>
    </row>
    <row r="485069" spans="19:25" x14ac:dyDescent="0.2">
      <c r="S485069" s="250"/>
      <c r="T485069" s="250"/>
      <c r="U485069" s="250"/>
      <c r="V485069" s="250"/>
      <c r="W485069" s="250"/>
      <c r="X485069" s="250"/>
      <c r="Y485069" s="250"/>
    </row>
    <row r="485115" spans="19:25" x14ac:dyDescent="0.2">
      <c r="S485115" s="250"/>
      <c r="T485115" s="250"/>
      <c r="U485115" s="250"/>
      <c r="V485115" s="250"/>
      <c r="W485115" s="250"/>
      <c r="X485115" s="250"/>
      <c r="Y485115" s="250"/>
    </row>
    <row r="485161" spans="19:25" x14ac:dyDescent="0.2">
      <c r="S485161" s="250"/>
      <c r="T485161" s="250"/>
      <c r="U485161" s="250"/>
      <c r="V485161" s="250"/>
      <c r="W485161" s="250"/>
      <c r="X485161" s="250"/>
      <c r="Y485161" s="250"/>
    </row>
    <row r="485207" spans="19:25" x14ac:dyDescent="0.2">
      <c r="S485207" s="250"/>
      <c r="T485207" s="250"/>
      <c r="U485207" s="250"/>
      <c r="V485207" s="250"/>
      <c r="W485207" s="250"/>
      <c r="X485207" s="250"/>
      <c r="Y485207" s="250"/>
    </row>
    <row r="485253" spans="19:25" x14ac:dyDescent="0.2">
      <c r="S485253" s="250"/>
      <c r="T485253" s="250"/>
      <c r="U485253" s="250"/>
      <c r="V485253" s="250"/>
      <c r="W485253" s="250"/>
      <c r="X485253" s="250"/>
      <c r="Y485253" s="250"/>
    </row>
    <row r="485299" spans="19:25" x14ac:dyDescent="0.2">
      <c r="S485299" s="250"/>
      <c r="T485299" s="250"/>
      <c r="U485299" s="250"/>
      <c r="V485299" s="250"/>
      <c r="W485299" s="250"/>
      <c r="X485299" s="250"/>
      <c r="Y485299" s="250"/>
    </row>
    <row r="485345" spans="19:25" x14ac:dyDescent="0.2">
      <c r="S485345" s="250"/>
      <c r="T485345" s="250"/>
      <c r="U485345" s="250"/>
      <c r="V485345" s="250"/>
      <c r="W485345" s="250"/>
      <c r="X485345" s="250"/>
      <c r="Y485345" s="250"/>
    </row>
    <row r="485391" spans="19:25" x14ac:dyDescent="0.2">
      <c r="S485391" s="250"/>
      <c r="T485391" s="250"/>
      <c r="U485391" s="250"/>
      <c r="V485391" s="250"/>
      <c r="W485391" s="250"/>
      <c r="X485391" s="250"/>
      <c r="Y485391" s="250"/>
    </row>
    <row r="485437" spans="19:25" x14ac:dyDescent="0.2">
      <c r="S485437" s="250"/>
      <c r="T485437" s="250"/>
      <c r="U485437" s="250"/>
      <c r="V485437" s="250"/>
      <c r="W485437" s="250"/>
      <c r="X485437" s="250"/>
      <c r="Y485437" s="250"/>
    </row>
    <row r="485483" spans="19:25" x14ac:dyDescent="0.2">
      <c r="S485483" s="250"/>
      <c r="T485483" s="250"/>
      <c r="U485483" s="250"/>
      <c r="V485483" s="250"/>
      <c r="W485483" s="250"/>
      <c r="X485483" s="250"/>
      <c r="Y485483" s="250"/>
    </row>
    <row r="485529" spans="19:25" x14ac:dyDescent="0.2">
      <c r="S485529" s="250"/>
      <c r="T485529" s="250"/>
      <c r="U485529" s="250"/>
      <c r="V485529" s="250"/>
      <c r="W485529" s="250"/>
      <c r="X485529" s="250"/>
      <c r="Y485529" s="250"/>
    </row>
    <row r="485575" spans="19:25" x14ac:dyDescent="0.2">
      <c r="S485575" s="250"/>
      <c r="T485575" s="250"/>
      <c r="U485575" s="250"/>
      <c r="V485575" s="250"/>
      <c r="W485575" s="250"/>
      <c r="X485575" s="250"/>
      <c r="Y485575" s="250"/>
    </row>
    <row r="485621" spans="19:25" x14ac:dyDescent="0.2">
      <c r="S485621" s="250"/>
      <c r="T485621" s="250"/>
      <c r="U485621" s="250"/>
      <c r="V485621" s="250"/>
      <c r="W485621" s="250"/>
      <c r="X485621" s="250"/>
      <c r="Y485621" s="250"/>
    </row>
    <row r="485667" spans="19:25" x14ac:dyDescent="0.2">
      <c r="S485667" s="250"/>
      <c r="T485667" s="250"/>
      <c r="U485667" s="250"/>
      <c r="V485667" s="250"/>
      <c r="W485667" s="250"/>
      <c r="X485667" s="250"/>
      <c r="Y485667" s="250"/>
    </row>
    <row r="485713" spans="19:25" x14ac:dyDescent="0.2">
      <c r="S485713" s="250"/>
      <c r="T485713" s="250"/>
      <c r="U485713" s="250"/>
      <c r="V485713" s="250"/>
      <c r="W485713" s="250"/>
      <c r="X485713" s="250"/>
      <c r="Y485713" s="250"/>
    </row>
    <row r="485759" spans="19:25" x14ac:dyDescent="0.2">
      <c r="S485759" s="250"/>
      <c r="T485759" s="250"/>
      <c r="U485759" s="250"/>
      <c r="V485759" s="250"/>
      <c r="W485759" s="250"/>
      <c r="X485759" s="250"/>
      <c r="Y485759" s="250"/>
    </row>
    <row r="485805" spans="19:25" x14ac:dyDescent="0.2">
      <c r="S485805" s="250"/>
      <c r="T485805" s="250"/>
      <c r="U485805" s="250"/>
      <c r="V485805" s="250"/>
      <c r="W485805" s="250"/>
      <c r="X485805" s="250"/>
      <c r="Y485805" s="250"/>
    </row>
    <row r="485851" spans="19:25" x14ac:dyDescent="0.2">
      <c r="S485851" s="250"/>
      <c r="T485851" s="250"/>
      <c r="U485851" s="250"/>
      <c r="V485851" s="250"/>
      <c r="W485851" s="250"/>
      <c r="X485851" s="250"/>
      <c r="Y485851" s="250"/>
    </row>
    <row r="485897" spans="19:25" x14ac:dyDescent="0.2">
      <c r="S485897" s="250"/>
      <c r="T485897" s="250"/>
      <c r="U485897" s="250"/>
      <c r="V485897" s="250"/>
      <c r="W485897" s="250"/>
      <c r="X485897" s="250"/>
      <c r="Y485897" s="250"/>
    </row>
    <row r="485943" spans="19:25" x14ac:dyDescent="0.2">
      <c r="S485943" s="250"/>
      <c r="T485943" s="250"/>
      <c r="U485943" s="250"/>
      <c r="V485943" s="250"/>
      <c r="W485943" s="250"/>
      <c r="X485943" s="250"/>
      <c r="Y485943" s="250"/>
    </row>
    <row r="485989" spans="19:25" x14ac:dyDescent="0.2">
      <c r="S485989" s="250"/>
      <c r="T485989" s="250"/>
      <c r="U485989" s="250"/>
      <c r="V485989" s="250"/>
      <c r="W485989" s="250"/>
      <c r="X485989" s="250"/>
      <c r="Y485989" s="250"/>
    </row>
    <row r="486035" spans="19:25" x14ac:dyDescent="0.2">
      <c r="S486035" s="250"/>
      <c r="T486035" s="250"/>
      <c r="U486035" s="250"/>
      <c r="V486035" s="250"/>
      <c r="W486035" s="250"/>
      <c r="X486035" s="250"/>
      <c r="Y486035" s="250"/>
    </row>
    <row r="486081" spans="19:25" x14ac:dyDescent="0.2">
      <c r="S486081" s="250"/>
      <c r="T486081" s="250"/>
      <c r="U486081" s="250"/>
      <c r="V486081" s="250"/>
      <c r="W486081" s="250"/>
      <c r="X486081" s="250"/>
      <c r="Y486081" s="250"/>
    </row>
    <row r="486127" spans="19:25" x14ac:dyDescent="0.2">
      <c r="S486127" s="250"/>
      <c r="T486127" s="250"/>
      <c r="U486127" s="250"/>
      <c r="V486127" s="250"/>
      <c r="W486127" s="250"/>
      <c r="X486127" s="250"/>
      <c r="Y486127" s="250"/>
    </row>
    <row r="486173" spans="19:25" x14ac:dyDescent="0.2">
      <c r="S486173" s="250"/>
      <c r="T486173" s="250"/>
      <c r="U486173" s="250"/>
      <c r="V486173" s="250"/>
      <c r="W486173" s="250"/>
      <c r="X486173" s="250"/>
      <c r="Y486173" s="250"/>
    </row>
    <row r="486219" spans="19:25" x14ac:dyDescent="0.2">
      <c r="S486219" s="250"/>
      <c r="T486219" s="250"/>
      <c r="U486219" s="250"/>
      <c r="V486219" s="250"/>
      <c r="W486219" s="250"/>
      <c r="X486219" s="250"/>
      <c r="Y486219" s="250"/>
    </row>
    <row r="486265" spans="19:25" x14ac:dyDescent="0.2">
      <c r="S486265" s="250"/>
      <c r="T486265" s="250"/>
      <c r="U486265" s="250"/>
      <c r="V486265" s="250"/>
      <c r="W486265" s="250"/>
      <c r="X486265" s="250"/>
      <c r="Y486265" s="250"/>
    </row>
    <row r="486311" spans="19:25" x14ac:dyDescent="0.2">
      <c r="S486311" s="250"/>
      <c r="T486311" s="250"/>
      <c r="U486311" s="250"/>
      <c r="V486311" s="250"/>
      <c r="W486311" s="250"/>
      <c r="X486311" s="250"/>
      <c r="Y486311" s="250"/>
    </row>
    <row r="486357" spans="19:25" x14ac:dyDescent="0.2">
      <c r="S486357" s="250"/>
      <c r="T486357" s="250"/>
      <c r="U486357" s="250"/>
      <c r="V486357" s="250"/>
      <c r="W486357" s="250"/>
      <c r="X486357" s="250"/>
      <c r="Y486357" s="250"/>
    </row>
    <row r="486403" spans="19:25" x14ac:dyDescent="0.2">
      <c r="S486403" s="250"/>
      <c r="T486403" s="250"/>
      <c r="U486403" s="250"/>
      <c r="V486403" s="250"/>
      <c r="W486403" s="250"/>
      <c r="X486403" s="250"/>
      <c r="Y486403" s="250"/>
    </row>
    <row r="486449" spans="19:25" x14ac:dyDescent="0.2">
      <c r="S486449" s="250"/>
      <c r="T486449" s="250"/>
      <c r="U486449" s="250"/>
      <c r="V486449" s="250"/>
      <c r="W486449" s="250"/>
      <c r="X486449" s="250"/>
      <c r="Y486449" s="250"/>
    </row>
    <row r="486495" spans="19:25" x14ac:dyDescent="0.2">
      <c r="S486495" s="250"/>
      <c r="T486495" s="250"/>
      <c r="U486495" s="250"/>
      <c r="V486495" s="250"/>
      <c r="W486495" s="250"/>
      <c r="X486495" s="250"/>
      <c r="Y486495" s="250"/>
    </row>
    <row r="486541" spans="19:25" x14ac:dyDescent="0.2">
      <c r="S486541" s="250"/>
      <c r="T486541" s="250"/>
      <c r="U486541" s="250"/>
      <c r="V486541" s="250"/>
      <c r="W486541" s="250"/>
      <c r="X486541" s="250"/>
      <c r="Y486541" s="250"/>
    </row>
    <row r="486587" spans="19:25" x14ac:dyDescent="0.2">
      <c r="S486587" s="250"/>
      <c r="T486587" s="250"/>
      <c r="U486587" s="250"/>
      <c r="V486587" s="250"/>
      <c r="W486587" s="250"/>
      <c r="X486587" s="250"/>
      <c r="Y486587" s="250"/>
    </row>
    <row r="486633" spans="19:25" x14ac:dyDescent="0.2">
      <c r="S486633" s="250"/>
      <c r="T486633" s="250"/>
      <c r="U486633" s="250"/>
      <c r="V486633" s="250"/>
      <c r="W486633" s="250"/>
      <c r="X486633" s="250"/>
      <c r="Y486633" s="250"/>
    </row>
    <row r="486679" spans="19:25" x14ac:dyDescent="0.2">
      <c r="S486679" s="250"/>
      <c r="T486679" s="250"/>
      <c r="U486679" s="250"/>
      <c r="V486679" s="250"/>
      <c r="W486679" s="250"/>
      <c r="X486679" s="250"/>
      <c r="Y486679" s="250"/>
    </row>
    <row r="486725" spans="19:25" x14ac:dyDescent="0.2">
      <c r="S486725" s="250"/>
      <c r="T486725" s="250"/>
      <c r="U486725" s="250"/>
      <c r="V486725" s="250"/>
      <c r="W486725" s="250"/>
      <c r="X486725" s="250"/>
      <c r="Y486725" s="250"/>
    </row>
    <row r="486771" spans="19:25" x14ac:dyDescent="0.2">
      <c r="S486771" s="250"/>
      <c r="T486771" s="250"/>
      <c r="U486771" s="250"/>
      <c r="V486771" s="250"/>
      <c r="W486771" s="250"/>
      <c r="X486771" s="250"/>
      <c r="Y486771" s="250"/>
    </row>
    <row r="486817" spans="19:25" x14ac:dyDescent="0.2">
      <c r="S486817" s="250"/>
      <c r="T486817" s="250"/>
      <c r="U486817" s="250"/>
      <c r="V486817" s="250"/>
      <c r="W486817" s="250"/>
      <c r="X486817" s="250"/>
      <c r="Y486817" s="250"/>
    </row>
    <row r="486863" spans="19:25" x14ac:dyDescent="0.2">
      <c r="S486863" s="250"/>
      <c r="T486863" s="250"/>
      <c r="U486863" s="250"/>
      <c r="V486863" s="250"/>
      <c r="W486863" s="250"/>
      <c r="X486863" s="250"/>
      <c r="Y486863" s="250"/>
    </row>
    <row r="486909" spans="19:25" x14ac:dyDescent="0.2">
      <c r="S486909" s="250"/>
      <c r="T486909" s="250"/>
      <c r="U486909" s="250"/>
      <c r="V486909" s="250"/>
      <c r="W486909" s="250"/>
      <c r="X486909" s="250"/>
      <c r="Y486909" s="250"/>
    </row>
    <row r="486955" spans="19:25" x14ac:dyDescent="0.2">
      <c r="S486955" s="250"/>
      <c r="T486955" s="250"/>
      <c r="U486955" s="250"/>
      <c r="V486955" s="250"/>
      <c r="W486955" s="250"/>
      <c r="X486955" s="250"/>
      <c r="Y486955" s="250"/>
    </row>
    <row r="487001" spans="19:25" x14ac:dyDescent="0.2">
      <c r="S487001" s="250"/>
      <c r="T487001" s="250"/>
      <c r="U487001" s="250"/>
      <c r="V487001" s="250"/>
      <c r="W487001" s="250"/>
      <c r="X487001" s="250"/>
      <c r="Y487001" s="250"/>
    </row>
    <row r="487047" spans="19:25" x14ac:dyDescent="0.2">
      <c r="S487047" s="250"/>
      <c r="T487047" s="250"/>
      <c r="U487047" s="250"/>
      <c r="V487047" s="250"/>
      <c r="W487047" s="250"/>
      <c r="X487047" s="250"/>
      <c r="Y487047" s="250"/>
    </row>
    <row r="487093" spans="19:25" x14ac:dyDescent="0.2">
      <c r="S487093" s="250"/>
      <c r="T487093" s="250"/>
      <c r="U487093" s="250"/>
      <c r="V487093" s="250"/>
      <c r="W487093" s="250"/>
      <c r="X487093" s="250"/>
      <c r="Y487093" s="250"/>
    </row>
    <row r="487139" spans="19:25" x14ac:dyDescent="0.2">
      <c r="S487139" s="250"/>
      <c r="T487139" s="250"/>
      <c r="U487139" s="250"/>
      <c r="V487139" s="250"/>
      <c r="W487139" s="250"/>
      <c r="X487139" s="250"/>
      <c r="Y487139" s="250"/>
    </row>
    <row r="487185" spans="19:25" x14ac:dyDescent="0.2">
      <c r="S487185" s="250"/>
      <c r="T487185" s="250"/>
      <c r="U487185" s="250"/>
      <c r="V487185" s="250"/>
      <c r="W487185" s="250"/>
      <c r="X487185" s="250"/>
      <c r="Y487185" s="250"/>
    </row>
    <row r="487231" spans="19:25" x14ac:dyDescent="0.2">
      <c r="S487231" s="250"/>
      <c r="T487231" s="250"/>
      <c r="U487231" s="250"/>
      <c r="V487231" s="250"/>
      <c r="W487231" s="250"/>
      <c r="X487231" s="250"/>
      <c r="Y487231" s="250"/>
    </row>
    <row r="487277" spans="19:25" x14ac:dyDescent="0.2">
      <c r="S487277" s="250"/>
      <c r="T487277" s="250"/>
      <c r="U487277" s="250"/>
      <c r="V487277" s="250"/>
      <c r="W487277" s="250"/>
      <c r="X487277" s="250"/>
      <c r="Y487277" s="250"/>
    </row>
    <row r="487323" spans="19:25" x14ac:dyDescent="0.2">
      <c r="S487323" s="250"/>
      <c r="T487323" s="250"/>
      <c r="U487323" s="250"/>
      <c r="V487323" s="250"/>
      <c r="W487323" s="250"/>
      <c r="X487323" s="250"/>
      <c r="Y487323" s="250"/>
    </row>
    <row r="487369" spans="19:25" x14ac:dyDescent="0.2">
      <c r="S487369" s="250"/>
      <c r="T487369" s="250"/>
      <c r="U487369" s="250"/>
      <c r="V487369" s="250"/>
      <c r="W487369" s="250"/>
      <c r="X487369" s="250"/>
      <c r="Y487369" s="250"/>
    </row>
    <row r="487415" spans="19:25" x14ac:dyDescent="0.2">
      <c r="S487415" s="250"/>
      <c r="T487415" s="250"/>
      <c r="U487415" s="250"/>
      <c r="V487415" s="250"/>
      <c r="W487415" s="250"/>
      <c r="X487415" s="250"/>
      <c r="Y487415" s="250"/>
    </row>
    <row r="487461" spans="19:25" x14ac:dyDescent="0.2">
      <c r="S487461" s="250"/>
      <c r="T487461" s="250"/>
      <c r="U487461" s="250"/>
      <c r="V487461" s="250"/>
      <c r="W487461" s="250"/>
      <c r="X487461" s="250"/>
      <c r="Y487461" s="250"/>
    </row>
    <row r="487507" spans="19:25" x14ac:dyDescent="0.2">
      <c r="S487507" s="250"/>
      <c r="T487507" s="250"/>
      <c r="U487507" s="250"/>
      <c r="V487507" s="250"/>
      <c r="W487507" s="250"/>
      <c r="X487507" s="250"/>
      <c r="Y487507" s="250"/>
    </row>
    <row r="487553" spans="19:25" x14ac:dyDescent="0.2">
      <c r="S487553" s="250"/>
      <c r="T487553" s="250"/>
      <c r="U487553" s="250"/>
      <c r="V487553" s="250"/>
      <c r="W487553" s="250"/>
      <c r="X487553" s="250"/>
      <c r="Y487553" s="250"/>
    </row>
    <row r="487599" spans="19:25" x14ac:dyDescent="0.2">
      <c r="S487599" s="250"/>
      <c r="T487599" s="250"/>
      <c r="U487599" s="250"/>
      <c r="V487599" s="250"/>
      <c r="W487599" s="250"/>
      <c r="X487599" s="250"/>
      <c r="Y487599" s="250"/>
    </row>
    <row r="487645" spans="19:25" x14ac:dyDescent="0.2">
      <c r="S487645" s="250"/>
      <c r="T487645" s="250"/>
      <c r="U487645" s="250"/>
      <c r="V487645" s="250"/>
      <c r="W487645" s="250"/>
      <c r="X487645" s="250"/>
      <c r="Y487645" s="250"/>
    </row>
    <row r="487691" spans="19:25" x14ac:dyDescent="0.2">
      <c r="S487691" s="250"/>
      <c r="T487691" s="250"/>
      <c r="U487691" s="250"/>
      <c r="V487691" s="250"/>
      <c r="W487691" s="250"/>
      <c r="X487691" s="250"/>
      <c r="Y487691" s="250"/>
    </row>
    <row r="487737" spans="19:25" x14ac:dyDescent="0.2">
      <c r="S487737" s="250"/>
      <c r="T487737" s="250"/>
      <c r="U487737" s="250"/>
      <c r="V487737" s="250"/>
      <c r="W487737" s="250"/>
      <c r="X487737" s="250"/>
      <c r="Y487737" s="250"/>
    </row>
    <row r="487783" spans="19:25" x14ac:dyDescent="0.2">
      <c r="S487783" s="250"/>
      <c r="T487783" s="250"/>
      <c r="U487783" s="250"/>
      <c r="V487783" s="250"/>
      <c r="W487783" s="250"/>
      <c r="X487783" s="250"/>
      <c r="Y487783" s="250"/>
    </row>
    <row r="487829" spans="19:25" x14ac:dyDescent="0.2">
      <c r="S487829" s="250"/>
      <c r="T487829" s="250"/>
      <c r="U487829" s="250"/>
      <c r="V487829" s="250"/>
      <c r="W487829" s="250"/>
      <c r="X487829" s="250"/>
      <c r="Y487829" s="250"/>
    </row>
    <row r="487875" spans="19:25" x14ac:dyDescent="0.2">
      <c r="S487875" s="250"/>
      <c r="T487875" s="250"/>
      <c r="U487875" s="250"/>
      <c r="V487875" s="250"/>
      <c r="W487875" s="250"/>
      <c r="X487875" s="250"/>
      <c r="Y487875" s="250"/>
    </row>
    <row r="487921" spans="19:25" x14ac:dyDescent="0.2">
      <c r="S487921" s="250"/>
      <c r="T487921" s="250"/>
      <c r="U487921" s="250"/>
      <c r="V487921" s="250"/>
      <c r="W487921" s="250"/>
      <c r="X487921" s="250"/>
      <c r="Y487921" s="250"/>
    </row>
    <row r="487967" spans="19:25" x14ac:dyDescent="0.2">
      <c r="S487967" s="250"/>
      <c r="T487967" s="250"/>
      <c r="U487967" s="250"/>
      <c r="V487967" s="250"/>
      <c r="W487967" s="250"/>
      <c r="X487967" s="250"/>
      <c r="Y487967" s="250"/>
    </row>
    <row r="488013" spans="19:25" x14ac:dyDescent="0.2">
      <c r="S488013" s="250"/>
      <c r="T488013" s="250"/>
      <c r="U488013" s="250"/>
      <c r="V488013" s="250"/>
      <c r="W488013" s="250"/>
      <c r="X488013" s="250"/>
      <c r="Y488013" s="250"/>
    </row>
    <row r="488059" spans="19:25" x14ac:dyDescent="0.2">
      <c r="S488059" s="250"/>
      <c r="T488059" s="250"/>
      <c r="U488059" s="250"/>
      <c r="V488059" s="250"/>
      <c r="W488059" s="250"/>
      <c r="X488059" s="250"/>
      <c r="Y488059" s="250"/>
    </row>
    <row r="488105" spans="19:25" x14ac:dyDescent="0.2">
      <c r="S488105" s="250"/>
      <c r="T488105" s="250"/>
      <c r="U488105" s="250"/>
      <c r="V488105" s="250"/>
      <c r="W488105" s="250"/>
      <c r="X488105" s="250"/>
      <c r="Y488105" s="250"/>
    </row>
    <row r="488151" spans="19:25" x14ac:dyDescent="0.2">
      <c r="S488151" s="250"/>
      <c r="T488151" s="250"/>
      <c r="U488151" s="250"/>
      <c r="V488151" s="250"/>
      <c r="W488151" s="250"/>
      <c r="X488151" s="250"/>
      <c r="Y488151" s="250"/>
    </row>
    <row r="488197" spans="19:25" x14ac:dyDescent="0.2">
      <c r="S488197" s="250"/>
      <c r="T488197" s="250"/>
      <c r="U488197" s="250"/>
      <c r="V488197" s="250"/>
      <c r="W488197" s="250"/>
      <c r="X488197" s="250"/>
      <c r="Y488197" s="250"/>
    </row>
    <row r="488243" spans="19:25" x14ac:dyDescent="0.2">
      <c r="S488243" s="250"/>
      <c r="T488243" s="250"/>
      <c r="U488243" s="250"/>
      <c r="V488243" s="250"/>
      <c r="W488243" s="250"/>
      <c r="X488243" s="250"/>
      <c r="Y488243" s="250"/>
    </row>
    <row r="488289" spans="19:25" x14ac:dyDescent="0.2">
      <c r="S488289" s="250"/>
      <c r="T488289" s="250"/>
      <c r="U488289" s="250"/>
      <c r="V488289" s="250"/>
      <c r="W488289" s="250"/>
      <c r="X488289" s="250"/>
      <c r="Y488289" s="250"/>
    </row>
    <row r="488335" spans="19:25" x14ac:dyDescent="0.2">
      <c r="S488335" s="250"/>
      <c r="T488335" s="250"/>
      <c r="U488335" s="250"/>
      <c r="V488335" s="250"/>
      <c r="W488335" s="250"/>
      <c r="X488335" s="250"/>
      <c r="Y488335" s="250"/>
    </row>
    <row r="488381" spans="19:25" x14ac:dyDescent="0.2">
      <c r="S488381" s="250"/>
      <c r="T488381" s="250"/>
      <c r="U488381" s="250"/>
      <c r="V488381" s="250"/>
      <c r="W488381" s="250"/>
      <c r="X488381" s="250"/>
      <c r="Y488381" s="250"/>
    </row>
    <row r="488427" spans="19:25" x14ac:dyDescent="0.2">
      <c r="S488427" s="250"/>
      <c r="T488427" s="250"/>
      <c r="U488427" s="250"/>
      <c r="V488427" s="250"/>
      <c r="W488427" s="250"/>
      <c r="X488427" s="250"/>
      <c r="Y488427" s="250"/>
    </row>
    <row r="488473" spans="19:25" x14ac:dyDescent="0.2">
      <c r="S488473" s="250"/>
      <c r="T488473" s="250"/>
      <c r="U488473" s="250"/>
      <c r="V488473" s="250"/>
      <c r="W488473" s="250"/>
      <c r="X488473" s="250"/>
      <c r="Y488473" s="250"/>
    </row>
    <row r="488519" spans="19:25" x14ac:dyDescent="0.2">
      <c r="S488519" s="250"/>
      <c r="T488519" s="250"/>
      <c r="U488519" s="250"/>
      <c r="V488519" s="250"/>
      <c r="W488519" s="250"/>
      <c r="X488519" s="250"/>
      <c r="Y488519" s="250"/>
    </row>
    <row r="488565" spans="19:25" x14ac:dyDescent="0.2">
      <c r="S488565" s="250"/>
      <c r="T488565" s="250"/>
      <c r="U488565" s="250"/>
      <c r="V488565" s="250"/>
      <c r="W488565" s="250"/>
      <c r="X488565" s="250"/>
      <c r="Y488565" s="250"/>
    </row>
    <row r="488611" spans="19:25" x14ac:dyDescent="0.2">
      <c r="S488611" s="250"/>
      <c r="T488611" s="250"/>
      <c r="U488611" s="250"/>
      <c r="V488611" s="250"/>
      <c r="W488611" s="250"/>
      <c r="X488611" s="250"/>
      <c r="Y488611" s="250"/>
    </row>
    <row r="488657" spans="19:25" x14ac:dyDescent="0.2">
      <c r="S488657" s="250"/>
      <c r="T488657" s="250"/>
      <c r="U488657" s="250"/>
      <c r="V488657" s="250"/>
      <c r="W488657" s="250"/>
      <c r="X488657" s="250"/>
      <c r="Y488657" s="250"/>
    </row>
    <row r="488703" spans="19:25" x14ac:dyDescent="0.2">
      <c r="S488703" s="250"/>
      <c r="T488703" s="250"/>
      <c r="U488703" s="250"/>
      <c r="V488703" s="250"/>
      <c r="W488703" s="250"/>
      <c r="X488703" s="250"/>
      <c r="Y488703" s="250"/>
    </row>
    <row r="488749" spans="19:25" x14ac:dyDescent="0.2">
      <c r="S488749" s="250"/>
      <c r="T488749" s="250"/>
      <c r="U488749" s="250"/>
      <c r="V488749" s="250"/>
      <c r="W488749" s="250"/>
      <c r="X488749" s="250"/>
      <c r="Y488749" s="250"/>
    </row>
    <row r="488795" spans="19:25" x14ac:dyDescent="0.2">
      <c r="S488795" s="250"/>
      <c r="T488795" s="250"/>
      <c r="U488795" s="250"/>
      <c r="V488795" s="250"/>
      <c r="W488795" s="250"/>
      <c r="X488795" s="250"/>
      <c r="Y488795" s="250"/>
    </row>
    <row r="488841" spans="19:25" x14ac:dyDescent="0.2">
      <c r="S488841" s="250"/>
      <c r="T488841" s="250"/>
      <c r="U488841" s="250"/>
      <c r="V488841" s="250"/>
      <c r="W488841" s="250"/>
      <c r="X488841" s="250"/>
      <c r="Y488841" s="250"/>
    </row>
    <row r="488887" spans="19:25" x14ac:dyDescent="0.2">
      <c r="S488887" s="250"/>
      <c r="T488887" s="250"/>
      <c r="U488887" s="250"/>
      <c r="V488887" s="250"/>
      <c r="W488887" s="250"/>
      <c r="X488887" s="250"/>
      <c r="Y488887" s="250"/>
    </row>
    <row r="488933" spans="19:25" x14ac:dyDescent="0.2">
      <c r="S488933" s="250"/>
      <c r="T488933" s="250"/>
      <c r="U488933" s="250"/>
      <c r="V488933" s="250"/>
      <c r="W488933" s="250"/>
      <c r="X488933" s="250"/>
      <c r="Y488933" s="250"/>
    </row>
    <row r="488979" spans="19:25" x14ac:dyDescent="0.2">
      <c r="S488979" s="250"/>
      <c r="T488979" s="250"/>
      <c r="U488979" s="250"/>
      <c r="V488979" s="250"/>
      <c r="W488979" s="250"/>
      <c r="X488979" s="250"/>
      <c r="Y488979" s="250"/>
    </row>
    <row r="489025" spans="19:25" x14ac:dyDescent="0.2">
      <c r="S489025" s="250"/>
      <c r="T489025" s="250"/>
      <c r="U489025" s="250"/>
      <c r="V489025" s="250"/>
      <c r="W489025" s="250"/>
      <c r="X489025" s="250"/>
      <c r="Y489025" s="250"/>
    </row>
    <row r="489071" spans="19:25" x14ac:dyDescent="0.2">
      <c r="S489071" s="250"/>
      <c r="T489071" s="250"/>
      <c r="U489071" s="250"/>
      <c r="V489071" s="250"/>
      <c r="W489071" s="250"/>
      <c r="X489071" s="250"/>
      <c r="Y489071" s="250"/>
    </row>
    <row r="489117" spans="19:25" x14ac:dyDescent="0.2">
      <c r="S489117" s="250"/>
      <c r="T489117" s="250"/>
      <c r="U489117" s="250"/>
      <c r="V489117" s="250"/>
      <c r="W489117" s="250"/>
      <c r="X489117" s="250"/>
      <c r="Y489117" s="250"/>
    </row>
    <row r="489163" spans="19:25" x14ac:dyDescent="0.2">
      <c r="S489163" s="250"/>
      <c r="T489163" s="250"/>
      <c r="U489163" s="250"/>
      <c r="V489163" s="250"/>
      <c r="W489163" s="250"/>
      <c r="X489163" s="250"/>
      <c r="Y489163" s="250"/>
    </row>
    <row r="489209" spans="19:25" x14ac:dyDescent="0.2">
      <c r="S489209" s="250"/>
      <c r="T489209" s="250"/>
      <c r="U489209" s="250"/>
      <c r="V489209" s="250"/>
      <c r="W489209" s="250"/>
      <c r="X489209" s="250"/>
      <c r="Y489209" s="250"/>
    </row>
    <row r="489255" spans="19:25" x14ac:dyDescent="0.2">
      <c r="S489255" s="250"/>
      <c r="T489255" s="250"/>
      <c r="U489255" s="250"/>
      <c r="V489255" s="250"/>
      <c r="W489255" s="250"/>
      <c r="X489255" s="250"/>
      <c r="Y489255" s="250"/>
    </row>
    <row r="489301" spans="19:25" x14ac:dyDescent="0.2">
      <c r="S489301" s="250"/>
      <c r="T489301" s="250"/>
      <c r="U489301" s="250"/>
      <c r="V489301" s="250"/>
      <c r="W489301" s="250"/>
      <c r="X489301" s="250"/>
      <c r="Y489301" s="250"/>
    </row>
    <row r="489347" spans="19:25" x14ac:dyDescent="0.2">
      <c r="S489347" s="250"/>
      <c r="T489347" s="250"/>
      <c r="U489347" s="250"/>
      <c r="V489347" s="250"/>
      <c r="W489347" s="250"/>
      <c r="X489347" s="250"/>
      <c r="Y489347" s="250"/>
    </row>
    <row r="489393" spans="19:25" x14ac:dyDescent="0.2">
      <c r="S489393" s="250"/>
      <c r="T489393" s="250"/>
      <c r="U489393" s="250"/>
      <c r="V489393" s="250"/>
      <c r="W489393" s="250"/>
      <c r="X489393" s="250"/>
      <c r="Y489393" s="250"/>
    </row>
    <row r="489439" spans="19:25" x14ac:dyDescent="0.2">
      <c r="S489439" s="250"/>
      <c r="T489439" s="250"/>
      <c r="U489439" s="250"/>
      <c r="V489439" s="250"/>
      <c r="W489439" s="250"/>
      <c r="X489439" s="250"/>
      <c r="Y489439" s="250"/>
    </row>
    <row r="489485" spans="19:25" x14ac:dyDescent="0.2">
      <c r="S489485" s="250"/>
      <c r="T489485" s="250"/>
      <c r="U489485" s="250"/>
      <c r="V489485" s="250"/>
      <c r="W489485" s="250"/>
      <c r="X489485" s="250"/>
      <c r="Y489485" s="250"/>
    </row>
    <row r="489531" spans="19:25" x14ac:dyDescent="0.2">
      <c r="S489531" s="250"/>
      <c r="T489531" s="250"/>
      <c r="U489531" s="250"/>
      <c r="V489531" s="250"/>
      <c r="W489531" s="250"/>
      <c r="X489531" s="250"/>
      <c r="Y489531" s="250"/>
    </row>
    <row r="489577" spans="19:25" x14ac:dyDescent="0.2">
      <c r="S489577" s="250"/>
      <c r="T489577" s="250"/>
      <c r="U489577" s="250"/>
      <c r="V489577" s="250"/>
      <c r="W489577" s="250"/>
      <c r="X489577" s="250"/>
      <c r="Y489577" s="250"/>
    </row>
    <row r="489623" spans="19:25" x14ac:dyDescent="0.2">
      <c r="S489623" s="250"/>
      <c r="T489623" s="250"/>
      <c r="U489623" s="250"/>
      <c r="V489623" s="250"/>
      <c r="W489623" s="250"/>
      <c r="X489623" s="250"/>
      <c r="Y489623" s="250"/>
    </row>
    <row r="489669" spans="19:25" x14ac:dyDescent="0.2">
      <c r="S489669" s="250"/>
      <c r="T489669" s="250"/>
      <c r="U489669" s="250"/>
      <c r="V489669" s="250"/>
      <c r="W489669" s="250"/>
      <c r="X489669" s="250"/>
      <c r="Y489669" s="250"/>
    </row>
    <row r="489715" spans="19:25" x14ac:dyDescent="0.2">
      <c r="S489715" s="250"/>
      <c r="T489715" s="250"/>
      <c r="U489715" s="250"/>
      <c r="V489715" s="250"/>
      <c r="W489715" s="250"/>
      <c r="X489715" s="250"/>
      <c r="Y489715" s="250"/>
    </row>
    <row r="489761" spans="19:25" x14ac:dyDescent="0.2">
      <c r="S489761" s="250"/>
      <c r="T489761" s="250"/>
      <c r="U489761" s="250"/>
      <c r="V489761" s="250"/>
      <c r="W489761" s="250"/>
      <c r="X489761" s="250"/>
      <c r="Y489761" s="250"/>
    </row>
    <row r="489807" spans="19:25" x14ac:dyDescent="0.2">
      <c r="S489807" s="250"/>
      <c r="T489807" s="250"/>
      <c r="U489807" s="250"/>
      <c r="V489807" s="250"/>
      <c r="W489807" s="250"/>
      <c r="X489807" s="250"/>
      <c r="Y489807" s="250"/>
    </row>
    <row r="489853" spans="19:25" x14ac:dyDescent="0.2">
      <c r="S489853" s="250"/>
      <c r="T489853" s="250"/>
      <c r="U489853" s="250"/>
      <c r="V489853" s="250"/>
      <c r="W489853" s="250"/>
      <c r="X489853" s="250"/>
      <c r="Y489853" s="250"/>
    </row>
    <row r="489899" spans="19:25" x14ac:dyDescent="0.2">
      <c r="S489899" s="250"/>
      <c r="T489899" s="250"/>
      <c r="U489899" s="250"/>
      <c r="V489899" s="250"/>
      <c r="W489899" s="250"/>
      <c r="X489899" s="250"/>
      <c r="Y489899" s="250"/>
    </row>
    <row r="489945" spans="19:25" x14ac:dyDescent="0.2">
      <c r="S489945" s="250"/>
      <c r="T489945" s="250"/>
      <c r="U489945" s="250"/>
      <c r="V489945" s="250"/>
      <c r="W489945" s="250"/>
      <c r="X489945" s="250"/>
      <c r="Y489945" s="250"/>
    </row>
    <row r="489991" spans="19:25" x14ac:dyDescent="0.2">
      <c r="S489991" s="250"/>
      <c r="T489991" s="250"/>
      <c r="U489991" s="250"/>
      <c r="V489991" s="250"/>
      <c r="W489991" s="250"/>
      <c r="X489991" s="250"/>
      <c r="Y489991" s="250"/>
    </row>
    <row r="490037" spans="19:25" x14ac:dyDescent="0.2">
      <c r="S490037" s="250"/>
      <c r="T490037" s="250"/>
      <c r="U490037" s="250"/>
      <c r="V490037" s="250"/>
      <c r="W490037" s="250"/>
      <c r="X490037" s="250"/>
      <c r="Y490037" s="250"/>
    </row>
    <row r="490083" spans="19:25" x14ac:dyDescent="0.2">
      <c r="S490083" s="250"/>
      <c r="T490083" s="250"/>
      <c r="U490083" s="250"/>
      <c r="V490083" s="250"/>
      <c r="W490083" s="250"/>
      <c r="X490083" s="250"/>
      <c r="Y490083" s="250"/>
    </row>
    <row r="490129" spans="19:25" x14ac:dyDescent="0.2">
      <c r="S490129" s="250"/>
      <c r="T490129" s="250"/>
      <c r="U490129" s="250"/>
      <c r="V490129" s="250"/>
      <c r="W490129" s="250"/>
      <c r="X490129" s="250"/>
      <c r="Y490129" s="250"/>
    </row>
    <row r="490175" spans="19:25" x14ac:dyDescent="0.2">
      <c r="S490175" s="250"/>
      <c r="T490175" s="250"/>
      <c r="U490175" s="250"/>
      <c r="V490175" s="250"/>
      <c r="W490175" s="250"/>
      <c r="X490175" s="250"/>
      <c r="Y490175" s="250"/>
    </row>
    <row r="490221" spans="19:25" x14ac:dyDescent="0.2">
      <c r="S490221" s="250"/>
      <c r="T490221" s="250"/>
      <c r="U490221" s="250"/>
      <c r="V490221" s="250"/>
      <c r="W490221" s="250"/>
      <c r="X490221" s="250"/>
      <c r="Y490221" s="250"/>
    </row>
    <row r="490267" spans="19:25" x14ac:dyDescent="0.2">
      <c r="S490267" s="250"/>
      <c r="T490267" s="250"/>
      <c r="U490267" s="250"/>
      <c r="V490267" s="250"/>
      <c r="W490267" s="250"/>
      <c r="X490267" s="250"/>
      <c r="Y490267" s="250"/>
    </row>
    <row r="490313" spans="19:25" x14ac:dyDescent="0.2">
      <c r="S490313" s="250"/>
      <c r="T490313" s="250"/>
      <c r="U490313" s="250"/>
      <c r="V490313" s="250"/>
      <c r="W490313" s="250"/>
      <c r="X490313" s="250"/>
      <c r="Y490313" s="250"/>
    </row>
    <row r="490359" spans="19:25" x14ac:dyDescent="0.2">
      <c r="S490359" s="250"/>
      <c r="T490359" s="250"/>
      <c r="U490359" s="250"/>
      <c r="V490359" s="250"/>
      <c r="W490359" s="250"/>
      <c r="X490359" s="250"/>
      <c r="Y490359" s="250"/>
    </row>
    <row r="490405" spans="19:25" x14ac:dyDescent="0.2">
      <c r="S490405" s="250"/>
      <c r="T490405" s="250"/>
      <c r="U490405" s="250"/>
      <c r="V490405" s="250"/>
      <c r="W490405" s="250"/>
      <c r="X490405" s="250"/>
      <c r="Y490405" s="250"/>
    </row>
    <row r="490451" spans="19:25" x14ac:dyDescent="0.2">
      <c r="S490451" s="250"/>
      <c r="T490451" s="250"/>
      <c r="U490451" s="250"/>
      <c r="V490451" s="250"/>
      <c r="W490451" s="250"/>
      <c r="X490451" s="250"/>
      <c r="Y490451" s="250"/>
    </row>
    <row r="490497" spans="19:25" x14ac:dyDescent="0.2">
      <c r="S490497" s="250"/>
      <c r="T490497" s="250"/>
      <c r="U490497" s="250"/>
      <c r="V490497" s="250"/>
      <c r="W490497" s="250"/>
      <c r="X490497" s="250"/>
      <c r="Y490497" s="250"/>
    </row>
    <row r="490543" spans="19:25" x14ac:dyDescent="0.2">
      <c r="S490543" s="250"/>
      <c r="T490543" s="250"/>
      <c r="U490543" s="250"/>
      <c r="V490543" s="250"/>
      <c r="W490543" s="250"/>
      <c r="X490543" s="250"/>
      <c r="Y490543" s="250"/>
    </row>
    <row r="490589" spans="19:25" x14ac:dyDescent="0.2">
      <c r="S490589" s="250"/>
      <c r="T490589" s="250"/>
      <c r="U490589" s="250"/>
      <c r="V490589" s="250"/>
      <c r="W490589" s="250"/>
      <c r="X490589" s="250"/>
      <c r="Y490589" s="250"/>
    </row>
    <row r="490635" spans="19:25" x14ac:dyDescent="0.2">
      <c r="S490635" s="250"/>
      <c r="T490635" s="250"/>
      <c r="U490635" s="250"/>
      <c r="V490635" s="250"/>
      <c r="W490635" s="250"/>
      <c r="X490635" s="250"/>
      <c r="Y490635" s="250"/>
    </row>
    <row r="490681" spans="19:25" x14ac:dyDescent="0.2">
      <c r="S490681" s="250"/>
      <c r="T490681" s="250"/>
      <c r="U490681" s="250"/>
      <c r="V490681" s="250"/>
      <c r="W490681" s="250"/>
      <c r="X490681" s="250"/>
      <c r="Y490681" s="250"/>
    </row>
    <row r="490727" spans="19:25" x14ac:dyDescent="0.2">
      <c r="S490727" s="250"/>
      <c r="T490727" s="250"/>
      <c r="U490727" s="250"/>
      <c r="V490727" s="250"/>
      <c r="W490727" s="250"/>
      <c r="X490727" s="250"/>
      <c r="Y490727" s="250"/>
    </row>
    <row r="490773" spans="19:25" x14ac:dyDescent="0.2">
      <c r="S490773" s="250"/>
      <c r="T490773" s="250"/>
      <c r="U490773" s="250"/>
      <c r="V490773" s="250"/>
      <c r="W490773" s="250"/>
      <c r="X490773" s="250"/>
      <c r="Y490773" s="250"/>
    </row>
    <row r="490819" spans="19:25" x14ac:dyDescent="0.2">
      <c r="S490819" s="250"/>
      <c r="T490819" s="250"/>
      <c r="U490819" s="250"/>
      <c r="V490819" s="250"/>
      <c r="W490819" s="250"/>
      <c r="X490819" s="250"/>
      <c r="Y490819" s="250"/>
    </row>
    <row r="490865" spans="19:25" x14ac:dyDescent="0.2">
      <c r="S490865" s="250"/>
      <c r="T490865" s="250"/>
      <c r="U490865" s="250"/>
      <c r="V490865" s="250"/>
      <c r="W490865" s="250"/>
      <c r="X490865" s="250"/>
      <c r="Y490865" s="250"/>
    </row>
    <row r="490911" spans="19:25" x14ac:dyDescent="0.2">
      <c r="S490911" s="250"/>
      <c r="T490911" s="250"/>
      <c r="U490911" s="250"/>
      <c r="V490911" s="250"/>
      <c r="W490911" s="250"/>
      <c r="X490911" s="250"/>
      <c r="Y490911" s="250"/>
    </row>
    <row r="490957" spans="19:25" x14ac:dyDescent="0.2">
      <c r="S490957" s="250"/>
      <c r="T490957" s="250"/>
      <c r="U490957" s="250"/>
      <c r="V490957" s="250"/>
      <c r="W490957" s="250"/>
      <c r="X490957" s="250"/>
      <c r="Y490957" s="250"/>
    </row>
    <row r="491003" spans="19:25" x14ac:dyDescent="0.2">
      <c r="S491003" s="250"/>
      <c r="T491003" s="250"/>
      <c r="U491003" s="250"/>
      <c r="V491003" s="250"/>
      <c r="W491003" s="250"/>
      <c r="X491003" s="250"/>
      <c r="Y491003" s="250"/>
    </row>
    <row r="491049" spans="19:25" x14ac:dyDescent="0.2">
      <c r="S491049" s="250"/>
      <c r="T491049" s="250"/>
      <c r="U491049" s="250"/>
      <c r="V491049" s="250"/>
      <c r="W491049" s="250"/>
      <c r="X491049" s="250"/>
      <c r="Y491049" s="250"/>
    </row>
    <row r="491095" spans="19:25" x14ac:dyDescent="0.2">
      <c r="S491095" s="250"/>
      <c r="T491095" s="250"/>
      <c r="U491095" s="250"/>
      <c r="V491095" s="250"/>
      <c r="W491095" s="250"/>
      <c r="X491095" s="250"/>
      <c r="Y491095" s="250"/>
    </row>
    <row r="491141" spans="19:25" x14ac:dyDescent="0.2">
      <c r="S491141" s="250"/>
      <c r="T491141" s="250"/>
      <c r="U491141" s="250"/>
      <c r="V491141" s="250"/>
      <c r="W491141" s="250"/>
      <c r="X491141" s="250"/>
      <c r="Y491141" s="250"/>
    </row>
    <row r="491187" spans="19:25" x14ac:dyDescent="0.2">
      <c r="S491187" s="250"/>
      <c r="T491187" s="250"/>
      <c r="U491187" s="250"/>
      <c r="V491187" s="250"/>
      <c r="W491187" s="250"/>
      <c r="X491187" s="250"/>
      <c r="Y491187" s="250"/>
    </row>
    <row r="491233" spans="19:25" x14ac:dyDescent="0.2">
      <c r="S491233" s="250"/>
      <c r="T491233" s="250"/>
      <c r="U491233" s="250"/>
      <c r="V491233" s="250"/>
      <c r="W491233" s="250"/>
      <c r="X491233" s="250"/>
      <c r="Y491233" s="250"/>
    </row>
    <row r="491279" spans="19:25" x14ac:dyDescent="0.2">
      <c r="S491279" s="250"/>
      <c r="T491279" s="250"/>
      <c r="U491279" s="250"/>
      <c r="V491279" s="250"/>
      <c r="W491279" s="250"/>
      <c r="X491279" s="250"/>
      <c r="Y491279" s="250"/>
    </row>
    <row r="491325" spans="19:25" x14ac:dyDescent="0.2">
      <c r="S491325" s="250"/>
      <c r="T491325" s="250"/>
      <c r="U491325" s="250"/>
      <c r="V491325" s="250"/>
      <c r="W491325" s="250"/>
      <c r="X491325" s="250"/>
      <c r="Y491325" s="250"/>
    </row>
    <row r="491371" spans="19:25" x14ac:dyDescent="0.2">
      <c r="S491371" s="250"/>
      <c r="T491371" s="250"/>
      <c r="U491371" s="250"/>
      <c r="V491371" s="250"/>
      <c r="W491371" s="250"/>
      <c r="X491371" s="250"/>
      <c r="Y491371" s="250"/>
    </row>
    <row r="491417" spans="19:25" x14ac:dyDescent="0.2">
      <c r="S491417" s="250"/>
      <c r="T491417" s="250"/>
      <c r="U491417" s="250"/>
      <c r="V491417" s="250"/>
      <c r="W491417" s="250"/>
      <c r="X491417" s="250"/>
      <c r="Y491417" s="250"/>
    </row>
    <row r="491463" spans="19:25" x14ac:dyDescent="0.2">
      <c r="S491463" s="250"/>
      <c r="T491463" s="250"/>
      <c r="U491463" s="250"/>
      <c r="V491463" s="250"/>
      <c r="W491463" s="250"/>
      <c r="X491463" s="250"/>
      <c r="Y491463" s="250"/>
    </row>
    <row r="491509" spans="19:25" x14ac:dyDescent="0.2">
      <c r="S491509" s="250"/>
      <c r="T491509" s="250"/>
      <c r="U491509" s="250"/>
      <c r="V491509" s="250"/>
      <c r="W491509" s="250"/>
      <c r="X491509" s="250"/>
      <c r="Y491509" s="250"/>
    </row>
    <row r="491555" spans="19:25" x14ac:dyDescent="0.2">
      <c r="S491555" s="250"/>
      <c r="T491555" s="250"/>
      <c r="U491555" s="250"/>
      <c r="V491555" s="250"/>
      <c r="W491555" s="250"/>
      <c r="X491555" s="250"/>
      <c r="Y491555" s="250"/>
    </row>
    <row r="491601" spans="19:25" x14ac:dyDescent="0.2">
      <c r="S491601" s="250"/>
      <c r="T491601" s="250"/>
      <c r="U491601" s="250"/>
      <c r="V491601" s="250"/>
      <c r="W491601" s="250"/>
      <c r="X491601" s="250"/>
      <c r="Y491601" s="250"/>
    </row>
    <row r="491647" spans="19:25" x14ac:dyDescent="0.2">
      <c r="S491647" s="250"/>
      <c r="T491647" s="250"/>
      <c r="U491647" s="250"/>
      <c r="V491647" s="250"/>
      <c r="W491647" s="250"/>
      <c r="X491647" s="250"/>
      <c r="Y491647" s="250"/>
    </row>
    <row r="491693" spans="19:25" x14ac:dyDescent="0.2">
      <c r="S491693" s="250"/>
      <c r="T491693" s="250"/>
      <c r="U491693" s="250"/>
      <c r="V491693" s="250"/>
      <c r="W491693" s="250"/>
      <c r="X491693" s="250"/>
      <c r="Y491693" s="250"/>
    </row>
    <row r="491739" spans="19:25" x14ac:dyDescent="0.2">
      <c r="S491739" s="250"/>
      <c r="T491739" s="250"/>
      <c r="U491739" s="250"/>
      <c r="V491739" s="250"/>
      <c r="W491739" s="250"/>
      <c r="X491739" s="250"/>
      <c r="Y491739" s="250"/>
    </row>
    <row r="491785" spans="19:25" x14ac:dyDescent="0.2">
      <c r="S491785" s="250"/>
      <c r="T491785" s="250"/>
      <c r="U491785" s="250"/>
      <c r="V491785" s="250"/>
      <c r="W491785" s="250"/>
      <c r="X491785" s="250"/>
      <c r="Y491785" s="250"/>
    </row>
    <row r="491831" spans="19:25" x14ac:dyDescent="0.2">
      <c r="S491831" s="250"/>
      <c r="T491831" s="250"/>
      <c r="U491831" s="250"/>
      <c r="V491831" s="250"/>
      <c r="W491831" s="250"/>
      <c r="X491831" s="250"/>
      <c r="Y491831" s="250"/>
    </row>
    <row r="491877" spans="19:25" x14ac:dyDescent="0.2">
      <c r="S491877" s="250"/>
      <c r="T491877" s="250"/>
      <c r="U491877" s="250"/>
      <c r="V491877" s="250"/>
      <c r="W491877" s="250"/>
      <c r="X491877" s="250"/>
      <c r="Y491877" s="250"/>
    </row>
    <row r="491923" spans="19:25" x14ac:dyDescent="0.2">
      <c r="S491923" s="250"/>
      <c r="T491923" s="250"/>
      <c r="U491923" s="250"/>
      <c r="V491923" s="250"/>
      <c r="W491923" s="250"/>
      <c r="X491923" s="250"/>
      <c r="Y491923" s="250"/>
    </row>
    <row r="491969" spans="19:25" x14ac:dyDescent="0.2">
      <c r="S491969" s="250"/>
      <c r="T491969" s="250"/>
      <c r="U491969" s="250"/>
      <c r="V491969" s="250"/>
      <c r="W491969" s="250"/>
      <c r="X491969" s="250"/>
      <c r="Y491969" s="250"/>
    </row>
    <row r="492015" spans="19:25" x14ac:dyDescent="0.2">
      <c r="S492015" s="250"/>
      <c r="T492015" s="250"/>
      <c r="U492015" s="250"/>
      <c r="V492015" s="250"/>
      <c r="W492015" s="250"/>
      <c r="X492015" s="250"/>
      <c r="Y492015" s="250"/>
    </row>
    <row r="492061" spans="19:25" x14ac:dyDescent="0.2">
      <c r="S492061" s="250"/>
      <c r="T492061" s="250"/>
      <c r="U492061" s="250"/>
      <c r="V492061" s="250"/>
      <c r="W492061" s="250"/>
      <c r="X492061" s="250"/>
      <c r="Y492061" s="250"/>
    </row>
    <row r="492107" spans="19:25" x14ac:dyDescent="0.2">
      <c r="S492107" s="250"/>
      <c r="T492107" s="250"/>
      <c r="U492107" s="250"/>
      <c r="V492107" s="250"/>
      <c r="W492107" s="250"/>
      <c r="X492107" s="250"/>
      <c r="Y492107" s="250"/>
    </row>
    <row r="492153" spans="19:25" x14ac:dyDescent="0.2">
      <c r="S492153" s="250"/>
      <c r="T492153" s="250"/>
      <c r="U492153" s="250"/>
      <c r="V492153" s="250"/>
      <c r="W492153" s="250"/>
      <c r="X492153" s="250"/>
      <c r="Y492153" s="250"/>
    </row>
    <row r="492199" spans="19:25" x14ac:dyDescent="0.2">
      <c r="S492199" s="250"/>
      <c r="T492199" s="250"/>
      <c r="U492199" s="250"/>
      <c r="V492199" s="250"/>
      <c r="W492199" s="250"/>
      <c r="X492199" s="250"/>
      <c r="Y492199" s="250"/>
    </row>
    <row r="492245" spans="19:25" x14ac:dyDescent="0.2">
      <c r="S492245" s="250"/>
      <c r="T492245" s="250"/>
      <c r="U492245" s="250"/>
      <c r="V492245" s="250"/>
      <c r="W492245" s="250"/>
      <c r="X492245" s="250"/>
      <c r="Y492245" s="250"/>
    </row>
    <row r="492291" spans="19:25" x14ac:dyDescent="0.2">
      <c r="S492291" s="250"/>
      <c r="T492291" s="250"/>
      <c r="U492291" s="250"/>
      <c r="V492291" s="250"/>
      <c r="W492291" s="250"/>
      <c r="X492291" s="250"/>
      <c r="Y492291" s="250"/>
    </row>
    <row r="492337" spans="19:25" x14ac:dyDescent="0.2">
      <c r="S492337" s="250"/>
      <c r="T492337" s="250"/>
      <c r="U492337" s="250"/>
      <c r="V492337" s="250"/>
      <c r="W492337" s="250"/>
      <c r="X492337" s="250"/>
      <c r="Y492337" s="250"/>
    </row>
    <row r="492383" spans="19:25" x14ac:dyDescent="0.2">
      <c r="S492383" s="250"/>
      <c r="T492383" s="250"/>
      <c r="U492383" s="250"/>
      <c r="V492383" s="250"/>
      <c r="W492383" s="250"/>
      <c r="X492383" s="250"/>
      <c r="Y492383" s="250"/>
    </row>
    <row r="492429" spans="19:25" x14ac:dyDescent="0.2">
      <c r="S492429" s="250"/>
      <c r="T492429" s="250"/>
      <c r="U492429" s="250"/>
      <c r="V492429" s="250"/>
      <c r="W492429" s="250"/>
      <c r="X492429" s="250"/>
      <c r="Y492429" s="250"/>
    </row>
    <row r="492475" spans="19:25" x14ac:dyDescent="0.2">
      <c r="S492475" s="250"/>
      <c r="T492475" s="250"/>
      <c r="U492475" s="250"/>
      <c r="V492475" s="250"/>
      <c r="W492475" s="250"/>
      <c r="X492475" s="250"/>
      <c r="Y492475" s="250"/>
    </row>
    <row r="492521" spans="19:25" x14ac:dyDescent="0.2">
      <c r="S492521" s="250"/>
      <c r="T492521" s="250"/>
      <c r="U492521" s="250"/>
      <c r="V492521" s="250"/>
      <c r="W492521" s="250"/>
      <c r="X492521" s="250"/>
      <c r="Y492521" s="250"/>
    </row>
    <row r="492567" spans="19:25" x14ac:dyDescent="0.2">
      <c r="S492567" s="250"/>
      <c r="T492567" s="250"/>
      <c r="U492567" s="250"/>
      <c r="V492567" s="250"/>
      <c r="W492567" s="250"/>
      <c r="X492567" s="250"/>
      <c r="Y492567" s="250"/>
    </row>
    <row r="492613" spans="19:25" x14ac:dyDescent="0.2">
      <c r="S492613" s="250"/>
      <c r="T492613" s="250"/>
      <c r="U492613" s="250"/>
      <c r="V492613" s="250"/>
      <c r="W492613" s="250"/>
      <c r="X492613" s="250"/>
      <c r="Y492613" s="250"/>
    </row>
    <row r="492659" spans="19:25" x14ac:dyDescent="0.2">
      <c r="S492659" s="250"/>
      <c r="T492659" s="250"/>
      <c r="U492659" s="250"/>
      <c r="V492659" s="250"/>
      <c r="W492659" s="250"/>
      <c r="X492659" s="250"/>
      <c r="Y492659" s="250"/>
    </row>
    <row r="492705" spans="19:25" x14ac:dyDescent="0.2">
      <c r="S492705" s="250"/>
      <c r="T492705" s="250"/>
      <c r="U492705" s="250"/>
      <c r="V492705" s="250"/>
      <c r="W492705" s="250"/>
      <c r="X492705" s="250"/>
      <c r="Y492705" s="250"/>
    </row>
    <row r="492751" spans="19:25" x14ac:dyDescent="0.2">
      <c r="S492751" s="250"/>
      <c r="T492751" s="250"/>
      <c r="U492751" s="250"/>
      <c r="V492751" s="250"/>
      <c r="W492751" s="250"/>
      <c r="X492751" s="250"/>
      <c r="Y492751" s="250"/>
    </row>
    <row r="492797" spans="19:25" x14ac:dyDescent="0.2">
      <c r="S492797" s="250"/>
      <c r="T492797" s="250"/>
      <c r="U492797" s="250"/>
      <c r="V492797" s="250"/>
      <c r="W492797" s="250"/>
      <c r="X492797" s="250"/>
      <c r="Y492797" s="250"/>
    </row>
    <row r="492843" spans="19:25" x14ac:dyDescent="0.2">
      <c r="S492843" s="250"/>
      <c r="T492843" s="250"/>
      <c r="U492843" s="250"/>
      <c r="V492843" s="250"/>
      <c r="W492843" s="250"/>
      <c r="X492843" s="250"/>
      <c r="Y492843" s="250"/>
    </row>
    <row r="492889" spans="19:25" x14ac:dyDescent="0.2">
      <c r="S492889" s="250"/>
      <c r="T492889" s="250"/>
      <c r="U492889" s="250"/>
      <c r="V492889" s="250"/>
      <c r="W492889" s="250"/>
      <c r="X492889" s="250"/>
      <c r="Y492889" s="250"/>
    </row>
    <row r="492935" spans="19:25" x14ac:dyDescent="0.2">
      <c r="S492935" s="250"/>
      <c r="T492935" s="250"/>
      <c r="U492935" s="250"/>
      <c r="V492935" s="250"/>
      <c r="W492935" s="250"/>
      <c r="X492935" s="250"/>
      <c r="Y492935" s="250"/>
    </row>
    <row r="492981" spans="19:25" x14ac:dyDescent="0.2">
      <c r="S492981" s="250"/>
      <c r="T492981" s="250"/>
      <c r="U492981" s="250"/>
      <c r="V492981" s="250"/>
      <c r="W492981" s="250"/>
      <c r="X492981" s="250"/>
      <c r="Y492981" s="250"/>
    </row>
    <row r="493027" spans="19:25" x14ac:dyDescent="0.2">
      <c r="S493027" s="250"/>
      <c r="T493027" s="250"/>
      <c r="U493027" s="250"/>
      <c r="V493027" s="250"/>
      <c r="W493027" s="250"/>
      <c r="X493027" s="250"/>
      <c r="Y493027" s="250"/>
    </row>
    <row r="493073" spans="19:25" x14ac:dyDescent="0.2">
      <c r="S493073" s="250"/>
      <c r="T493073" s="250"/>
      <c r="U493073" s="250"/>
      <c r="V493073" s="250"/>
      <c r="W493073" s="250"/>
      <c r="X493073" s="250"/>
      <c r="Y493073" s="250"/>
    </row>
    <row r="493119" spans="19:25" x14ac:dyDescent="0.2">
      <c r="S493119" s="250"/>
      <c r="T493119" s="250"/>
      <c r="U493119" s="250"/>
      <c r="V493119" s="250"/>
      <c r="W493119" s="250"/>
      <c r="X493119" s="250"/>
      <c r="Y493119" s="250"/>
    </row>
    <row r="493165" spans="19:25" x14ac:dyDescent="0.2">
      <c r="S493165" s="250"/>
      <c r="T493165" s="250"/>
      <c r="U493165" s="250"/>
      <c r="V493165" s="250"/>
      <c r="W493165" s="250"/>
      <c r="X493165" s="250"/>
      <c r="Y493165" s="250"/>
    </row>
    <row r="493211" spans="19:25" x14ac:dyDescent="0.2">
      <c r="S493211" s="250"/>
      <c r="T493211" s="250"/>
      <c r="U493211" s="250"/>
      <c r="V493211" s="250"/>
      <c r="W493211" s="250"/>
      <c r="X493211" s="250"/>
      <c r="Y493211" s="250"/>
    </row>
    <row r="493257" spans="19:25" x14ac:dyDescent="0.2">
      <c r="S493257" s="250"/>
      <c r="T493257" s="250"/>
      <c r="U493257" s="250"/>
      <c r="V493257" s="250"/>
      <c r="W493257" s="250"/>
      <c r="X493257" s="250"/>
      <c r="Y493257" s="250"/>
    </row>
    <row r="493303" spans="19:25" x14ac:dyDescent="0.2">
      <c r="S493303" s="250"/>
      <c r="T493303" s="250"/>
      <c r="U493303" s="250"/>
      <c r="V493303" s="250"/>
      <c r="W493303" s="250"/>
      <c r="X493303" s="250"/>
      <c r="Y493303" s="250"/>
    </row>
    <row r="493349" spans="19:25" x14ac:dyDescent="0.2">
      <c r="S493349" s="250"/>
      <c r="T493349" s="250"/>
      <c r="U493349" s="250"/>
      <c r="V493349" s="250"/>
      <c r="W493349" s="250"/>
      <c r="X493349" s="250"/>
      <c r="Y493349" s="250"/>
    </row>
    <row r="493395" spans="19:25" x14ac:dyDescent="0.2">
      <c r="S493395" s="250"/>
      <c r="T493395" s="250"/>
      <c r="U493395" s="250"/>
      <c r="V493395" s="250"/>
      <c r="W493395" s="250"/>
      <c r="X493395" s="250"/>
      <c r="Y493395" s="250"/>
    </row>
    <row r="493441" spans="19:25" x14ac:dyDescent="0.2">
      <c r="S493441" s="250"/>
      <c r="T493441" s="250"/>
      <c r="U493441" s="250"/>
      <c r="V493441" s="250"/>
      <c r="W493441" s="250"/>
      <c r="X493441" s="250"/>
      <c r="Y493441" s="250"/>
    </row>
    <row r="493487" spans="19:25" x14ac:dyDescent="0.2">
      <c r="S493487" s="250"/>
      <c r="T493487" s="250"/>
      <c r="U493487" s="250"/>
      <c r="V493487" s="250"/>
      <c r="W493487" s="250"/>
      <c r="X493487" s="250"/>
      <c r="Y493487" s="250"/>
    </row>
    <row r="493533" spans="19:25" x14ac:dyDescent="0.2">
      <c r="S493533" s="250"/>
      <c r="T493533" s="250"/>
      <c r="U493533" s="250"/>
      <c r="V493533" s="250"/>
      <c r="W493533" s="250"/>
      <c r="X493533" s="250"/>
      <c r="Y493533" s="250"/>
    </row>
    <row r="493579" spans="19:25" x14ac:dyDescent="0.2">
      <c r="S493579" s="250"/>
      <c r="T493579" s="250"/>
      <c r="U493579" s="250"/>
      <c r="V493579" s="250"/>
      <c r="W493579" s="250"/>
      <c r="X493579" s="250"/>
      <c r="Y493579" s="250"/>
    </row>
    <row r="493625" spans="19:25" x14ac:dyDescent="0.2">
      <c r="S493625" s="250"/>
      <c r="T493625" s="250"/>
      <c r="U493625" s="250"/>
      <c r="V493625" s="250"/>
      <c r="W493625" s="250"/>
      <c r="X493625" s="250"/>
      <c r="Y493625" s="250"/>
    </row>
    <row r="493671" spans="19:25" x14ac:dyDescent="0.2">
      <c r="S493671" s="250"/>
      <c r="T493671" s="250"/>
      <c r="U493671" s="250"/>
      <c r="V493671" s="250"/>
      <c r="W493671" s="250"/>
      <c r="X493671" s="250"/>
      <c r="Y493671" s="250"/>
    </row>
    <row r="493717" spans="19:25" x14ac:dyDescent="0.2">
      <c r="S493717" s="250"/>
      <c r="T493717" s="250"/>
      <c r="U493717" s="250"/>
      <c r="V493717" s="250"/>
      <c r="W493717" s="250"/>
      <c r="X493717" s="250"/>
      <c r="Y493717" s="250"/>
    </row>
    <row r="493763" spans="19:25" x14ac:dyDescent="0.2">
      <c r="S493763" s="250"/>
      <c r="T493763" s="250"/>
      <c r="U493763" s="250"/>
      <c r="V493763" s="250"/>
      <c r="W493763" s="250"/>
      <c r="X493763" s="250"/>
      <c r="Y493763" s="250"/>
    </row>
    <row r="493809" spans="19:25" x14ac:dyDescent="0.2">
      <c r="S493809" s="250"/>
      <c r="T493809" s="250"/>
      <c r="U493809" s="250"/>
      <c r="V493809" s="250"/>
      <c r="W493809" s="250"/>
      <c r="X493809" s="250"/>
      <c r="Y493809" s="250"/>
    </row>
    <row r="493855" spans="19:25" x14ac:dyDescent="0.2">
      <c r="S493855" s="250"/>
      <c r="T493855" s="250"/>
      <c r="U493855" s="250"/>
      <c r="V493855" s="250"/>
      <c r="W493855" s="250"/>
      <c r="X493855" s="250"/>
      <c r="Y493855" s="250"/>
    </row>
    <row r="493901" spans="19:25" x14ac:dyDescent="0.2">
      <c r="S493901" s="250"/>
      <c r="T493901" s="250"/>
      <c r="U493901" s="250"/>
      <c r="V493901" s="250"/>
      <c r="W493901" s="250"/>
      <c r="X493901" s="250"/>
      <c r="Y493901" s="250"/>
    </row>
    <row r="493947" spans="19:25" x14ac:dyDescent="0.2">
      <c r="S493947" s="250"/>
      <c r="T493947" s="250"/>
      <c r="U493947" s="250"/>
      <c r="V493947" s="250"/>
      <c r="W493947" s="250"/>
      <c r="X493947" s="250"/>
      <c r="Y493947" s="250"/>
    </row>
    <row r="493993" spans="19:25" x14ac:dyDescent="0.2">
      <c r="S493993" s="250"/>
      <c r="T493993" s="250"/>
      <c r="U493993" s="250"/>
      <c r="V493993" s="250"/>
      <c r="W493993" s="250"/>
      <c r="X493993" s="250"/>
      <c r="Y493993" s="250"/>
    </row>
    <row r="494039" spans="19:25" x14ac:dyDescent="0.2">
      <c r="S494039" s="250"/>
      <c r="T494039" s="250"/>
      <c r="U494039" s="250"/>
      <c r="V494039" s="250"/>
      <c r="W494039" s="250"/>
      <c r="X494039" s="250"/>
      <c r="Y494039" s="250"/>
    </row>
    <row r="494085" spans="19:25" x14ac:dyDescent="0.2">
      <c r="S494085" s="250"/>
      <c r="T494085" s="250"/>
      <c r="U494085" s="250"/>
      <c r="V494085" s="250"/>
      <c r="W494085" s="250"/>
      <c r="X494085" s="250"/>
      <c r="Y494085" s="250"/>
    </row>
    <row r="494131" spans="19:25" x14ac:dyDescent="0.2">
      <c r="S494131" s="250"/>
      <c r="T494131" s="250"/>
      <c r="U494131" s="250"/>
      <c r="V494131" s="250"/>
      <c r="W494131" s="250"/>
      <c r="X494131" s="250"/>
      <c r="Y494131" s="250"/>
    </row>
    <row r="494177" spans="19:25" x14ac:dyDescent="0.2">
      <c r="S494177" s="250"/>
      <c r="T494177" s="250"/>
      <c r="U494177" s="250"/>
      <c r="V494177" s="250"/>
      <c r="W494177" s="250"/>
      <c r="X494177" s="250"/>
      <c r="Y494177" s="250"/>
    </row>
    <row r="494223" spans="19:25" x14ac:dyDescent="0.2">
      <c r="S494223" s="250"/>
      <c r="T494223" s="250"/>
      <c r="U494223" s="250"/>
      <c r="V494223" s="250"/>
      <c r="W494223" s="250"/>
      <c r="X494223" s="250"/>
      <c r="Y494223" s="250"/>
    </row>
    <row r="494269" spans="19:25" x14ac:dyDescent="0.2">
      <c r="S494269" s="250"/>
      <c r="T494269" s="250"/>
      <c r="U494269" s="250"/>
      <c r="V494269" s="250"/>
      <c r="W494269" s="250"/>
      <c r="X494269" s="250"/>
      <c r="Y494269" s="250"/>
    </row>
    <row r="494315" spans="19:25" x14ac:dyDescent="0.2">
      <c r="S494315" s="250"/>
      <c r="T494315" s="250"/>
      <c r="U494315" s="250"/>
      <c r="V494315" s="250"/>
      <c r="W494315" s="250"/>
      <c r="X494315" s="250"/>
      <c r="Y494315" s="250"/>
    </row>
    <row r="494361" spans="19:25" x14ac:dyDescent="0.2">
      <c r="S494361" s="250"/>
      <c r="T494361" s="250"/>
      <c r="U494361" s="250"/>
      <c r="V494361" s="250"/>
      <c r="W494361" s="250"/>
      <c r="X494361" s="250"/>
      <c r="Y494361" s="250"/>
    </row>
    <row r="494407" spans="19:25" x14ac:dyDescent="0.2">
      <c r="S494407" s="250"/>
      <c r="T494407" s="250"/>
      <c r="U494407" s="250"/>
      <c r="V494407" s="250"/>
      <c r="W494407" s="250"/>
      <c r="X494407" s="250"/>
      <c r="Y494407" s="250"/>
    </row>
    <row r="494453" spans="19:25" x14ac:dyDescent="0.2">
      <c r="S494453" s="250"/>
      <c r="T494453" s="250"/>
      <c r="U494453" s="250"/>
      <c r="V494453" s="250"/>
      <c r="W494453" s="250"/>
      <c r="X494453" s="250"/>
      <c r="Y494453" s="250"/>
    </row>
    <row r="494499" spans="19:25" x14ac:dyDescent="0.2">
      <c r="S494499" s="250"/>
      <c r="T494499" s="250"/>
      <c r="U494499" s="250"/>
      <c r="V494499" s="250"/>
      <c r="W494499" s="250"/>
      <c r="X494499" s="250"/>
      <c r="Y494499" s="250"/>
    </row>
    <row r="494545" spans="19:25" x14ac:dyDescent="0.2">
      <c r="S494545" s="250"/>
      <c r="T494545" s="250"/>
      <c r="U494545" s="250"/>
      <c r="V494545" s="250"/>
      <c r="W494545" s="250"/>
      <c r="X494545" s="250"/>
      <c r="Y494545" s="250"/>
    </row>
    <row r="494591" spans="19:25" x14ac:dyDescent="0.2">
      <c r="S494591" s="250"/>
      <c r="T494591" s="250"/>
      <c r="U494591" s="250"/>
      <c r="V494591" s="250"/>
      <c r="W494591" s="250"/>
      <c r="X494591" s="250"/>
      <c r="Y494591" s="250"/>
    </row>
    <row r="494637" spans="19:25" x14ac:dyDescent="0.2">
      <c r="S494637" s="250"/>
      <c r="T494637" s="250"/>
      <c r="U494637" s="250"/>
      <c r="V494637" s="250"/>
      <c r="W494637" s="250"/>
      <c r="X494637" s="250"/>
      <c r="Y494637" s="250"/>
    </row>
    <row r="494683" spans="19:25" x14ac:dyDescent="0.2">
      <c r="S494683" s="250"/>
      <c r="T494683" s="250"/>
      <c r="U494683" s="250"/>
      <c r="V494683" s="250"/>
      <c r="W494683" s="250"/>
      <c r="X494683" s="250"/>
      <c r="Y494683" s="250"/>
    </row>
    <row r="494729" spans="19:25" x14ac:dyDescent="0.2">
      <c r="S494729" s="250"/>
      <c r="T494729" s="250"/>
      <c r="U494729" s="250"/>
      <c r="V494729" s="250"/>
      <c r="W494729" s="250"/>
      <c r="X494729" s="250"/>
      <c r="Y494729" s="250"/>
    </row>
    <row r="494775" spans="19:25" x14ac:dyDescent="0.2">
      <c r="S494775" s="250"/>
      <c r="T494775" s="250"/>
      <c r="U494775" s="250"/>
      <c r="V494775" s="250"/>
      <c r="W494775" s="250"/>
      <c r="X494775" s="250"/>
      <c r="Y494775" s="250"/>
    </row>
    <row r="494821" spans="19:25" x14ac:dyDescent="0.2">
      <c r="S494821" s="250"/>
      <c r="T494821" s="250"/>
      <c r="U494821" s="250"/>
      <c r="V494821" s="250"/>
      <c r="W494821" s="250"/>
      <c r="X494821" s="250"/>
      <c r="Y494821" s="250"/>
    </row>
    <row r="494867" spans="19:25" x14ac:dyDescent="0.2">
      <c r="S494867" s="250"/>
      <c r="T494867" s="250"/>
      <c r="U494867" s="250"/>
      <c r="V494867" s="250"/>
      <c r="W494867" s="250"/>
      <c r="X494867" s="250"/>
      <c r="Y494867" s="250"/>
    </row>
    <row r="494913" spans="19:25" x14ac:dyDescent="0.2">
      <c r="S494913" s="250"/>
      <c r="T494913" s="250"/>
      <c r="U494913" s="250"/>
      <c r="V494913" s="250"/>
      <c r="W494913" s="250"/>
      <c r="X494913" s="250"/>
      <c r="Y494913" s="250"/>
    </row>
    <row r="494959" spans="19:25" x14ac:dyDescent="0.2">
      <c r="S494959" s="250"/>
      <c r="T494959" s="250"/>
      <c r="U494959" s="250"/>
      <c r="V494959" s="250"/>
      <c r="W494959" s="250"/>
      <c r="X494959" s="250"/>
      <c r="Y494959" s="250"/>
    </row>
    <row r="495005" spans="19:25" x14ac:dyDescent="0.2">
      <c r="S495005" s="250"/>
      <c r="T495005" s="250"/>
      <c r="U495005" s="250"/>
      <c r="V495005" s="250"/>
      <c r="W495005" s="250"/>
      <c r="X495005" s="250"/>
      <c r="Y495005" s="250"/>
    </row>
    <row r="495051" spans="19:25" x14ac:dyDescent="0.2">
      <c r="S495051" s="250"/>
      <c r="T495051" s="250"/>
      <c r="U495051" s="250"/>
      <c r="V495051" s="250"/>
      <c r="W495051" s="250"/>
      <c r="X495051" s="250"/>
      <c r="Y495051" s="250"/>
    </row>
    <row r="495097" spans="19:25" x14ac:dyDescent="0.2">
      <c r="S495097" s="250"/>
      <c r="T495097" s="250"/>
      <c r="U495097" s="250"/>
      <c r="V495097" s="250"/>
      <c r="W495097" s="250"/>
      <c r="X495097" s="250"/>
      <c r="Y495097" s="250"/>
    </row>
    <row r="495143" spans="19:25" x14ac:dyDescent="0.2">
      <c r="S495143" s="250"/>
      <c r="T495143" s="250"/>
      <c r="U495143" s="250"/>
      <c r="V495143" s="250"/>
      <c r="W495143" s="250"/>
      <c r="X495143" s="250"/>
      <c r="Y495143" s="250"/>
    </row>
    <row r="495189" spans="19:25" x14ac:dyDescent="0.2">
      <c r="S495189" s="250"/>
      <c r="T495189" s="250"/>
      <c r="U495189" s="250"/>
      <c r="V495189" s="250"/>
      <c r="W495189" s="250"/>
      <c r="X495189" s="250"/>
      <c r="Y495189" s="250"/>
    </row>
    <row r="495235" spans="19:25" x14ac:dyDescent="0.2">
      <c r="S495235" s="250"/>
      <c r="T495235" s="250"/>
      <c r="U495235" s="250"/>
      <c r="V495235" s="250"/>
      <c r="W495235" s="250"/>
      <c r="X495235" s="250"/>
      <c r="Y495235" s="250"/>
    </row>
    <row r="495281" spans="19:25" x14ac:dyDescent="0.2">
      <c r="S495281" s="250"/>
      <c r="T495281" s="250"/>
      <c r="U495281" s="250"/>
      <c r="V495281" s="250"/>
      <c r="W495281" s="250"/>
      <c r="X495281" s="250"/>
      <c r="Y495281" s="250"/>
    </row>
    <row r="495327" spans="19:25" x14ac:dyDescent="0.2">
      <c r="S495327" s="250"/>
      <c r="T495327" s="250"/>
      <c r="U495327" s="250"/>
      <c r="V495327" s="250"/>
      <c r="W495327" s="250"/>
      <c r="X495327" s="250"/>
      <c r="Y495327" s="250"/>
    </row>
    <row r="495373" spans="19:25" x14ac:dyDescent="0.2">
      <c r="S495373" s="250"/>
      <c r="T495373" s="250"/>
      <c r="U495373" s="250"/>
      <c r="V495373" s="250"/>
      <c r="W495373" s="250"/>
      <c r="X495373" s="250"/>
      <c r="Y495373" s="250"/>
    </row>
    <row r="495419" spans="19:25" x14ac:dyDescent="0.2">
      <c r="S495419" s="250"/>
      <c r="T495419" s="250"/>
      <c r="U495419" s="250"/>
      <c r="V495419" s="250"/>
      <c r="W495419" s="250"/>
      <c r="X495419" s="250"/>
      <c r="Y495419" s="250"/>
    </row>
    <row r="495465" spans="19:25" x14ac:dyDescent="0.2">
      <c r="S495465" s="250"/>
      <c r="T495465" s="250"/>
      <c r="U495465" s="250"/>
      <c r="V495465" s="250"/>
      <c r="W495465" s="250"/>
      <c r="X495465" s="250"/>
      <c r="Y495465" s="250"/>
    </row>
    <row r="495511" spans="19:25" x14ac:dyDescent="0.2">
      <c r="S495511" s="250"/>
      <c r="T495511" s="250"/>
      <c r="U495511" s="250"/>
      <c r="V495511" s="250"/>
      <c r="W495511" s="250"/>
      <c r="X495511" s="250"/>
      <c r="Y495511" s="250"/>
    </row>
    <row r="495557" spans="19:25" x14ac:dyDescent="0.2">
      <c r="S495557" s="250"/>
      <c r="T495557" s="250"/>
      <c r="U495557" s="250"/>
      <c r="V495557" s="250"/>
      <c r="W495557" s="250"/>
      <c r="X495557" s="250"/>
      <c r="Y495557" s="250"/>
    </row>
    <row r="495603" spans="19:25" x14ac:dyDescent="0.2">
      <c r="S495603" s="250"/>
      <c r="T495603" s="250"/>
      <c r="U495603" s="250"/>
      <c r="V495603" s="250"/>
      <c r="W495603" s="250"/>
      <c r="X495603" s="250"/>
      <c r="Y495603" s="250"/>
    </row>
    <row r="495649" spans="19:25" x14ac:dyDescent="0.2">
      <c r="S495649" s="250"/>
      <c r="T495649" s="250"/>
      <c r="U495649" s="250"/>
      <c r="V495649" s="250"/>
      <c r="W495649" s="250"/>
      <c r="X495649" s="250"/>
      <c r="Y495649" s="250"/>
    </row>
    <row r="495695" spans="19:25" x14ac:dyDescent="0.2">
      <c r="S495695" s="250"/>
      <c r="T495695" s="250"/>
      <c r="U495695" s="250"/>
      <c r="V495695" s="250"/>
      <c r="W495695" s="250"/>
      <c r="X495695" s="250"/>
      <c r="Y495695" s="250"/>
    </row>
    <row r="495741" spans="19:25" x14ac:dyDescent="0.2">
      <c r="S495741" s="250"/>
      <c r="T495741" s="250"/>
      <c r="U495741" s="250"/>
      <c r="V495741" s="250"/>
      <c r="W495741" s="250"/>
      <c r="X495741" s="250"/>
      <c r="Y495741" s="250"/>
    </row>
    <row r="495787" spans="19:25" x14ac:dyDescent="0.2">
      <c r="S495787" s="250"/>
      <c r="T495787" s="250"/>
      <c r="U495787" s="250"/>
      <c r="V495787" s="250"/>
      <c r="W495787" s="250"/>
      <c r="X495787" s="250"/>
      <c r="Y495787" s="250"/>
    </row>
    <row r="495833" spans="19:25" x14ac:dyDescent="0.2">
      <c r="S495833" s="250"/>
      <c r="T495833" s="250"/>
      <c r="U495833" s="250"/>
      <c r="V495833" s="250"/>
      <c r="W495833" s="250"/>
      <c r="X495833" s="250"/>
      <c r="Y495833" s="250"/>
    </row>
    <row r="495879" spans="19:25" x14ac:dyDescent="0.2">
      <c r="S495879" s="250"/>
      <c r="T495879" s="250"/>
      <c r="U495879" s="250"/>
      <c r="V495879" s="250"/>
      <c r="W495879" s="250"/>
      <c r="X495879" s="250"/>
      <c r="Y495879" s="250"/>
    </row>
    <row r="495925" spans="19:25" x14ac:dyDescent="0.2">
      <c r="S495925" s="250"/>
      <c r="T495925" s="250"/>
      <c r="U495925" s="250"/>
      <c r="V495925" s="250"/>
      <c r="W495925" s="250"/>
      <c r="X495925" s="250"/>
      <c r="Y495925" s="250"/>
    </row>
    <row r="495971" spans="19:25" x14ac:dyDescent="0.2">
      <c r="S495971" s="250"/>
      <c r="T495971" s="250"/>
      <c r="U495971" s="250"/>
      <c r="V495971" s="250"/>
      <c r="W495971" s="250"/>
      <c r="X495971" s="250"/>
      <c r="Y495971" s="250"/>
    </row>
    <row r="496017" spans="19:25" x14ac:dyDescent="0.2">
      <c r="S496017" s="250"/>
      <c r="T496017" s="250"/>
      <c r="U496017" s="250"/>
      <c r="V496017" s="250"/>
      <c r="W496017" s="250"/>
      <c r="X496017" s="250"/>
      <c r="Y496017" s="250"/>
    </row>
    <row r="496063" spans="19:25" x14ac:dyDescent="0.2">
      <c r="S496063" s="250"/>
      <c r="T496063" s="250"/>
      <c r="U496063" s="250"/>
      <c r="V496063" s="250"/>
      <c r="W496063" s="250"/>
      <c r="X496063" s="250"/>
      <c r="Y496063" s="250"/>
    </row>
    <row r="496109" spans="19:25" x14ac:dyDescent="0.2">
      <c r="S496109" s="250"/>
      <c r="T496109" s="250"/>
      <c r="U496109" s="250"/>
      <c r="V496109" s="250"/>
      <c r="W496109" s="250"/>
      <c r="X496109" s="250"/>
      <c r="Y496109" s="250"/>
    </row>
    <row r="496155" spans="19:25" x14ac:dyDescent="0.2">
      <c r="S496155" s="250"/>
      <c r="T496155" s="250"/>
      <c r="U496155" s="250"/>
      <c r="V496155" s="250"/>
      <c r="W496155" s="250"/>
      <c r="X496155" s="250"/>
      <c r="Y496155" s="250"/>
    </row>
    <row r="496201" spans="19:25" x14ac:dyDescent="0.2">
      <c r="S496201" s="250"/>
      <c r="T496201" s="250"/>
      <c r="U496201" s="250"/>
      <c r="V496201" s="250"/>
      <c r="W496201" s="250"/>
      <c r="X496201" s="250"/>
      <c r="Y496201" s="250"/>
    </row>
    <row r="496247" spans="19:25" x14ac:dyDescent="0.2">
      <c r="S496247" s="250"/>
      <c r="T496247" s="250"/>
      <c r="U496247" s="250"/>
      <c r="V496247" s="250"/>
      <c r="W496247" s="250"/>
      <c r="X496247" s="250"/>
      <c r="Y496247" s="250"/>
    </row>
    <row r="496293" spans="19:25" x14ac:dyDescent="0.2">
      <c r="S496293" s="250"/>
      <c r="T496293" s="250"/>
      <c r="U496293" s="250"/>
      <c r="V496293" s="250"/>
      <c r="W496293" s="250"/>
      <c r="X496293" s="250"/>
      <c r="Y496293" s="250"/>
    </row>
    <row r="496339" spans="19:25" x14ac:dyDescent="0.2">
      <c r="S496339" s="250"/>
      <c r="T496339" s="250"/>
      <c r="U496339" s="250"/>
      <c r="V496339" s="250"/>
      <c r="W496339" s="250"/>
      <c r="X496339" s="250"/>
      <c r="Y496339" s="250"/>
    </row>
    <row r="496385" spans="19:25" x14ac:dyDescent="0.2">
      <c r="S496385" s="250"/>
      <c r="T496385" s="250"/>
      <c r="U496385" s="250"/>
      <c r="V496385" s="250"/>
      <c r="W496385" s="250"/>
      <c r="X496385" s="250"/>
      <c r="Y496385" s="250"/>
    </row>
    <row r="496431" spans="19:25" x14ac:dyDescent="0.2">
      <c r="S496431" s="250"/>
      <c r="T496431" s="250"/>
      <c r="U496431" s="250"/>
      <c r="V496431" s="250"/>
      <c r="W496431" s="250"/>
      <c r="X496431" s="250"/>
      <c r="Y496431" s="250"/>
    </row>
    <row r="496477" spans="19:25" x14ac:dyDescent="0.2">
      <c r="S496477" s="250"/>
      <c r="T496477" s="250"/>
      <c r="U496477" s="250"/>
      <c r="V496477" s="250"/>
      <c r="W496477" s="250"/>
      <c r="X496477" s="250"/>
      <c r="Y496477" s="250"/>
    </row>
    <row r="496523" spans="19:25" x14ac:dyDescent="0.2">
      <c r="S496523" s="250"/>
      <c r="T496523" s="250"/>
      <c r="U496523" s="250"/>
      <c r="V496523" s="250"/>
      <c r="W496523" s="250"/>
      <c r="X496523" s="250"/>
      <c r="Y496523" s="250"/>
    </row>
    <row r="496569" spans="19:25" x14ac:dyDescent="0.2">
      <c r="S496569" s="250"/>
      <c r="T496569" s="250"/>
      <c r="U496569" s="250"/>
      <c r="V496569" s="250"/>
      <c r="W496569" s="250"/>
      <c r="X496569" s="250"/>
      <c r="Y496569" s="250"/>
    </row>
    <row r="496615" spans="19:25" x14ac:dyDescent="0.2">
      <c r="S496615" s="250"/>
      <c r="T496615" s="250"/>
      <c r="U496615" s="250"/>
      <c r="V496615" s="250"/>
      <c r="W496615" s="250"/>
      <c r="X496615" s="250"/>
      <c r="Y496615" s="250"/>
    </row>
    <row r="496661" spans="19:25" x14ac:dyDescent="0.2">
      <c r="S496661" s="250"/>
      <c r="T496661" s="250"/>
      <c r="U496661" s="250"/>
      <c r="V496661" s="250"/>
      <c r="W496661" s="250"/>
      <c r="X496661" s="250"/>
      <c r="Y496661" s="250"/>
    </row>
    <row r="496707" spans="19:25" x14ac:dyDescent="0.2">
      <c r="S496707" s="250"/>
      <c r="T496707" s="250"/>
      <c r="U496707" s="250"/>
      <c r="V496707" s="250"/>
      <c r="W496707" s="250"/>
      <c r="X496707" s="250"/>
      <c r="Y496707" s="250"/>
    </row>
    <row r="496753" spans="19:25" x14ac:dyDescent="0.2">
      <c r="S496753" s="250"/>
      <c r="T496753" s="250"/>
      <c r="U496753" s="250"/>
      <c r="V496753" s="250"/>
      <c r="W496753" s="250"/>
      <c r="X496753" s="250"/>
      <c r="Y496753" s="250"/>
    </row>
    <row r="496799" spans="19:25" x14ac:dyDescent="0.2">
      <c r="S496799" s="250"/>
      <c r="T496799" s="250"/>
      <c r="U496799" s="250"/>
      <c r="V496799" s="250"/>
      <c r="W496799" s="250"/>
      <c r="X496799" s="250"/>
      <c r="Y496799" s="250"/>
    </row>
    <row r="496845" spans="19:25" x14ac:dyDescent="0.2">
      <c r="S496845" s="250"/>
      <c r="T496845" s="250"/>
      <c r="U496845" s="250"/>
      <c r="V496845" s="250"/>
      <c r="W496845" s="250"/>
      <c r="X496845" s="250"/>
      <c r="Y496845" s="250"/>
    </row>
    <row r="496891" spans="19:25" x14ac:dyDescent="0.2">
      <c r="S496891" s="250"/>
      <c r="T496891" s="250"/>
      <c r="U496891" s="250"/>
      <c r="V496891" s="250"/>
      <c r="W496891" s="250"/>
      <c r="X496891" s="250"/>
      <c r="Y496891" s="250"/>
    </row>
    <row r="496937" spans="19:25" x14ac:dyDescent="0.2">
      <c r="S496937" s="250"/>
      <c r="T496937" s="250"/>
      <c r="U496937" s="250"/>
      <c r="V496937" s="250"/>
      <c r="W496937" s="250"/>
      <c r="X496937" s="250"/>
      <c r="Y496937" s="250"/>
    </row>
    <row r="496983" spans="19:25" x14ac:dyDescent="0.2">
      <c r="S496983" s="250"/>
      <c r="T496983" s="250"/>
      <c r="U496983" s="250"/>
      <c r="V496983" s="250"/>
      <c r="W496983" s="250"/>
      <c r="X496983" s="250"/>
      <c r="Y496983" s="250"/>
    </row>
    <row r="497029" spans="19:25" x14ac:dyDescent="0.2">
      <c r="S497029" s="250"/>
      <c r="T497029" s="250"/>
      <c r="U497029" s="250"/>
      <c r="V497029" s="250"/>
      <c r="W497029" s="250"/>
      <c r="X497029" s="250"/>
      <c r="Y497029" s="250"/>
    </row>
    <row r="497075" spans="19:25" x14ac:dyDescent="0.2">
      <c r="S497075" s="250"/>
      <c r="T497075" s="250"/>
      <c r="U497075" s="250"/>
      <c r="V497075" s="250"/>
      <c r="W497075" s="250"/>
      <c r="X497075" s="250"/>
      <c r="Y497075" s="250"/>
    </row>
    <row r="497121" spans="19:25" x14ac:dyDescent="0.2">
      <c r="S497121" s="250"/>
      <c r="T497121" s="250"/>
      <c r="U497121" s="250"/>
      <c r="V497121" s="250"/>
      <c r="W497121" s="250"/>
      <c r="X497121" s="250"/>
      <c r="Y497121" s="250"/>
    </row>
    <row r="497167" spans="19:25" x14ac:dyDescent="0.2">
      <c r="S497167" s="250"/>
      <c r="T497167" s="250"/>
      <c r="U497167" s="250"/>
      <c r="V497167" s="250"/>
      <c r="W497167" s="250"/>
      <c r="X497167" s="250"/>
      <c r="Y497167" s="250"/>
    </row>
    <row r="497213" spans="19:25" x14ac:dyDescent="0.2">
      <c r="S497213" s="250"/>
      <c r="T497213" s="250"/>
      <c r="U497213" s="250"/>
      <c r="V497213" s="250"/>
      <c r="W497213" s="250"/>
      <c r="X497213" s="250"/>
      <c r="Y497213" s="250"/>
    </row>
    <row r="497259" spans="19:25" x14ac:dyDescent="0.2">
      <c r="S497259" s="250"/>
      <c r="T497259" s="250"/>
      <c r="U497259" s="250"/>
      <c r="V497259" s="250"/>
      <c r="W497259" s="250"/>
      <c r="X497259" s="250"/>
      <c r="Y497259" s="250"/>
    </row>
    <row r="497305" spans="19:25" x14ac:dyDescent="0.2">
      <c r="S497305" s="250"/>
      <c r="T497305" s="250"/>
      <c r="U497305" s="250"/>
      <c r="V497305" s="250"/>
      <c r="W497305" s="250"/>
      <c r="X497305" s="250"/>
      <c r="Y497305" s="250"/>
    </row>
    <row r="497351" spans="19:25" x14ac:dyDescent="0.2">
      <c r="S497351" s="250"/>
      <c r="T497351" s="250"/>
      <c r="U497351" s="250"/>
      <c r="V497351" s="250"/>
      <c r="W497351" s="250"/>
      <c r="X497351" s="250"/>
      <c r="Y497351" s="250"/>
    </row>
    <row r="497397" spans="19:25" x14ac:dyDescent="0.2">
      <c r="S497397" s="250"/>
      <c r="T497397" s="250"/>
      <c r="U497397" s="250"/>
      <c r="V497397" s="250"/>
      <c r="W497397" s="250"/>
      <c r="X497397" s="250"/>
      <c r="Y497397" s="250"/>
    </row>
    <row r="497443" spans="19:25" x14ac:dyDescent="0.2">
      <c r="S497443" s="250"/>
      <c r="T497443" s="250"/>
      <c r="U497443" s="250"/>
      <c r="V497443" s="250"/>
      <c r="W497443" s="250"/>
      <c r="X497443" s="250"/>
      <c r="Y497443" s="250"/>
    </row>
    <row r="497489" spans="19:25" x14ac:dyDescent="0.2">
      <c r="S497489" s="250"/>
      <c r="T497489" s="250"/>
      <c r="U497489" s="250"/>
      <c r="V497489" s="250"/>
      <c r="W497489" s="250"/>
      <c r="X497489" s="250"/>
      <c r="Y497489" s="250"/>
    </row>
    <row r="497535" spans="19:25" x14ac:dyDescent="0.2">
      <c r="S497535" s="250"/>
      <c r="T497535" s="250"/>
      <c r="U497535" s="250"/>
      <c r="V497535" s="250"/>
      <c r="W497535" s="250"/>
      <c r="X497535" s="250"/>
      <c r="Y497535" s="250"/>
    </row>
    <row r="497581" spans="19:25" x14ac:dyDescent="0.2">
      <c r="S497581" s="250"/>
      <c r="T497581" s="250"/>
      <c r="U497581" s="250"/>
      <c r="V497581" s="250"/>
      <c r="W497581" s="250"/>
      <c r="X497581" s="250"/>
      <c r="Y497581" s="250"/>
    </row>
    <row r="497627" spans="19:25" x14ac:dyDescent="0.2">
      <c r="S497627" s="250"/>
      <c r="T497627" s="250"/>
      <c r="U497627" s="250"/>
      <c r="V497627" s="250"/>
      <c r="W497627" s="250"/>
      <c r="X497627" s="250"/>
      <c r="Y497627" s="250"/>
    </row>
    <row r="497673" spans="19:25" x14ac:dyDescent="0.2">
      <c r="S497673" s="250"/>
      <c r="T497673" s="250"/>
      <c r="U497673" s="250"/>
      <c r="V497673" s="250"/>
      <c r="W497673" s="250"/>
      <c r="X497673" s="250"/>
      <c r="Y497673" s="250"/>
    </row>
    <row r="497719" spans="19:25" x14ac:dyDescent="0.2">
      <c r="S497719" s="250"/>
      <c r="T497719" s="250"/>
      <c r="U497719" s="250"/>
      <c r="V497719" s="250"/>
      <c r="W497719" s="250"/>
      <c r="X497719" s="250"/>
      <c r="Y497719" s="250"/>
    </row>
    <row r="497765" spans="19:25" x14ac:dyDescent="0.2">
      <c r="S497765" s="250"/>
      <c r="T497765" s="250"/>
      <c r="U497765" s="250"/>
      <c r="V497765" s="250"/>
      <c r="W497765" s="250"/>
      <c r="X497765" s="250"/>
      <c r="Y497765" s="250"/>
    </row>
    <row r="497811" spans="19:25" x14ac:dyDescent="0.2">
      <c r="S497811" s="250"/>
      <c r="T497811" s="250"/>
      <c r="U497811" s="250"/>
      <c r="V497811" s="250"/>
      <c r="W497811" s="250"/>
      <c r="X497811" s="250"/>
      <c r="Y497811" s="250"/>
    </row>
    <row r="497857" spans="19:25" x14ac:dyDescent="0.2">
      <c r="S497857" s="250"/>
      <c r="T497857" s="250"/>
      <c r="U497857" s="250"/>
      <c r="V497857" s="250"/>
      <c r="W497857" s="250"/>
      <c r="X497857" s="250"/>
      <c r="Y497857" s="250"/>
    </row>
    <row r="497903" spans="19:25" x14ac:dyDescent="0.2">
      <c r="S497903" s="250"/>
      <c r="T497903" s="250"/>
      <c r="U497903" s="250"/>
      <c r="V497903" s="250"/>
      <c r="W497903" s="250"/>
      <c r="X497903" s="250"/>
      <c r="Y497903" s="250"/>
    </row>
    <row r="497949" spans="19:25" x14ac:dyDescent="0.2">
      <c r="S497949" s="250"/>
      <c r="T497949" s="250"/>
      <c r="U497949" s="250"/>
      <c r="V497949" s="250"/>
      <c r="W497949" s="250"/>
      <c r="X497949" s="250"/>
      <c r="Y497949" s="250"/>
    </row>
    <row r="497995" spans="19:25" x14ac:dyDescent="0.2">
      <c r="S497995" s="250"/>
      <c r="T497995" s="250"/>
      <c r="U497995" s="250"/>
      <c r="V497995" s="250"/>
      <c r="W497995" s="250"/>
      <c r="X497995" s="250"/>
      <c r="Y497995" s="250"/>
    </row>
    <row r="498041" spans="19:25" x14ac:dyDescent="0.2">
      <c r="S498041" s="250"/>
      <c r="T498041" s="250"/>
      <c r="U498041" s="250"/>
      <c r="V498041" s="250"/>
      <c r="W498041" s="250"/>
      <c r="X498041" s="250"/>
      <c r="Y498041" s="250"/>
    </row>
    <row r="498087" spans="19:25" x14ac:dyDescent="0.2">
      <c r="S498087" s="250"/>
      <c r="T498087" s="250"/>
      <c r="U498087" s="250"/>
      <c r="V498087" s="250"/>
      <c r="W498087" s="250"/>
      <c r="X498087" s="250"/>
      <c r="Y498087" s="250"/>
    </row>
    <row r="498133" spans="19:25" x14ac:dyDescent="0.2">
      <c r="S498133" s="250"/>
      <c r="T498133" s="250"/>
      <c r="U498133" s="250"/>
      <c r="V498133" s="250"/>
      <c r="W498133" s="250"/>
      <c r="X498133" s="250"/>
      <c r="Y498133" s="250"/>
    </row>
    <row r="498179" spans="19:25" x14ac:dyDescent="0.2">
      <c r="S498179" s="250"/>
      <c r="T498179" s="250"/>
      <c r="U498179" s="250"/>
      <c r="V498179" s="250"/>
      <c r="W498179" s="250"/>
      <c r="X498179" s="250"/>
      <c r="Y498179" s="250"/>
    </row>
    <row r="498225" spans="19:25" x14ac:dyDescent="0.2">
      <c r="S498225" s="250"/>
      <c r="T498225" s="250"/>
      <c r="U498225" s="250"/>
      <c r="V498225" s="250"/>
      <c r="W498225" s="250"/>
      <c r="X498225" s="250"/>
      <c r="Y498225" s="250"/>
    </row>
    <row r="498271" spans="19:25" x14ac:dyDescent="0.2">
      <c r="S498271" s="250"/>
      <c r="T498271" s="250"/>
      <c r="U498271" s="250"/>
      <c r="V498271" s="250"/>
      <c r="W498271" s="250"/>
      <c r="X498271" s="250"/>
      <c r="Y498271" s="250"/>
    </row>
    <row r="498317" spans="19:25" x14ac:dyDescent="0.2">
      <c r="S498317" s="250"/>
      <c r="T498317" s="250"/>
      <c r="U498317" s="250"/>
      <c r="V498317" s="250"/>
      <c r="W498317" s="250"/>
      <c r="X498317" s="250"/>
      <c r="Y498317" s="250"/>
    </row>
    <row r="498363" spans="19:25" x14ac:dyDescent="0.2">
      <c r="S498363" s="250"/>
      <c r="T498363" s="250"/>
      <c r="U498363" s="250"/>
      <c r="V498363" s="250"/>
      <c r="W498363" s="250"/>
      <c r="X498363" s="250"/>
      <c r="Y498363" s="250"/>
    </row>
    <row r="498409" spans="19:25" x14ac:dyDescent="0.2">
      <c r="S498409" s="250"/>
      <c r="T498409" s="250"/>
      <c r="U498409" s="250"/>
      <c r="V498409" s="250"/>
      <c r="W498409" s="250"/>
      <c r="X498409" s="250"/>
      <c r="Y498409" s="250"/>
    </row>
    <row r="498455" spans="19:25" x14ac:dyDescent="0.2">
      <c r="S498455" s="250"/>
      <c r="T498455" s="250"/>
      <c r="U498455" s="250"/>
      <c r="V498455" s="250"/>
      <c r="W498455" s="250"/>
      <c r="X498455" s="250"/>
      <c r="Y498455" s="250"/>
    </row>
    <row r="498501" spans="19:25" x14ac:dyDescent="0.2">
      <c r="S498501" s="250"/>
      <c r="T498501" s="250"/>
      <c r="U498501" s="250"/>
      <c r="V498501" s="250"/>
      <c r="W498501" s="250"/>
      <c r="X498501" s="250"/>
      <c r="Y498501" s="250"/>
    </row>
    <row r="498547" spans="19:25" x14ac:dyDescent="0.2">
      <c r="S498547" s="250"/>
      <c r="T498547" s="250"/>
      <c r="U498547" s="250"/>
      <c r="V498547" s="250"/>
      <c r="W498547" s="250"/>
      <c r="X498547" s="250"/>
      <c r="Y498547" s="250"/>
    </row>
    <row r="498593" spans="19:25" x14ac:dyDescent="0.2">
      <c r="S498593" s="250"/>
      <c r="T498593" s="250"/>
      <c r="U498593" s="250"/>
      <c r="V498593" s="250"/>
      <c r="W498593" s="250"/>
      <c r="X498593" s="250"/>
      <c r="Y498593" s="250"/>
    </row>
    <row r="498639" spans="19:25" x14ac:dyDescent="0.2">
      <c r="S498639" s="250"/>
      <c r="T498639" s="250"/>
      <c r="U498639" s="250"/>
      <c r="V498639" s="250"/>
      <c r="W498639" s="250"/>
      <c r="X498639" s="250"/>
      <c r="Y498639" s="250"/>
    </row>
    <row r="498685" spans="19:25" x14ac:dyDescent="0.2">
      <c r="S498685" s="250"/>
      <c r="T498685" s="250"/>
      <c r="U498685" s="250"/>
      <c r="V498685" s="250"/>
      <c r="W498685" s="250"/>
      <c r="X498685" s="250"/>
      <c r="Y498685" s="250"/>
    </row>
    <row r="498731" spans="19:25" x14ac:dyDescent="0.2">
      <c r="S498731" s="250"/>
      <c r="T498731" s="250"/>
      <c r="U498731" s="250"/>
      <c r="V498731" s="250"/>
      <c r="W498731" s="250"/>
      <c r="X498731" s="250"/>
      <c r="Y498731" s="250"/>
    </row>
    <row r="498777" spans="19:25" x14ac:dyDescent="0.2">
      <c r="S498777" s="250"/>
      <c r="T498777" s="250"/>
      <c r="U498777" s="250"/>
      <c r="V498777" s="250"/>
      <c r="W498777" s="250"/>
      <c r="X498777" s="250"/>
      <c r="Y498777" s="250"/>
    </row>
    <row r="498823" spans="19:25" x14ac:dyDescent="0.2">
      <c r="S498823" s="250"/>
      <c r="T498823" s="250"/>
      <c r="U498823" s="250"/>
      <c r="V498823" s="250"/>
      <c r="W498823" s="250"/>
      <c r="X498823" s="250"/>
      <c r="Y498823" s="250"/>
    </row>
    <row r="498869" spans="19:25" x14ac:dyDescent="0.2">
      <c r="S498869" s="250"/>
      <c r="T498869" s="250"/>
      <c r="U498869" s="250"/>
      <c r="V498869" s="250"/>
      <c r="W498869" s="250"/>
      <c r="X498869" s="250"/>
      <c r="Y498869" s="250"/>
    </row>
    <row r="498915" spans="19:25" x14ac:dyDescent="0.2">
      <c r="S498915" s="250"/>
      <c r="T498915" s="250"/>
      <c r="U498915" s="250"/>
      <c r="V498915" s="250"/>
      <c r="W498915" s="250"/>
      <c r="X498915" s="250"/>
      <c r="Y498915" s="250"/>
    </row>
    <row r="498961" spans="19:25" x14ac:dyDescent="0.2">
      <c r="S498961" s="250"/>
      <c r="T498961" s="250"/>
      <c r="U498961" s="250"/>
      <c r="V498961" s="250"/>
      <c r="W498961" s="250"/>
      <c r="X498961" s="250"/>
      <c r="Y498961" s="250"/>
    </row>
    <row r="499007" spans="19:25" x14ac:dyDescent="0.2">
      <c r="S499007" s="250"/>
      <c r="T499007" s="250"/>
      <c r="U499007" s="250"/>
      <c r="V499007" s="250"/>
      <c r="W499007" s="250"/>
      <c r="X499007" s="250"/>
      <c r="Y499007" s="250"/>
    </row>
    <row r="499053" spans="19:25" x14ac:dyDescent="0.2">
      <c r="S499053" s="250"/>
      <c r="T499053" s="250"/>
      <c r="U499053" s="250"/>
      <c r="V499053" s="250"/>
      <c r="W499053" s="250"/>
      <c r="X499053" s="250"/>
      <c r="Y499053" s="250"/>
    </row>
    <row r="499099" spans="19:25" x14ac:dyDescent="0.2">
      <c r="S499099" s="250"/>
      <c r="T499099" s="250"/>
      <c r="U499099" s="250"/>
      <c r="V499099" s="250"/>
      <c r="W499099" s="250"/>
      <c r="X499099" s="250"/>
      <c r="Y499099" s="250"/>
    </row>
    <row r="499145" spans="19:25" x14ac:dyDescent="0.2">
      <c r="S499145" s="250"/>
      <c r="T499145" s="250"/>
      <c r="U499145" s="250"/>
      <c r="V499145" s="250"/>
      <c r="W499145" s="250"/>
      <c r="X499145" s="250"/>
      <c r="Y499145" s="250"/>
    </row>
    <row r="499191" spans="19:25" x14ac:dyDescent="0.2">
      <c r="S499191" s="250"/>
      <c r="T499191" s="250"/>
      <c r="U499191" s="250"/>
      <c r="V499191" s="250"/>
      <c r="W499191" s="250"/>
      <c r="X499191" s="250"/>
      <c r="Y499191" s="250"/>
    </row>
    <row r="499237" spans="19:25" x14ac:dyDescent="0.2">
      <c r="S499237" s="250"/>
      <c r="T499237" s="250"/>
      <c r="U499237" s="250"/>
      <c r="V499237" s="250"/>
      <c r="W499237" s="250"/>
      <c r="X499237" s="250"/>
      <c r="Y499237" s="250"/>
    </row>
    <row r="499283" spans="19:25" x14ac:dyDescent="0.2">
      <c r="S499283" s="250"/>
      <c r="T499283" s="250"/>
      <c r="U499283" s="250"/>
      <c r="V499283" s="250"/>
      <c r="W499283" s="250"/>
      <c r="X499283" s="250"/>
      <c r="Y499283" s="250"/>
    </row>
    <row r="499329" spans="19:25" x14ac:dyDescent="0.2">
      <c r="S499329" s="250"/>
      <c r="T499329" s="250"/>
      <c r="U499329" s="250"/>
      <c r="V499329" s="250"/>
      <c r="W499329" s="250"/>
      <c r="X499329" s="250"/>
      <c r="Y499329" s="250"/>
    </row>
    <row r="499375" spans="19:25" x14ac:dyDescent="0.2">
      <c r="S499375" s="250"/>
      <c r="T499375" s="250"/>
      <c r="U499375" s="250"/>
      <c r="V499375" s="250"/>
      <c r="W499375" s="250"/>
      <c r="X499375" s="250"/>
      <c r="Y499375" s="250"/>
    </row>
    <row r="499421" spans="19:25" x14ac:dyDescent="0.2">
      <c r="S499421" s="250"/>
      <c r="T499421" s="250"/>
      <c r="U499421" s="250"/>
      <c r="V499421" s="250"/>
      <c r="W499421" s="250"/>
      <c r="X499421" s="250"/>
      <c r="Y499421" s="250"/>
    </row>
    <row r="499467" spans="19:25" x14ac:dyDescent="0.2">
      <c r="S499467" s="250"/>
      <c r="T499467" s="250"/>
      <c r="U499467" s="250"/>
      <c r="V499467" s="250"/>
      <c r="W499467" s="250"/>
      <c r="X499467" s="250"/>
      <c r="Y499467" s="250"/>
    </row>
    <row r="499513" spans="19:25" x14ac:dyDescent="0.2">
      <c r="S499513" s="250"/>
      <c r="T499513" s="250"/>
      <c r="U499513" s="250"/>
      <c r="V499513" s="250"/>
      <c r="W499513" s="250"/>
      <c r="X499513" s="250"/>
      <c r="Y499513" s="250"/>
    </row>
    <row r="499559" spans="19:25" x14ac:dyDescent="0.2">
      <c r="S499559" s="250"/>
      <c r="T499559" s="250"/>
      <c r="U499559" s="250"/>
      <c r="V499559" s="250"/>
      <c r="W499559" s="250"/>
      <c r="X499559" s="250"/>
      <c r="Y499559" s="250"/>
    </row>
    <row r="499605" spans="19:25" x14ac:dyDescent="0.2">
      <c r="S499605" s="250"/>
      <c r="T499605" s="250"/>
      <c r="U499605" s="250"/>
      <c r="V499605" s="250"/>
      <c r="W499605" s="250"/>
      <c r="X499605" s="250"/>
      <c r="Y499605" s="250"/>
    </row>
    <row r="499651" spans="19:25" x14ac:dyDescent="0.2">
      <c r="S499651" s="250"/>
      <c r="T499651" s="250"/>
      <c r="U499651" s="250"/>
      <c r="V499651" s="250"/>
      <c r="W499651" s="250"/>
      <c r="X499651" s="250"/>
      <c r="Y499651" s="250"/>
    </row>
    <row r="499697" spans="19:25" x14ac:dyDescent="0.2">
      <c r="S499697" s="250"/>
      <c r="T499697" s="250"/>
      <c r="U499697" s="250"/>
      <c r="V499697" s="250"/>
      <c r="W499697" s="250"/>
      <c r="X499697" s="250"/>
      <c r="Y499697" s="250"/>
    </row>
    <row r="499743" spans="19:25" x14ac:dyDescent="0.2">
      <c r="S499743" s="250"/>
      <c r="T499743" s="250"/>
      <c r="U499743" s="250"/>
      <c r="V499743" s="250"/>
      <c r="W499743" s="250"/>
      <c r="X499743" s="250"/>
      <c r="Y499743" s="250"/>
    </row>
    <row r="499789" spans="19:25" x14ac:dyDescent="0.2">
      <c r="S499789" s="250"/>
      <c r="T499789" s="250"/>
      <c r="U499789" s="250"/>
      <c r="V499789" s="250"/>
      <c r="W499789" s="250"/>
      <c r="X499789" s="250"/>
      <c r="Y499789" s="250"/>
    </row>
    <row r="499835" spans="19:25" x14ac:dyDescent="0.2">
      <c r="S499835" s="250"/>
      <c r="T499835" s="250"/>
      <c r="U499835" s="250"/>
      <c r="V499835" s="250"/>
      <c r="W499835" s="250"/>
      <c r="X499835" s="250"/>
      <c r="Y499835" s="250"/>
    </row>
    <row r="499881" spans="19:25" x14ac:dyDescent="0.2">
      <c r="S499881" s="250"/>
      <c r="T499881" s="250"/>
      <c r="U499881" s="250"/>
      <c r="V499881" s="250"/>
      <c r="W499881" s="250"/>
      <c r="X499881" s="250"/>
      <c r="Y499881" s="250"/>
    </row>
    <row r="499927" spans="19:25" x14ac:dyDescent="0.2">
      <c r="S499927" s="250"/>
      <c r="T499927" s="250"/>
      <c r="U499927" s="250"/>
      <c r="V499927" s="250"/>
      <c r="W499927" s="250"/>
      <c r="X499927" s="250"/>
      <c r="Y499927" s="250"/>
    </row>
    <row r="499973" spans="19:25" x14ac:dyDescent="0.2">
      <c r="S499973" s="250"/>
      <c r="T499973" s="250"/>
      <c r="U499973" s="250"/>
      <c r="V499973" s="250"/>
      <c r="W499973" s="250"/>
      <c r="X499973" s="250"/>
      <c r="Y499973" s="250"/>
    </row>
    <row r="500019" spans="19:25" x14ac:dyDescent="0.2">
      <c r="S500019" s="250"/>
      <c r="T500019" s="250"/>
      <c r="U500019" s="250"/>
      <c r="V500019" s="250"/>
      <c r="W500019" s="250"/>
      <c r="X500019" s="250"/>
      <c r="Y500019" s="250"/>
    </row>
    <row r="500065" spans="19:25" x14ac:dyDescent="0.2">
      <c r="S500065" s="250"/>
      <c r="T500065" s="250"/>
      <c r="U500065" s="250"/>
      <c r="V500065" s="250"/>
      <c r="W500065" s="250"/>
      <c r="X500065" s="250"/>
      <c r="Y500065" s="250"/>
    </row>
    <row r="500111" spans="19:25" x14ac:dyDescent="0.2">
      <c r="S500111" s="250"/>
      <c r="T500111" s="250"/>
      <c r="U500111" s="250"/>
      <c r="V500111" s="250"/>
      <c r="W500111" s="250"/>
      <c r="X500111" s="250"/>
      <c r="Y500111" s="250"/>
    </row>
    <row r="500157" spans="19:25" x14ac:dyDescent="0.2">
      <c r="S500157" s="250"/>
      <c r="T500157" s="250"/>
      <c r="U500157" s="250"/>
      <c r="V500157" s="250"/>
      <c r="W500157" s="250"/>
      <c r="X500157" s="250"/>
      <c r="Y500157" s="250"/>
    </row>
    <row r="500203" spans="19:25" x14ac:dyDescent="0.2">
      <c r="S500203" s="250"/>
      <c r="T500203" s="250"/>
      <c r="U500203" s="250"/>
      <c r="V500203" s="250"/>
      <c r="W500203" s="250"/>
      <c r="X500203" s="250"/>
      <c r="Y500203" s="250"/>
    </row>
    <row r="500249" spans="19:25" x14ac:dyDescent="0.2">
      <c r="S500249" s="250"/>
      <c r="T500249" s="250"/>
      <c r="U500249" s="250"/>
      <c r="V500249" s="250"/>
      <c r="W500249" s="250"/>
      <c r="X500249" s="250"/>
      <c r="Y500249" s="250"/>
    </row>
    <row r="500295" spans="19:25" x14ac:dyDescent="0.2">
      <c r="S500295" s="250"/>
      <c r="T500295" s="250"/>
      <c r="U500295" s="250"/>
      <c r="V500295" s="250"/>
      <c r="W500295" s="250"/>
      <c r="X500295" s="250"/>
      <c r="Y500295" s="250"/>
    </row>
    <row r="500341" spans="19:25" x14ac:dyDescent="0.2">
      <c r="S500341" s="250"/>
      <c r="T500341" s="250"/>
      <c r="U500341" s="250"/>
      <c r="V500341" s="250"/>
      <c r="W500341" s="250"/>
      <c r="X500341" s="250"/>
      <c r="Y500341" s="250"/>
    </row>
    <row r="500387" spans="19:25" x14ac:dyDescent="0.2">
      <c r="S500387" s="250"/>
      <c r="T500387" s="250"/>
      <c r="U500387" s="250"/>
      <c r="V500387" s="250"/>
      <c r="W500387" s="250"/>
      <c r="X500387" s="250"/>
      <c r="Y500387" s="250"/>
    </row>
    <row r="500433" spans="19:25" x14ac:dyDescent="0.2">
      <c r="S500433" s="250"/>
      <c r="T500433" s="250"/>
      <c r="U500433" s="250"/>
      <c r="V500433" s="250"/>
      <c r="W500433" s="250"/>
      <c r="X500433" s="250"/>
      <c r="Y500433" s="250"/>
    </row>
    <row r="500479" spans="19:25" x14ac:dyDescent="0.2">
      <c r="S500479" s="250"/>
      <c r="T500479" s="250"/>
      <c r="U500479" s="250"/>
      <c r="V500479" s="250"/>
      <c r="W500479" s="250"/>
      <c r="X500479" s="250"/>
      <c r="Y500479" s="250"/>
    </row>
    <row r="500525" spans="19:25" x14ac:dyDescent="0.2">
      <c r="S500525" s="250"/>
      <c r="T500525" s="250"/>
      <c r="U500525" s="250"/>
      <c r="V500525" s="250"/>
      <c r="W500525" s="250"/>
      <c r="X500525" s="250"/>
      <c r="Y500525" s="250"/>
    </row>
    <row r="500571" spans="19:25" x14ac:dyDescent="0.2">
      <c r="S500571" s="250"/>
      <c r="T500571" s="250"/>
      <c r="U500571" s="250"/>
      <c r="V500571" s="250"/>
      <c r="W500571" s="250"/>
      <c r="X500571" s="250"/>
      <c r="Y500571" s="250"/>
    </row>
    <row r="500617" spans="19:25" x14ac:dyDescent="0.2">
      <c r="S500617" s="250"/>
      <c r="T500617" s="250"/>
      <c r="U500617" s="250"/>
      <c r="V500617" s="250"/>
      <c r="W500617" s="250"/>
      <c r="X500617" s="250"/>
      <c r="Y500617" s="250"/>
    </row>
    <row r="500663" spans="19:25" x14ac:dyDescent="0.2">
      <c r="S500663" s="250"/>
      <c r="T500663" s="250"/>
      <c r="U500663" s="250"/>
      <c r="V500663" s="250"/>
      <c r="W500663" s="250"/>
      <c r="X500663" s="250"/>
      <c r="Y500663" s="250"/>
    </row>
    <row r="500709" spans="19:25" x14ac:dyDescent="0.2">
      <c r="S500709" s="250"/>
      <c r="T500709" s="250"/>
      <c r="U500709" s="250"/>
      <c r="V500709" s="250"/>
      <c r="W500709" s="250"/>
      <c r="X500709" s="250"/>
      <c r="Y500709" s="250"/>
    </row>
    <row r="500755" spans="19:25" x14ac:dyDescent="0.2">
      <c r="S500755" s="250"/>
      <c r="T500755" s="250"/>
      <c r="U500755" s="250"/>
      <c r="V500755" s="250"/>
      <c r="W500755" s="250"/>
      <c r="X500755" s="250"/>
      <c r="Y500755" s="250"/>
    </row>
    <row r="500801" spans="19:25" x14ac:dyDescent="0.2">
      <c r="S500801" s="250"/>
      <c r="T500801" s="250"/>
      <c r="U500801" s="250"/>
      <c r="V500801" s="250"/>
      <c r="W500801" s="250"/>
      <c r="X500801" s="250"/>
      <c r="Y500801" s="250"/>
    </row>
    <row r="500847" spans="19:25" x14ac:dyDescent="0.2">
      <c r="S500847" s="250"/>
      <c r="T500847" s="250"/>
      <c r="U500847" s="250"/>
      <c r="V500847" s="250"/>
      <c r="W500847" s="250"/>
      <c r="X500847" s="250"/>
      <c r="Y500847" s="250"/>
    </row>
    <row r="500893" spans="19:25" x14ac:dyDescent="0.2">
      <c r="S500893" s="250"/>
      <c r="T500893" s="250"/>
      <c r="U500893" s="250"/>
      <c r="V500893" s="250"/>
      <c r="W500893" s="250"/>
      <c r="X500893" s="250"/>
      <c r="Y500893" s="250"/>
    </row>
    <row r="500939" spans="19:25" x14ac:dyDescent="0.2">
      <c r="S500939" s="250"/>
      <c r="T500939" s="250"/>
      <c r="U500939" s="250"/>
      <c r="V500939" s="250"/>
      <c r="W500939" s="250"/>
      <c r="X500939" s="250"/>
      <c r="Y500939" s="250"/>
    </row>
    <row r="500985" spans="19:25" x14ac:dyDescent="0.2">
      <c r="S500985" s="250"/>
      <c r="T500985" s="250"/>
      <c r="U500985" s="250"/>
      <c r="V500985" s="250"/>
      <c r="W500985" s="250"/>
      <c r="X500985" s="250"/>
      <c r="Y500985" s="250"/>
    </row>
    <row r="501031" spans="19:25" x14ac:dyDescent="0.2">
      <c r="S501031" s="250"/>
      <c r="T501031" s="250"/>
      <c r="U501031" s="250"/>
      <c r="V501031" s="250"/>
      <c r="W501031" s="250"/>
      <c r="X501031" s="250"/>
      <c r="Y501031" s="250"/>
    </row>
    <row r="501077" spans="19:25" x14ac:dyDescent="0.2">
      <c r="S501077" s="250"/>
      <c r="T501077" s="250"/>
      <c r="U501077" s="250"/>
      <c r="V501077" s="250"/>
      <c r="W501077" s="250"/>
      <c r="X501077" s="250"/>
      <c r="Y501077" s="250"/>
    </row>
    <row r="501123" spans="19:25" x14ac:dyDescent="0.2">
      <c r="S501123" s="250"/>
      <c r="T501123" s="250"/>
      <c r="U501123" s="250"/>
      <c r="V501123" s="250"/>
      <c r="W501123" s="250"/>
      <c r="X501123" s="250"/>
      <c r="Y501123" s="250"/>
    </row>
    <row r="501169" spans="19:25" x14ac:dyDescent="0.2">
      <c r="S501169" s="250"/>
      <c r="T501169" s="250"/>
      <c r="U501169" s="250"/>
      <c r="V501169" s="250"/>
      <c r="W501169" s="250"/>
      <c r="X501169" s="250"/>
      <c r="Y501169" s="250"/>
    </row>
    <row r="501215" spans="19:25" x14ac:dyDescent="0.2">
      <c r="S501215" s="250"/>
      <c r="T501215" s="250"/>
      <c r="U501215" s="250"/>
      <c r="V501215" s="250"/>
      <c r="W501215" s="250"/>
      <c r="X501215" s="250"/>
      <c r="Y501215" s="250"/>
    </row>
    <row r="501261" spans="19:25" x14ac:dyDescent="0.2">
      <c r="S501261" s="250"/>
      <c r="T501261" s="250"/>
      <c r="U501261" s="250"/>
      <c r="V501261" s="250"/>
      <c r="W501261" s="250"/>
      <c r="X501261" s="250"/>
      <c r="Y501261" s="250"/>
    </row>
    <row r="501307" spans="19:25" x14ac:dyDescent="0.2">
      <c r="S501307" s="250"/>
      <c r="T501307" s="250"/>
      <c r="U501307" s="250"/>
      <c r="V501307" s="250"/>
      <c r="W501307" s="250"/>
      <c r="X501307" s="250"/>
      <c r="Y501307" s="250"/>
    </row>
    <row r="501353" spans="19:25" x14ac:dyDescent="0.2">
      <c r="S501353" s="250"/>
      <c r="T501353" s="250"/>
      <c r="U501353" s="250"/>
      <c r="V501353" s="250"/>
      <c r="W501353" s="250"/>
      <c r="X501353" s="250"/>
      <c r="Y501353" s="250"/>
    </row>
    <row r="501399" spans="19:25" x14ac:dyDescent="0.2">
      <c r="S501399" s="250"/>
      <c r="T501399" s="250"/>
      <c r="U501399" s="250"/>
      <c r="V501399" s="250"/>
      <c r="W501399" s="250"/>
      <c r="X501399" s="250"/>
      <c r="Y501399" s="250"/>
    </row>
    <row r="501445" spans="19:25" x14ac:dyDescent="0.2">
      <c r="S501445" s="250"/>
      <c r="T501445" s="250"/>
      <c r="U501445" s="250"/>
      <c r="V501445" s="250"/>
      <c r="W501445" s="250"/>
      <c r="X501445" s="250"/>
      <c r="Y501445" s="250"/>
    </row>
    <row r="501491" spans="19:25" x14ac:dyDescent="0.2">
      <c r="S501491" s="250"/>
      <c r="T501491" s="250"/>
      <c r="U501491" s="250"/>
      <c r="V501491" s="250"/>
      <c r="W501491" s="250"/>
      <c r="X501491" s="250"/>
      <c r="Y501491" s="250"/>
    </row>
    <row r="501537" spans="19:25" x14ac:dyDescent="0.2">
      <c r="S501537" s="250"/>
      <c r="T501537" s="250"/>
      <c r="U501537" s="250"/>
      <c r="V501537" s="250"/>
      <c r="W501537" s="250"/>
      <c r="X501537" s="250"/>
      <c r="Y501537" s="250"/>
    </row>
    <row r="501583" spans="19:25" x14ac:dyDescent="0.2">
      <c r="S501583" s="250"/>
      <c r="T501583" s="250"/>
      <c r="U501583" s="250"/>
      <c r="V501583" s="250"/>
      <c r="W501583" s="250"/>
      <c r="X501583" s="250"/>
      <c r="Y501583" s="250"/>
    </row>
    <row r="501629" spans="19:25" x14ac:dyDescent="0.2">
      <c r="S501629" s="250"/>
      <c r="T501629" s="250"/>
      <c r="U501629" s="250"/>
      <c r="V501629" s="250"/>
      <c r="W501629" s="250"/>
      <c r="X501629" s="250"/>
      <c r="Y501629" s="250"/>
    </row>
    <row r="501675" spans="19:25" x14ac:dyDescent="0.2">
      <c r="S501675" s="250"/>
      <c r="T501675" s="250"/>
      <c r="U501675" s="250"/>
      <c r="V501675" s="250"/>
      <c r="W501675" s="250"/>
      <c r="X501675" s="250"/>
      <c r="Y501675" s="250"/>
    </row>
    <row r="501721" spans="19:25" x14ac:dyDescent="0.2">
      <c r="S501721" s="250"/>
      <c r="T501721" s="250"/>
      <c r="U501721" s="250"/>
      <c r="V501721" s="250"/>
      <c r="W501721" s="250"/>
      <c r="X501721" s="250"/>
      <c r="Y501721" s="250"/>
    </row>
    <row r="501767" spans="19:25" x14ac:dyDescent="0.2">
      <c r="S501767" s="250"/>
      <c r="T501767" s="250"/>
      <c r="U501767" s="250"/>
      <c r="V501767" s="250"/>
      <c r="W501767" s="250"/>
      <c r="X501767" s="250"/>
      <c r="Y501767" s="250"/>
    </row>
    <row r="501813" spans="19:25" x14ac:dyDescent="0.2">
      <c r="S501813" s="250"/>
      <c r="T501813" s="250"/>
      <c r="U501813" s="250"/>
      <c r="V501813" s="250"/>
      <c r="W501813" s="250"/>
      <c r="X501813" s="250"/>
      <c r="Y501813" s="250"/>
    </row>
    <row r="501859" spans="19:25" x14ac:dyDescent="0.2">
      <c r="S501859" s="250"/>
      <c r="T501859" s="250"/>
      <c r="U501859" s="250"/>
      <c r="V501859" s="250"/>
      <c r="W501859" s="250"/>
      <c r="X501859" s="250"/>
      <c r="Y501859" s="250"/>
    </row>
    <row r="501905" spans="19:25" x14ac:dyDescent="0.2">
      <c r="S501905" s="250"/>
      <c r="T501905" s="250"/>
      <c r="U501905" s="250"/>
      <c r="V501905" s="250"/>
      <c r="W501905" s="250"/>
      <c r="X501905" s="250"/>
      <c r="Y501905" s="250"/>
    </row>
    <row r="501951" spans="19:25" x14ac:dyDescent="0.2">
      <c r="S501951" s="250"/>
      <c r="T501951" s="250"/>
      <c r="U501951" s="250"/>
      <c r="V501951" s="250"/>
      <c r="W501951" s="250"/>
      <c r="X501951" s="250"/>
      <c r="Y501951" s="250"/>
    </row>
    <row r="501997" spans="19:25" x14ac:dyDescent="0.2">
      <c r="S501997" s="250"/>
      <c r="T501997" s="250"/>
      <c r="U501997" s="250"/>
      <c r="V501997" s="250"/>
      <c r="W501997" s="250"/>
      <c r="X501997" s="250"/>
      <c r="Y501997" s="250"/>
    </row>
    <row r="502043" spans="19:25" x14ac:dyDescent="0.2">
      <c r="S502043" s="250"/>
      <c r="T502043" s="250"/>
      <c r="U502043" s="250"/>
      <c r="V502043" s="250"/>
      <c r="W502043" s="250"/>
      <c r="X502043" s="250"/>
      <c r="Y502043" s="250"/>
    </row>
    <row r="502089" spans="19:25" x14ac:dyDescent="0.2">
      <c r="S502089" s="250"/>
      <c r="T502089" s="250"/>
      <c r="U502089" s="250"/>
      <c r="V502089" s="250"/>
      <c r="W502089" s="250"/>
      <c r="X502089" s="250"/>
      <c r="Y502089" s="250"/>
    </row>
    <row r="502135" spans="19:25" x14ac:dyDescent="0.2">
      <c r="S502135" s="250"/>
      <c r="T502135" s="250"/>
      <c r="U502135" s="250"/>
      <c r="V502135" s="250"/>
      <c r="W502135" s="250"/>
      <c r="X502135" s="250"/>
      <c r="Y502135" s="250"/>
    </row>
    <row r="502181" spans="19:25" x14ac:dyDescent="0.2">
      <c r="S502181" s="250"/>
      <c r="T502181" s="250"/>
      <c r="U502181" s="250"/>
      <c r="V502181" s="250"/>
      <c r="W502181" s="250"/>
      <c r="X502181" s="250"/>
      <c r="Y502181" s="250"/>
    </row>
    <row r="502227" spans="19:25" x14ac:dyDescent="0.2">
      <c r="S502227" s="250"/>
      <c r="T502227" s="250"/>
      <c r="U502227" s="250"/>
      <c r="V502227" s="250"/>
      <c r="W502227" s="250"/>
      <c r="X502227" s="250"/>
      <c r="Y502227" s="250"/>
    </row>
    <row r="502273" spans="19:25" x14ac:dyDescent="0.2">
      <c r="S502273" s="250"/>
      <c r="T502273" s="250"/>
      <c r="U502273" s="250"/>
      <c r="V502273" s="250"/>
      <c r="W502273" s="250"/>
      <c r="X502273" s="250"/>
      <c r="Y502273" s="250"/>
    </row>
    <row r="502319" spans="19:25" x14ac:dyDescent="0.2">
      <c r="S502319" s="250"/>
      <c r="T502319" s="250"/>
      <c r="U502319" s="250"/>
      <c r="V502319" s="250"/>
      <c r="W502319" s="250"/>
      <c r="X502319" s="250"/>
      <c r="Y502319" s="250"/>
    </row>
    <row r="502365" spans="19:25" x14ac:dyDescent="0.2">
      <c r="S502365" s="250"/>
      <c r="T502365" s="250"/>
      <c r="U502365" s="250"/>
      <c r="V502365" s="250"/>
      <c r="W502365" s="250"/>
      <c r="X502365" s="250"/>
      <c r="Y502365" s="250"/>
    </row>
    <row r="502411" spans="19:25" x14ac:dyDescent="0.2">
      <c r="S502411" s="250"/>
      <c r="T502411" s="250"/>
      <c r="U502411" s="250"/>
      <c r="V502411" s="250"/>
      <c r="W502411" s="250"/>
      <c r="X502411" s="250"/>
      <c r="Y502411" s="250"/>
    </row>
    <row r="502457" spans="19:25" x14ac:dyDescent="0.2">
      <c r="S502457" s="250"/>
      <c r="T502457" s="250"/>
      <c r="U502457" s="250"/>
      <c r="V502457" s="250"/>
      <c r="W502457" s="250"/>
      <c r="X502457" s="250"/>
      <c r="Y502457" s="250"/>
    </row>
    <row r="502503" spans="19:25" x14ac:dyDescent="0.2">
      <c r="S502503" s="250"/>
      <c r="T502503" s="250"/>
      <c r="U502503" s="250"/>
      <c r="V502503" s="250"/>
      <c r="W502503" s="250"/>
      <c r="X502503" s="250"/>
      <c r="Y502503" s="250"/>
    </row>
    <row r="502549" spans="19:25" x14ac:dyDescent="0.2">
      <c r="S502549" s="250"/>
      <c r="T502549" s="250"/>
      <c r="U502549" s="250"/>
      <c r="V502549" s="250"/>
      <c r="W502549" s="250"/>
      <c r="X502549" s="250"/>
      <c r="Y502549" s="250"/>
    </row>
    <row r="502595" spans="19:25" x14ac:dyDescent="0.2">
      <c r="S502595" s="250"/>
      <c r="T502595" s="250"/>
      <c r="U502595" s="250"/>
      <c r="V502595" s="250"/>
      <c r="W502595" s="250"/>
      <c r="X502595" s="250"/>
      <c r="Y502595" s="250"/>
    </row>
    <row r="502641" spans="19:25" x14ac:dyDescent="0.2">
      <c r="S502641" s="250"/>
      <c r="T502641" s="250"/>
      <c r="U502641" s="250"/>
      <c r="V502641" s="250"/>
      <c r="W502641" s="250"/>
      <c r="X502641" s="250"/>
      <c r="Y502641" s="250"/>
    </row>
    <row r="502687" spans="19:25" x14ac:dyDescent="0.2">
      <c r="S502687" s="250"/>
      <c r="T502687" s="250"/>
      <c r="U502687" s="250"/>
      <c r="V502687" s="250"/>
      <c r="W502687" s="250"/>
      <c r="X502687" s="250"/>
      <c r="Y502687" s="250"/>
    </row>
    <row r="502733" spans="19:25" x14ac:dyDescent="0.2">
      <c r="S502733" s="250"/>
      <c r="T502733" s="250"/>
      <c r="U502733" s="250"/>
      <c r="V502733" s="250"/>
      <c r="W502733" s="250"/>
      <c r="X502733" s="250"/>
      <c r="Y502733" s="250"/>
    </row>
    <row r="502779" spans="19:25" x14ac:dyDescent="0.2">
      <c r="S502779" s="250"/>
      <c r="T502779" s="250"/>
      <c r="U502779" s="250"/>
      <c r="V502779" s="250"/>
      <c r="W502779" s="250"/>
      <c r="X502779" s="250"/>
      <c r="Y502779" s="250"/>
    </row>
    <row r="502825" spans="19:25" x14ac:dyDescent="0.2">
      <c r="S502825" s="250"/>
      <c r="T502825" s="250"/>
      <c r="U502825" s="250"/>
      <c r="V502825" s="250"/>
      <c r="W502825" s="250"/>
      <c r="X502825" s="250"/>
      <c r="Y502825" s="250"/>
    </row>
    <row r="502871" spans="19:25" x14ac:dyDescent="0.2">
      <c r="S502871" s="250"/>
      <c r="T502871" s="250"/>
      <c r="U502871" s="250"/>
      <c r="V502871" s="250"/>
      <c r="W502871" s="250"/>
      <c r="X502871" s="250"/>
      <c r="Y502871" s="250"/>
    </row>
    <row r="502917" spans="19:25" x14ac:dyDescent="0.2">
      <c r="S502917" s="250"/>
      <c r="T502917" s="250"/>
      <c r="U502917" s="250"/>
      <c r="V502917" s="250"/>
      <c r="W502917" s="250"/>
      <c r="X502917" s="250"/>
      <c r="Y502917" s="250"/>
    </row>
    <row r="502963" spans="19:25" x14ac:dyDescent="0.2">
      <c r="S502963" s="250"/>
      <c r="T502963" s="250"/>
      <c r="U502963" s="250"/>
      <c r="V502963" s="250"/>
      <c r="W502963" s="250"/>
      <c r="X502963" s="250"/>
      <c r="Y502963" s="250"/>
    </row>
    <row r="503009" spans="19:25" x14ac:dyDescent="0.2">
      <c r="S503009" s="250"/>
      <c r="T503009" s="250"/>
      <c r="U503009" s="250"/>
      <c r="V503009" s="250"/>
      <c r="W503009" s="250"/>
      <c r="X503009" s="250"/>
      <c r="Y503009" s="250"/>
    </row>
    <row r="503055" spans="19:25" x14ac:dyDescent="0.2">
      <c r="S503055" s="250"/>
      <c r="T503055" s="250"/>
      <c r="U503055" s="250"/>
      <c r="V503055" s="250"/>
      <c r="W503055" s="250"/>
      <c r="X503055" s="250"/>
      <c r="Y503055" s="250"/>
    </row>
    <row r="503101" spans="19:25" x14ac:dyDescent="0.2">
      <c r="S503101" s="250"/>
      <c r="T503101" s="250"/>
      <c r="U503101" s="250"/>
      <c r="V503101" s="250"/>
      <c r="W503101" s="250"/>
      <c r="X503101" s="250"/>
      <c r="Y503101" s="250"/>
    </row>
    <row r="503147" spans="19:25" x14ac:dyDescent="0.2">
      <c r="S503147" s="250"/>
      <c r="T503147" s="250"/>
      <c r="U503147" s="250"/>
      <c r="V503147" s="250"/>
      <c r="W503147" s="250"/>
      <c r="X503147" s="250"/>
      <c r="Y503147" s="250"/>
    </row>
    <row r="503193" spans="19:25" x14ac:dyDescent="0.2">
      <c r="S503193" s="250"/>
      <c r="T503193" s="250"/>
      <c r="U503193" s="250"/>
      <c r="V503193" s="250"/>
      <c r="W503193" s="250"/>
      <c r="X503193" s="250"/>
      <c r="Y503193" s="250"/>
    </row>
    <row r="503239" spans="19:25" x14ac:dyDescent="0.2">
      <c r="S503239" s="250"/>
      <c r="T503239" s="250"/>
      <c r="U503239" s="250"/>
      <c r="V503239" s="250"/>
      <c r="W503239" s="250"/>
      <c r="X503239" s="250"/>
      <c r="Y503239" s="250"/>
    </row>
    <row r="503285" spans="19:25" x14ac:dyDescent="0.2">
      <c r="S503285" s="250"/>
      <c r="T503285" s="250"/>
      <c r="U503285" s="250"/>
      <c r="V503285" s="250"/>
      <c r="W503285" s="250"/>
      <c r="X503285" s="250"/>
      <c r="Y503285" s="250"/>
    </row>
    <row r="503331" spans="19:25" x14ac:dyDescent="0.2">
      <c r="S503331" s="250"/>
      <c r="T503331" s="250"/>
      <c r="U503331" s="250"/>
      <c r="V503331" s="250"/>
      <c r="W503331" s="250"/>
      <c r="X503331" s="250"/>
      <c r="Y503331" s="250"/>
    </row>
    <row r="503377" spans="19:25" x14ac:dyDescent="0.2">
      <c r="S503377" s="250"/>
      <c r="T503377" s="250"/>
      <c r="U503377" s="250"/>
      <c r="V503377" s="250"/>
      <c r="W503377" s="250"/>
      <c r="X503377" s="250"/>
      <c r="Y503377" s="250"/>
    </row>
    <row r="503423" spans="19:25" x14ac:dyDescent="0.2">
      <c r="S503423" s="250"/>
      <c r="T503423" s="250"/>
      <c r="U503423" s="250"/>
      <c r="V503423" s="250"/>
      <c r="W503423" s="250"/>
      <c r="X503423" s="250"/>
      <c r="Y503423" s="250"/>
    </row>
    <row r="503469" spans="19:25" x14ac:dyDescent="0.2">
      <c r="S503469" s="250"/>
      <c r="T503469" s="250"/>
      <c r="U503469" s="250"/>
      <c r="V503469" s="250"/>
      <c r="W503469" s="250"/>
      <c r="X503469" s="250"/>
      <c r="Y503469" s="250"/>
    </row>
    <row r="503515" spans="19:25" x14ac:dyDescent="0.2">
      <c r="S503515" s="250"/>
      <c r="T503515" s="250"/>
      <c r="U503515" s="250"/>
      <c r="V503515" s="250"/>
      <c r="W503515" s="250"/>
      <c r="X503515" s="250"/>
      <c r="Y503515" s="250"/>
    </row>
    <row r="503561" spans="19:25" x14ac:dyDescent="0.2">
      <c r="S503561" s="250"/>
      <c r="T503561" s="250"/>
      <c r="U503561" s="250"/>
      <c r="V503561" s="250"/>
      <c r="W503561" s="250"/>
      <c r="X503561" s="250"/>
      <c r="Y503561" s="250"/>
    </row>
    <row r="503607" spans="19:25" x14ac:dyDescent="0.2">
      <c r="S503607" s="250"/>
      <c r="T503607" s="250"/>
      <c r="U503607" s="250"/>
      <c r="V503607" s="250"/>
      <c r="W503607" s="250"/>
      <c r="X503607" s="250"/>
      <c r="Y503607" s="250"/>
    </row>
    <row r="503653" spans="19:25" x14ac:dyDescent="0.2">
      <c r="S503653" s="250"/>
      <c r="T503653" s="250"/>
      <c r="U503653" s="250"/>
      <c r="V503653" s="250"/>
      <c r="W503653" s="250"/>
      <c r="X503653" s="250"/>
      <c r="Y503653" s="250"/>
    </row>
    <row r="503699" spans="19:25" x14ac:dyDescent="0.2">
      <c r="S503699" s="250"/>
      <c r="T503699" s="250"/>
      <c r="U503699" s="250"/>
      <c r="V503699" s="250"/>
      <c r="W503699" s="250"/>
      <c r="X503699" s="250"/>
      <c r="Y503699" s="250"/>
    </row>
    <row r="503745" spans="19:25" x14ac:dyDescent="0.2">
      <c r="S503745" s="250"/>
      <c r="T503745" s="250"/>
      <c r="U503745" s="250"/>
      <c r="V503745" s="250"/>
      <c r="W503745" s="250"/>
      <c r="X503745" s="250"/>
      <c r="Y503745" s="250"/>
    </row>
    <row r="503791" spans="19:25" x14ac:dyDescent="0.2">
      <c r="S503791" s="250"/>
      <c r="T503791" s="250"/>
      <c r="U503791" s="250"/>
      <c r="V503791" s="250"/>
      <c r="W503791" s="250"/>
      <c r="X503791" s="250"/>
      <c r="Y503791" s="250"/>
    </row>
    <row r="503837" spans="19:25" x14ac:dyDescent="0.2">
      <c r="S503837" s="250"/>
      <c r="T503837" s="250"/>
      <c r="U503837" s="250"/>
      <c r="V503837" s="250"/>
      <c r="W503837" s="250"/>
      <c r="X503837" s="250"/>
      <c r="Y503837" s="250"/>
    </row>
    <row r="503883" spans="19:25" x14ac:dyDescent="0.2">
      <c r="S503883" s="250"/>
      <c r="T503883" s="250"/>
      <c r="U503883" s="250"/>
      <c r="V503883" s="250"/>
      <c r="W503883" s="250"/>
      <c r="X503883" s="250"/>
      <c r="Y503883" s="250"/>
    </row>
    <row r="503929" spans="19:25" x14ac:dyDescent="0.2">
      <c r="S503929" s="250"/>
      <c r="T503929" s="250"/>
      <c r="U503929" s="250"/>
      <c r="V503929" s="250"/>
      <c r="W503929" s="250"/>
      <c r="X503929" s="250"/>
      <c r="Y503929" s="250"/>
    </row>
    <row r="503975" spans="19:25" x14ac:dyDescent="0.2">
      <c r="S503975" s="250"/>
      <c r="T503975" s="250"/>
      <c r="U503975" s="250"/>
      <c r="V503975" s="250"/>
      <c r="W503975" s="250"/>
      <c r="X503975" s="250"/>
      <c r="Y503975" s="250"/>
    </row>
    <row r="504021" spans="19:25" x14ac:dyDescent="0.2">
      <c r="S504021" s="250"/>
      <c r="T504021" s="250"/>
      <c r="U504021" s="250"/>
      <c r="V504021" s="250"/>
      <c r="W504021" s="250"/>
      <c r="X504021" s="250"/>
      <c r="Y504021" s="250"/>
    </row>
    <row r="504067" spans="19:25" x14ac:dyDescent="0.2">
      <c r="S504067" s="250"/>
      <c r="T504067" s="250"/>
      <c r="U504067" s="250"/>
      <c r="V504067" s="250"/>
      <c r="W504067" s="250"/>
      <c r="X504067" s="250"/>
      <c r="Y504067" s="250"/>
    </row>
    <row r="504113" spans="19:25" x14ac:dyDescent="0.2">
      <c r="S504113" s="250"/>
      <c r="T504113" s="250"/>
      <c r="U504113" s="250"/>
      <c r="V504113" s="250"/>
      <c r="W504113" s="250"/>
      <c r="X504113" s="250"/>
      <c r="Y504113" s="250"/>
    </row>
    <row r="504159" spans="19:25" x14ac:dyDescent="0.2">
      <c r="S504159" s="250"/>
      <c r="T504159" s="250"/>
      <c r="U504159" s="250"/>
      <c r="V504159" s="250"/>
      <c r="W504159" s="250"/>
      <c r="X504159" s="250"/>
      <c r="Y504159" s="250"/>
    </row>
    <row r="504205" spans="19:25" x14ac:dyDescent="0.2">
      <c r="S504205" s="250"/>
      <c r="T504205" s="250"/>
      <c r="U504205" s="250"/>
      <c r="V504205" s="250"/>
      <c r="W504205" s="250"/>
      <c r="X504205" s="250"/>
      <c r="Y504205" s="250"/>
    </row>
    <row r="504251" spans="19:25" x14ac:dyDescent="0.2">
      <c r="S504251" s="250"/>
      <c r="T504251" s="250"/>
      <c r="U504251" s="250"/>
      <c r="V504251" s="250"/>
      <c r="W504251" s="250"/>
      <c r="X504251" s="250"/>
      <c r="Y504251" s="250"/>
    </row>
    <row r="504297" spans="19:25" x14ac:dyDescent="0.2">
      <c r="S504297" s="250"/>
      <c r="T504297" s="250"/>
      <c r="U504297" s="250"/>
      <c r="V504297" s="250"/>
      <c r="W504297" s="250"/>
      <c r="X504297" s="250"/>
      <c r="Y504297" s="250"/>
    </row>
    <row r="504343" spans="19:25" x14ac:dyDescent="0.2">
      <c r="S504343" s="250"/>
      <c r="T504343" s="250"/>
      <c r="U504343" s="250"/>
      <c r="V504343" s="250"/>
      <c r="W504343" s="250"/>
      <c r="X504343" s="250"/>
      <c r="Y504343" s="250"/>
    </row>
    <row r="504389" spans="19:25" x14ac:dyDescent="0.2">
      <c r="S504389" s="250"/>
      <c r="T504389" s="250"/>
      <c r="U504389" s="250"/>
      <c r="V504389" s="250"/>
      <c r="W504389" s="250"/>
      <c r="X504389" s="250"/>
      <c r="Y504389" s="250"/>
    </row>
    <row r="504435" spans="19:25" x14ac:dyDescent="0.2">
      <c r="S504435" s="250"/>
      <c r="T504435" s="250"/>
      <c r="U504435" s="250"/>
      <c r="V504435" s="250"/>
      <c r="W504435" s="250"/>
      <c r="X504435" s="250"/>
      <c r="Y504435" s="250"/>
    </row>
    <row r="504481" spans="19:25" x14ac:dyDescent="0.2">
      <c r="S504481" s="250"/>
      <c r="T504481" s="250"/>
      <c r="U504481" s="250"/>
      <c r="V504481" s="250"/>
      <c r="W504481" s="250"/>
      <c r="X504481" s="250"/>
      <c r="Y504481" s="250"/>
    </row>
    <row r="504527" spans="19:25" x14ac:dyDescent="0.2">
      <c r="S504527" s="250"/>
      <c r="T504527" s="250"/>
      <c r="U504527" s="250"/>
      <c r="V504527" s="250"/>
      <c r="W504527" s="250"/>
      <c r="X504527" s="250"/>
      <c r="Y504527" s="250"/>
    </row>
    <row r="504573" spans="19:25" x14ac:dyDescent="0.2">
      <c r="S504573" s="250"/>
      <c r="T504573" s="250"/>
      <c r="U504573" s="250"/>
      <c r="V504573" s="250"/>
      <c r="W504573" s="250"/>
      <c r="X504573" s="250"/>
      <c r="Y504573" s="250"/>
    </row>
    <row r="504619" spans="19:25" x14ac:dyDescent="0.2">
      <c r="S504619" s="250"/>
      <c r="T504619" s="250"/>
      <c r="U504619" s="250"/>
      <c r="V504619" s="250"/>
      <c r="W504619" s="250"/>
      <c r="X504619" s="250"/>
      <c r="Y504619" s="250"/>
    </row>
    <row r="504665" spans="19:25" x14ac:dyDescent="0.2">
      <c r="S504665" s="250"/>
      <c r="T504665" s="250"/>
      <c r="U504665" s="250"/>
      <c r="V504665" s="250"/>
      <c r="W504665" s="250"/>
      <c r="X504665" s="250"/>
      <c r="Y504665" s="250"/>
    </row>
    <row r="504711" spans="19:25" x14ac:dyDescent="0.2">
      <c r="S504711" s="250"/>
      <c r="T504711" s="250"/>
      <c r="U504711" s="250"/>
      <c r="V504711" s="250"/>
      <c r="W504711" s="250"/>
      <c r="X504711" s="250"/>
      <c r="Y504711" s="250"/>
    </row>
    <row r="504757" spans="19:25" x14ac:dyDescent="0.2">
      <c r="S504757" s="250"/>
      <c r="T504757" s="250"/>
      <c r="U504757" s="250"/>
      <c r="V504757" s="250"/>
      <c r="W504757" s="250"/>
      <c r="X504757" s="250"/>
      <c r="Y504757" s="250"/>
    </row>
    <row r="504803" spans="19:25" x14ac:dyDescent="0.2">
      <c r="S504803" s="250"/>
      <c r="T504803" s="250"/>
      <c r="U504803" s="250"/>
      <c r="V504803" s="250"/>
      <c r="W504803" s="250"/>
      <c r="X504803" s="250"/>
      <c r="Y504803" s="250"/>
    </row>
    <row r="504849" spans="19:25" x14ac:dyDescent="0.2">
      <c r="S504849" s="250"/>
      <c r="T504849" s="250"/>
      <c r="U504849" s="250"/>
      <c r="V504849" s="250"/>
      <c r="W504849" s="250"/>
      <c r="X504849" s="250"/>
      <c r="Y504849" s="250"/>
    </row>
    <row r="504895" spans="19:25" x14ac:dyDescent="0.2">
      <c r="S504895" s="250"/>
      <c r="T504895" s="250"/>
      <c r="U504895" s="250"/>
      <c r="V504895" s="250"/>
      <c r="W504895" s="250"/>
      <c r="X504895" s="250"/>
      <c r="Y504895" s="250"/>
    </row>
    <row r="504941" spans="19:25" x14ac:dyDescent="0.2">
      <c r="S504941" s="250"/>
      <c r="T504941" s="250"/>
      <c r="U504941" s="250"/>
      <c r="V504941" s="250"/>
      <c r="W504941" s="250"/>
      <c r="X504941" s="250"/>
      <c r="Y504941" s="250"/>
    </row>
    <row r="504987" spans="19:25" x14ac:dyDescent="0.2">
      <c r="S504987" s="250"/>
      <c r="T504987" s="250"/>
      <c r="U504987" s="250"/>
      <c r="V504987" s="250"/>
      <c r="W504987" s="250"/>
      <c r="X504987" s="250"/>
      <c r="Y504987" s="250"/>
    </row>
    <row r="505033" spans="19:25" x14ac:dyDescent="0.2">
      <c r="S505033" s="250"/>
      <c r="T505033" s="250"/>
      <c r="U505033" s="250"/>
      <c r="V505033" s="250"/>
      <c r="W505033" s="250"/>
      <c r="X505033" s="250"/>
      <c r="Y505033" s="250"/>
    </row>
    <row r="505079" spans="19:25" x14ac:dyDescent="0.2">
      <c r="S505079" s="250"/>
      <c r="T505079" s="250"/>
      <c r="U505079" s="250"/>
      <c r="V505079" s="250"/>
      <c r="W505079" s="250"/>
      <c r="X505079" s="250"/>
      <c r="Y505079" s="250"/>
    </row>
    <row r="505125" spans="19:25" x14ac:dyDescent="0.2">
      <c r="S505125" s="250"/>
      <c r="T505125" s="250"/>
      <c r="U505125" s="250"/>
      <c r="V505125" s="250"/>
      <c r="W505125" s="250"/>
      <c r="X505125" s="250"/>
      <c r="Y505125" s="250"/>
    </row>
    <row r="505171" spans="19:25" x14ac:dyDescent="0.2">
      <c r="S505171" s="250"/>
      <c r="T505171" s="250"/>
      <c r="U505171" s="250"/>
      <c r="V505171" s="250"/>
      <c r="W505171" s="250"/>
      <c r="X505171" s="250"/>
      <c r="Y505171" s="250"/>
    </row>
    <row r="505217" spans="19:25" x14ac:dyDescent="0.2">
      <c r="S505217" s="250"/>
      <c r="T505217" s="250"/>
      <c r="U505217" s="250"/>
      <c r="V505217" s="250"/>
      <c r="W505217" s="250"/>
      <c r="X505217" s="250"/>
      <c r="Y505217" s="250"/>
    </row>
    <row r="505263" spans="19:25" x14ac:dyDescent="0.2">
      <c r="S505263" s="250"/>
      <c r="T505263" s="250"/>
      <c r="U505263" s="250"/>
      <c r="V505263" s="250"/>
      <c r="W505263" s="250"/>
      <c r="X505263" s="250"/>
      <c r="Y505263" s="250"/>
    </row>
    <row r="505309" spans="19:25" x14ac:dyDescent="0.2">
      <c r="S505309" s="250"/>
      <c r="T505309" s="250"/>
      <c r="U505309" s="250"/>
      <c r="V505309" s="250"/>
      <c r="W505309" s="250"/>
      <c r="X505309" s="250"/>
      <c r="Y505309" s="250"/>
    </row>
    <row r="505355" spans="19:25" x14ac:dyDescent="0.2">
      <c r="S505355" s="250"/>
      <c r="T505355" s="250"/>
      <c r="U505355" s="250"/>
      <c r="V505355" s="250"/>
      <c r="W505355" s="250"/>
      <c r="X505355" s="250"/>
      <c r="Y505355" s="250"/>
    </row>
    <row r="505401" spans="19:25" x14ac:dyDescent="0.2">
      <c r="S505401" s="250"/>
      <c r="T505401" s="250"/>
      <c r="U505401" s="250"/>
      <c r="V505401" s="250"/>
      <c r="W505401" s="250"/>
      <c r="X505401" s="250"/>
      <c r="Y505401" s="250"/>
    </row>
    <row r="505447" spans="19:25" x14ac:dyDescent="0.2">
      <c r="S505447" s="250"/>
      <c r="T505447" s="250"/>
      <c r="U505447" s="250"/>
      <c r="V505447" s="250"/>
      <c r="W505447" s="250"/>
      <c r="X505447" s="250"/>
      <c r="Y505447" s="250"/>
    </row>
    <row r="505493" spans="19:25" x14ac:dyDescent="0.2">
      <c r="S505493" s="250"/>
      <c r="T505493" s="250"/>
      <c r="U505493" s="250"/>
      <c r="V505493" s="250"/>
      <c r="W505493" s="250"/>
      <c r="X505493" s="250"/>
      <c r="Y505493" s="250"/>
    </row>
    <row r="505539" spans="19:25" x14ac:dyDescent="0.2">
      <c r="S505539" s="250"/>
      <c r="T505539" s="250"/>
      <c r="U505539" s="250"/>
      <c r="V505539" s="250"/>
      <c r="W505539" s="250"/>
      <c r="X505539" s="250"/>
      <c r="Y505539" s="250"/>
    </row>
    <row r="505585" spans="19:25" x14ac:dyDescent="0.2">
      <c r="S505585" s="250"/>
      <c r="T505585" s="250"/>
      <c r="U505585" s="250"/>
      <c r="V505585" s="250"/>
      <c r="W505585" s="250"/>
      <c r="X505585" s="250"/>
      <c r="Y505585" s="250"/>
    </row>
    <row r="505631" spans="19:25" x14ac:dyDescent="0.2">
      <c r="S505631" s="250"/>
      <c r="T505631" s="250"/>
      <c r="U505631" s="250"/>
      <c r="V505631" s="250"/>
      <c r="W505631" s="250"/>
      <c r="X505631" s="250"/>
      <c r="Y505631" s="250"/>
    </row>
    <row r="505677" spans="19:25" x14ac:dyDescent="0.2">
      <c r="S505677" s="250"/>
      <c r="T505677" s="250"/>
      <c r="U505677" s="250"/>
      <c r="V505677" s="250"/>
      <c r="W505677" s="250"/>
      <c r="X505677" s="250"/>
      <c r="Y505677" s="250"/>
    </row>
    <row r="505723" spans="19:25" x14ac:dyDescent="0.2">
      <c r="S505723" s="250"/>
      <c r="T505723" s="250"/>
      <c r="U505723" s="250"/>
      <c r="V505723" s="250"/>
      <c r="W505723" s="250"/>
      <c r="X505723" s="250"/>
      <c r="Y505723" s="250"/>
    </row>
    <row r="505769" spans="19:25" x14ac:dyDescent="0.2">
      <c r="S505769" s="250"/>
      <c r="T505769" s="250"/>
      <c r="U505769" s="250"/>
      <c r="V505769" s="250"/>
      <c r="W505769" s="250"/>
      <c r="X505769" s="250"/>
      <c r="Y505769" s="250"/>
    </row>
    <row r="505815" spans="19:25" x14ac:dyDescent="0.2">
      <c r="S505815" s="250"/>
      <c r="T505815" s="250"/>
      <c r="U505815" s="250"/>
      <c r="V505815" s="250"/>
      <c r="W505815" s="250"/>
      <c r="X505815" s="250"/>
      <c r="Y505815" s="250"/>
    </row>
    <row r="505861" spans="19:25" x14ac:dyDescent="0.2">
      <c r="S505861" s="250"/>
      <c r="T505861" s="250"/>
      <c r="U505861" s="250"/>
      <c r="V505861" s="250"/>
      <c r="W505861" s="250"/>
      <c r="X505861" s="250"/>
      <c r="Y505861" s="250"/>
    </row>
    <row r="505907" spans="19:25" x14ac:dyDescent="0.2">
      <c r="S505907" s="250"/>
      <c r="T505907" s="250"/>
      <c r="U505907" s="250"/>
      <c r="V505907" s="250"/>
      <c r="W505907" s="250"/>
      <c r="X505907" s="250"/>
      <c r="Y505907" s="250"/>
    </row>
    <row r="505953" spans="19:25" x14ac:dyDescent="0.2">
      <c r="S505953" s="250"/>
      <c r="T505953" s="250"/>
      <c r="U505953" s="250"/>
      <c r="V505953" s="250"/>
      <c r="W505953" s="250"/>
      <c r="X505953" s="250"/>
      <c r="Y505953" s="250"/>
    </row>
    <row r="505999" spans="19:25" x14ac:dyDescent="0.2">
      <c r="S505999" s="250"/>
      <c r="T505999" s="250"/>
      <c r="U505999" s="250"/>
      <c r="V505999" s="250"/>
      <c r="W505999" s="250"/>
      <c r="X505999" s="250"/>
      <c r="Y505999" s="250"/>
    </row>
    <row r="506045" spans="19:25" x14ac:dyDescent="0.2">
      <c r="S506045" s="250"/>
      <c r="T506045" s="250"/>
      <c r="U506045" s="250"/>
      <c r="V506045" s="250"/>
      <c r="W506045" s="250"/>
      <c r="X506045" s="250"/>
      <c r="Y506045" s="250"/>
    </row>
    <row r="506091" spans="19:25" x14ac:dyDescent="0.2">
      <c r="S506091" s="250"/>
      <c r="T506091" s="250"/>
      <c r="U506091" s="250"/>
      <c r="V506091" s="250"/>
      <c r="W506091" s="250"/>
      <c r="X506091" s="250"/>
      <c r="Y506091" s="250"/>
    </row>
    <row r="506137" spans="19:25" x14ac:dyDescent="0.2">
      <c r="S506137" s="250"/>
      <c r="T506137" s="250"/>
      <c r="U506137" s="250"/>
      <c r="V506137" s="250"/>
      <c r="W506137" s="250"/>
      <c r="X506137" s="250"/>
      <c r="Y506137" s="250"/>
    </row>
    <row r="506183" spans="19:25" x14ac:dyDescent="0.2">
      <c r="S506183" s="250"/>
      <c r="T506183" s="250"/>
      <c r="U506183" s="250"/>
      <c r="V506183" s="250"/>
      <c r="W506183" s="250"/>
      <c r="X506183" s="250"/>
      <c r="Y506183" s="250"/>
    </row>
    <row r="506229" spans="19:25" x14ac:dyDescent="0.2">
      <c r="S506229" s="250"/>
      <c r="T506229" s="250"/>
      <c r="U506229" s="250"/>
      <c r="V506229" s="250"/>
      <c r="W506229" s="250"/>
      <c r="X506229" s="250"/>
      <c r="Y506229" s="250"/>
    </row>
    <row r="506275" spans="19:25" x14ac:dyDescent="0.2">
      <c r="S506275" s="250"/>
      <c r="T506275" s="250"/>
      <c r="U506275" s="250"/>
      <c r="V506275" s="250"/>
      <c r="W506275" s="250"/>
      <c r="X506275" s="250"/>
      <c r="Y506275" s="250"/>
    </row>
    <row r="506321" spans="19:25" x14ac:dyDescent="0.2">
      <c r="S506321" s="250"/>
      <c r="T506321" s="250"/>
      <c r="U506321" s="250"/>
      <c r="V506321" s="250"/>
      <c r="W506321" s="250"/>
      <c r="X506321" s="250"/>
      <c r="Y506321" s="250"/>
    </row>
    <row r="506367" spans="19:25" x14ac:dyDescent="0.2">
      <c r="S506367" s="250"/>
      <c r="T506367" s="250"/>
      <c r="U506367" s="250"/>
      <c r="V506367" s="250"/>
      <c r="W506367" s="250"/>
      <c r="X506367" s="250"/>
      <c r="Y506367" s="250"/>
    </row>
    <row r="506413" spans="19:25" x14ac:dyDescent="0.2">
      <c r="S506413" s="250"/>
      <c r="T506413" s="250"/>
      <c r="U506413" s="250"/>
      <c r="V506413" s="250"/>
      <c r="W506413" s="250"/>
      <c r="X506413" s="250"/>
      <c r="Y506413" s="250"/>
    </row>
    <row r="506459" spans="19:25" x14ac:dyDescent="0.2">
      <c r="S506459" s="250"/>
      <c r="T506459" s="250"/>
      <c r="U506459" s="250"/>
      <c r="V506459" s="250"/>
      <c r="W506459" s="250"/>
      <c r="X506459" s="250"/>
      <c r="Y506459" s="250"/>
    </row>
    <row r="506505" spans="19:25" x14ac:dyDescent="0.2">
      <c r="S506505" s="250"/>
      <c r="T506505" s="250"/>
      <c r="U506505" s="250"/>
      <c r="V506505" s="250"/>
      <c r="W506505" s="250"/>
      <c r="X506505" s="250"/>
      <c r="Y506505" s="250"/>
    </row>
    <row r="506551" spans="19:25" x14ac:dyDescent="0.2">
      <c r="S506551" s="250"/>
      <c r="T506551" s="250"/>
      <c r="U506551" s="250"/>
      <c r="V506551" s="250"/>
      <c r="W506551" s="250"/>
      <c r="X506551" s="250"/>
      <c r="Y506551" s="250"/>
    </row>
    <row r="506597" spans="19:25" x14ac:dyDescent="0.2">
      <c r="S506597" s="250"/>
      <c r="T506597" s="250"/>
      <c r="U506597" s="250"/>
      <c r="V506597" s="250"/>
      <c r="W506597" s="250"/>
      <c r="X506597" s="250"/>
      <c r="Y506597" s="250"/>
    </row>
    <row r="506643" spans="19:25" x14ac:dyDescent="0.2">
      <c r="S506643" s="250"/>
      <c r="T506643" s="250"/>
      <c r="U506643" s="250"/>
      <c r="V506643" s="250"/>
      <c r="W506643" s="250"/>
      <c r="X506643" s="250"/>
      <c r="Y506643" s="250"/>
    </row>
    <row r="506689" spans="19:25" x14ac:dyDescent="0.2">
      <c r="S506689" s="250"/>
      <c r="T506689" s="250"/>
      <c r="U506689" s="250"/>
      <c r="V506689" s="250"/>
      <c r="W506689" s="250"/>
      <c r="X506689" s="250"/>
      <c r="Y506689" s="250"/>
    </row>
    <row r="506735" spans="19:25" x14ac:dyDescent="0.2">
      <c r="S506735" s="250"/>
      <c r="T506735" s="250"/>
      <c r="U506735" s="250"/>
      <c r="V506735" s="250"/>
      <c r="W506735" s="250"/>
      <c r="X506735" s="250"/>
      <c r="Y506735" s="250"/>
    </row>
    <row r="506781" spans="19:25" x14ac:dyDescent="0.2">
      <c r="S506781" s="250"/>
      <c r="T506781" s="250"/>
      <c r="U506781" s="250"/>
      <c r="V506781" s="250"/>
      <c r="W506781" s="250"/>
      <c r="X506781" s="250"/>
      <c r="Y506781" s="250"/>
    </row>
    <row r="506827" spans="19:25" x14ac:dyDescent="0.2">
      <c r="S506827" s="250"/>
      <c r="T506827" s="250"/>
      <c r="U506827" s="250"/>
      <c r="V506827" s="250"/>
      <c r="W506827" s="250"/>
      <c r="X506827" s="250"/>
      <c r="Y506827" s="250"/>
    </row>
    <row r="506873" spans="19:25" x14ac:dyDescent="0.2">
      <c r="S506873" s="250"/>
      <c r="T506873" s="250"/>
      <c r="U506873" s="250"/>
      <c r="V506873" s="250"/>
      <c r="W506873" s="250"/>
      <c r="X506873" s="250"/>
      <c r="Y506873" s="250"/>
    </row>
    <row r="506919" spans="19:25" x14ac:dyDescent="0.2">
      <c r="S506919" s="250"/>
      <c r="T506919" s="250"/>
      <c r="U506919" s="250"/>
      <c r="V506919" s="250"/>
      <c r="W506919" s="250"/>
      <c r="X506919" s="250"/>
      <c r="Y506919" s="250"/>
    </row>
    <row r="506965" spans="19:25" x14ac:dyDescent="0.2">
      <c r="S506965" s="250"/>
      <c r="T506965" s="250"/>
      <c r="U506965" s="250"/>
      <c r="V506965" s="250"/>
      <c r="W506965" s="250"/>
      <c r="X506965" s="250"/>
      <c r="Y506965" s="250"/>
    </row>
    <row r="507011" spans="19:25" x14ac:dyDescent="0.2">
      <c r="S507011" s="250"/>
      <c r="T507011" s="250"/>
      <c r="U507011" s="250"/>
      <c r="V507011" s="250"/>
      <c r="W507011" s="250"/>
      <c r="X507011" s="250"/>
      <c r="Y507011" s="250"/>
    </row>
    <row r="507057" spans="19:25" x14ac:dyDescent="0.2">
      <c r="S507057" s="250"/>
      <c r="T507057" s="250"/>
      <c r="U507057" s="250"/>
      <c r="V507057" s="250"/>
      <c r="W507057" s="250"/>
      <c r="X507057" s="250"/>
      <c r="Y507057" s="250"/>
    </row>
    <row r="507103" spans="19:25" x14ac:dyDescent="0.2">
      <c r="S507103" s="250"/>
      <c r="T507103" s="250"/>
      <c r="U507103" s="250"/>
      <c r="V507103" s="250"/>
      <c r="W507103" s="250"/>
      <c r="X507103" s="250"/>
      <c r="Y507103" s="250"/>
    </row>
    <row r="507149" spans="19:25" x14ac:dyDescent="0.2">
      <c r="S507149" s="250"/>
      <c r="T507149" s="250"/>
      <c r="U507149" s="250"/>
      <c r="V507149" s="250"/>
      <c r="W507149" s="250"/>
      <c r="X507149" s="250"/>
      <c r="Y507149" s="250"/>
    </row>
    <row r="507195" spans="19:25" x14ac:dyDescent="0.2">
      <c r="S507195" s="250"/>
      <c r="T507195" s="250"/>
      <c r="U507195" s="250"/>
      <c r="V507195" s="250"/>
      <c r="W507195" s="250"/>
      <c r="X507195" s="250"/>
      <c r="Y507195" s="250"/>
    </row>
    <row r="507241" spans="19:25" x14ac:dyDescent="0.2">
      <c r="S507241" s="250"/>
      <c r="T507241" s="250"/>
      <c r="U507241" s="250"/>
      <c r="V507241" s="250"/>
      <c r="W507241" s="250"/>
      <c r="X507241" s="250"/>
      <c r="Y507241" s="250"/>
    </row>
    <row r="507287" spans="19:25" x14ac:dyDescent="0.2">
      <c r="S507287" s="250"/>
      <c r="T507287" s="250"/>
      <c r="U507287" s="250"/>
      <c r="V507287" s="250"/>
      <c r="W507287" s="250"/>
      <c r="X507287" s="250"/>
      <c r="Y507287" s="250"/>
    </row>
    <row r="507333" spans="19:25" x14ac:dyDescent="0.2">
      <c r="S507333" s="250"/>
      <c r="T507333" s="250"/>
      <c r="U507333" s="250"/>
      <c r="V507333" s="250"/>
      <c r="W507333" s="250"/>
      <c r="X507333" s="250"/>
      <c r="Y507333" s="250"/>
    </row>
    <row r="507379" spans="19:25" x14ac:dyDescent="0.2">
      <c r="S507379" s="250"/>
      <c r="T507379" s="250"/>
      <c r="U507379" s="250"/>
      <c r="V507379" s="250"/>
      <c r="W507379" s="250"/>
      <c r="X507379" s="250"/>
      <c r="Y507379" s="250"/>
    </row>
    <row r="507425" spans="19:25" x14ac:dyDescent="0.2">
      <c r="S507425" s="250"/>
      <c r="T507425" s="250"/>
      <c r="U507425" s="250"/>
      <c r="V507425" s="250"/>
      <c r="W507425" s="250"/>
      <c r="X507425" s="250"/>
      <c r="Y507425" s="250"/>
    </row>
    <row r="507471" spans="19:25" x14ac:dyDescent="0.2">
      <c r="S507471" s="250"/>
      <c r="T507471" s="250"/>
      <c r="U507471" s="250"/>
      <c r="V507471" s="250"/>
      <c r="W507471" s="250"/>
      <c r="X507471" s="250"/>
      <c r="Y507471" s="250"/>
    </row>
    <row r="507517" spans="19:25" x14ac:dyDescent="0.2">
      <c r="S507517" s="250"/>
      <c r="T507517" s="250"/>
      <c r="U507517" s="250"/>
      <c r="V507517" s="250"/>
      <c r="W507517" s="250"/>
      <c r="X507517" s="250"/>
      <c r="Y507517" s="250"/>
    </row>
    <row r="507563" spans="19:25" x14ac:dyDescent="0.2">
      <c r="S507563" s="250"/>
      <c r="T507563" s="250"/>
      <c r="U507563" s="250"/>
      <c r="V507563" s="250"/>
      <c r="W507563" s="250"/>
      <c r="X507563" s="250"/>
      <c r="Y507563" s="250"/>
    </row>
    <row r="507609" spans="19:25" x14ac:dyDescent="0.2">
      <c r="S507609" s="250"/>
      <c r="T507609" s="250"/>
      <c r="U507609" s="250"/>
      <c r="V507609" s="250"/>
      <c r="W507609" s="250"/>
      <c r="X507609" s="250"/>
      <c r="Y507609" s="250"/>
    </row>
    <row r="507655" spans="19:25" x14ac:dyDescent="0.2">
      <c r="S507655" s="250"/>
      <c r="T507655" s="250"/>
      <c r="U507655" s="250"/>
      <c r="V507655" s="250"/>
      <c r="W507655" s="250"/>
      <c r="X507655" s="250"/>
      <c r="Y507655" s="250"/>
    </row>
    <row r="507701" spans="19:25" x14ac:dyDescent="0.2">
      <c r="S507701" s="250"/>
      <c r="T507701" s="250"/>
      <c r="U507701" s="250"/>
      <c r="V507701" s="250"/>
      <c r="W507701" s="250"/>
      <c r="X507701" s="250"/>
      <c r="Y507701" s="250"/>
    </row>
    <row r="507747" spans="19:25" x14ac:dyDescent="0.2">
      <c r="S507747" s="250"/>
      <c r="T507747" s="250"/>
      <c r="U507747" s="250"/>
      <c r="V507747" s="250"/>
      <c r="W507747" s="250"/>
      <c r="X507747" s="250"/>
      <c r="Y507747" s="250"/>
    </row>
    <row r="507793" spans="19:25" x14ac:dyDescent="0.2">
      <c r="S507793" s="250"/>
      <c r="T507793" s="250"/>
      <c r="U507793" s="250"/>
      <c r="V507793" s="250"/>
      <c r="W507793" s="250"/>
      <c r="X507793" s="250"/>
      <c r="Y507793" s="250"/>
    </row>
    <row r="507839" spans="19:25" x14ac:dyDescent="0.2">
      <c r="S507839" s="250"/>
      <c r="T507839" s="250"/>
      <c r="U507839" s="250"/>
      <c r="V507839" s="250"/>
      <c r="W507839" s="250"/>
      <c r="X507839" s="250"/>
      <c r="Y507839" s="250"/>
    </row>
    <row r="507885" spans="19:25" x14ac:dyDescent="0.2">
      <c r="S507885" s="250"/>
      <c r="T507885" s="250"/>
      <c r="U507885" s="250"/>
      <c r="V507885" s="250"/>
      <c r="W507885" s="250"/>
      <c r="X507885" s="250"/>
      <c r="Y507885" s="250"/>
    </row>
    <row r="507931" spans="19:25" x14ac:dyDescent="0.2">
      <c r="S507931" s="250"/>
      <c r="T507931" s="250"/>
      <c r="U507931" s="250"/>
      <c r="V507931" s="250"/>
      <c r="W507931" s="250"/>
      <c r="X507931" s="250"/>
      <c r="Y507931" s="250"/>
    </row>
    <row r="507977" spans="19:25" x14ac:dyDescent="0.2">
      <c r="S507977" s="250"/>
      <c r="T507977" s="250"/>
      <c r="U507977" s="250"/>
      <c r="V507977" s="250"/>
      <c r="W507977" s="250"/>
      <c r="X507977" s="250"/>
      <c r="Y507977" s="250"/>
    </row>
    <row r="508023" spans="19:25" x14ac:dyDescent="0.2">
      <c r="S508023" s="250"/>
      <c r="T508023" s="250"/>
      <c r="U508023" s="250"/>
      <c r="V508023" s="250"/>
      <c r="W508023" s="250"/>
      <c r="X508023" s="250"/>
      <c r="Y508023" s="250"/>
    </row>
    <row r="508069" spans="19:25" x14ac:dyDescent="0.2">
      <c r="S508069" s="250"/>
      <c r="T508069" s="250"/>
      <c r="U508069" s="250"/>
      <c r="V508069" s="250"/>
      <c r="W508069" s="250"/>
      <c r="X508069" s="250"/>
      <c r="Y508069" s="250"/>
    </row>
    <row r="508115" spans="19:25" x14ac:dyDescent="0.2">
      <c r="S508115" s="250"/>
      <c r="T508115" s="250"/>
      <c r="U508115" s="250"/>
      <c r="V508115" s="250"/>
      <c r="W508115" s="250"/>
      <c r="X508115" s="250"/>
      <c r="Y508115" s="250"/>
    </row>
    <row r="508161" spans="19:25" x14ac:dyDescent="0.2">
      <c r="S508161" s="250"/>
      <c r="T508161" s="250"/>
      <c r="U508161" s="250"/>
      <c r="V508161" s="250"/>
      <c r="W508161" s="250"/>
      <c r="X508161" s="250"/>
      <c r="Y508161" s="250"/>
    </row>
    <row r="508207" spans="19:25" x14ac:dyDescent="0.2">
      <c r="S508207" s="250"/>
      <c r="T508207" s="250"/>
      <c r="U508207" s="250"/>
      <c r="V508207" s="250"/>
      <c r="W508207" s="250"/>
      <c r="X508207" s="250"/>
      <c r="Y508207" s="250"/>
    </row>
    <row r="508253" spans="19:25" x14ac:dyDescent="0.2">
      <c r="S508253" s="250"/>
      <c r="T508253" s="250"/>
      <c r="U508253" s="250"/>
      <c r="V508253" s="250"/>
      <c r="W508253" s="250"/>
      <c r="X508253" s="250"/>
      <c r="Y508253" s="250"/>
    </row>
    <row r="508299" spans="19:25" x14ac:dyDescent="0.2">
      <c r="S508299" s="250"/>
      <c r="T508299" s="250"/>
      <c r="U508299" s="250"/>
      <c r="V508299" s="250"/>
      <c r="W508299" s="250"/>
      <c r="X508299" s="250"/>
      <c r="Y508299" s="250"/>
    </row>
    <row r="508345" spans="19:25" x14ac:dyDescent="0.2">
      <c r="S508345" s="250"/>
      <c r="T508345" s="250"/>
      <c r="U508345" s="250"/>
      <c r="V508345" s="250"/>
      <c r="W508345" s="250"/>
      <c r="X508345" s="250"/>
      <c r="Y508345" s="250"/>
    </row>
    <row r="508391" spans="19:25" x14ac:dyDescent="0.2">
      <c r="S508391" s="250"/>
      <c r="T508391" s="250"/>
      <c r="U508391" s="250"/>
      <c r="V508391" s="250"/>
      <c r="W508391" s="250"/>
      <c r="X508391" s="250"/>
      <c r="Y508391" s="250"/>
    </row>
    <row r="508437" spans="19:25" x14ac:dyDescent="0.2">
      <c r="S508437" s="250"/>
      <c r="T508437" s="250"/>
      <c r="U508437" s="250"/>
      <c r="V508437" s="250"/>
      <c r="W508437" s="250"/>
      <c r="X508437" s="250"/>
      <c r="Y508437" s="250"/>
    </row>
    <row r="508483" spans="19:25" x14ac:dyDescent="0.2">
      <c r="S508483" s="250"/>
      <c r="T508483" s="250"/>
      <c r="U508483" s="250"/>
      <c r="V508483" s="250"/>
      <c r="W508483" s="250"/>
      <c r="X508483" s="250"/>
      <c r="Y508483" s="250"/>
    </row>
    <row r="508529" spans="19:25" x14ac:dyDescent="0.2">
      <c r="S508529" s="250"/>
      <c r="T508529" s="250"/>
      <c r="U508529" s="250"/>
      <c r="V508529" s="250"/>
      <c r="W508529" s="250"/>
      <c r="X508529" s="250"/>
      <c r="Y508529" s="250"/>
    </row>
    <row r="508575" spans="19:25" x14ac:dyDescent="0.2">
      <c r="S508575" s="250"/>
      <c r="T508575" s="250"/>
      <c r="U508575" s="250"/>
      <c r="V508575" s="250"/>
      <c r="W508575" s="250"/>
      <c r="X508575" s="250"/>
      <c r="Y508575" s="250"/>
    </row>
    <row r="508621" spans="19:25" x14ac:dyDescent="0.2">
      <c r="S508621" s="250"/>
      <c r="T508621" s="250"/>
      <c r="U508621" s="250"/>
      <c r="V508621" s="250"/>
      <c r="W508621" s="250"/>
      <c r="X508621" s="250"/>
      <c r="Y508621" s="250"/>
    </row>
    <row r="508667" spans="19:25" x14ac:dyDescent="0.2">
      <c r="S508667" s="250"/>
      <c r="T508667" s="250"/>
      <c r="U508667" s="250"/>
      <c r="V508667" s="250"/>
      <c r="W508667" s="250"/>
      <c r="X508667" s="250"/>
      <c r="Y508667" s="250"/>
    </row>
    <row r="508713" spans="19:25" x14ac:dyDescent="0.2">
      <c r="S508713" s="250"/>
      <c r="T508713" s="250"/>
      <c r="U508713" s="250"/>
      <c r="V508713" s="250"/>
      <c r="W508713" s="250"/>
      <c r="X508713" s="250"/>
      <c r="Y508713" s="250"/>
    </row>
    <row r="508759" spans="19:25" x14ac:dyDescent="0.2">
      <c r="S508759" s="250"/>
      <c r="T508759" s="250"/>
      <c r="U508759" s="250"/>
      <c r="V508759" s="250"/>
      <c r="W508759" s="250"/>
      <c r="X508759" s="250"/>
      <c r="Y508759" s="250"/>
    </row>
    <row r="508805" spans="19:25" x14ac:dyDescent="0.2">
      <c r="S508805" s="250"/>
      <c r="T508805" s="250"/>
      <c r="U508805" s="250"/>
      <c r="V508805" s="250"/>
      <c r="W508805" s="250"/>
      <c r="X508805" s="250"/>
      <c r="Y508805" s="250"/>
    </row>
    <row r="508851" spans="19:25" x14ac:dyDescent="0.2">
      <c r="S508851" s="250"/>
      <c r="T508851" s="250"/>
      <c r="U508851" s="250"/>
      <c r="V508851" s="250"/>
      <c r="W508851" s="250"/>
      <c r="X508851" s="250"/>
      <c r="Y508851" s="250"/>
    </row>
    <row r="508897" spans="19:25" x14ac:dyDescent="0.2">
      <c r="S508897" s="250"/>
      <c r="T508897" s="250"/>
      <c r="U508897" s="250"/>
      <c r="V508897" s="250"/>
      <c r="W508897" s="250"/>
      <c r="X508897" s="250"/>
      <c r="Y508897" s="250"/>
    </row>
    <row r="508943" spans="19:25" x14ac:dyDescent="0.2">
      <c r="S508943" s="250"/>
      <c r="T508943" s="250"/>
      <c r="U508943" s="250"/>
      <c r="V508943" s="250"/>
      <c r="W508943" s="250"/>
      <c r="X508943" s="250"/>
      <c r="Y508943" s="250"/>
    </row>
    <row r="508989" spans="19:25" x14ac:dyDescent="0.2">
      <c r="S508989" s="250"/>
      <c r="T508989" s="250"/>
      <c r="U508989" s="250"/>
      <c r="V508989" s="250"/>
      <c r="W508989" s="250"/>
      <c r="X508989" s="250"/>
      <c r="Y508989" s="250"/>
    </row>
    <row r="509035" spans="19:25" x14ac:dyDescent="0.2">
      <c r="S509035" s="250"/>
      <c r="T509035" s="250"/>
      <c r="U509035" s="250"/>
      <c r="V509035" s="250"/>
      <c r="W509035" s="250"/>
      <c r="X509035" s="250"/>
      <c r="Y509035" s="250"/>
    </row>
    <row r="509081" spans="19:25" x14ac:dyDescent="0.2">
      <c r="S509081" s="250"/>
      <c r="T509081" s="250"/>
      <c r="U509081" s="250"/>
      <c r="V509081" s="250"/>
      <c r="W509081" s="250"/>
      <c r="X509081" s="250"/>
      <c r="Y509081" s="250"/>
    </row>
    <row r="509127" spans="19:25" x14ac:dyDescent="0.2">
      <c r="S509127" s="250"/>
      <c r="T509127" s="250"/>
      <c r="U509127" s="250"/>
      <c r="V509127" s="250"/>
      <c r="W509127" s="250"/>
      <c r="X509127" s="250"/>
      <c r="Y509127" s="250"/>
    </row>
    <row r="509173" spans="19:25" x14ac:dyDescent="0.2">
      <c r="S509173" s="250"/>
      <c r="T509173" s="250"/>
      <c r="U509173" s="250"/>
      <c r="V509173" s="250"/>
      <c r="W509173" s="250"/>
      <c r="X509173" s="250"/>
      <c r="Y509173" s="250"/>
    </row>
    <row r="509219" spans="19:25" x14ac:dyDescent="0.2">
      <c r="S509219" s="250"/>
      <c r="T509219" s="250"/>
      <c r="U509219" s="250"/>
      <c r="V509219" s="250"/>
      <c r="W509219" s="250"/>
      <c r="X509219" s="250"/>
      <c r="Y509219" s="250"/>
    </row>
    <row r="509265" spans="19:25" x14ac:dyDescent="0.2">
      <c r="S509265" s="250"/>
      <c r="T509265" s="250"/>
      <c r="U509265" s="250"/>
      <c r="V509265" s="250"/>
      <c r="W509265" s="250"/>
      <c r="X509265" s="250"/>
      <c r="Y509265" s="250"/>
    </row>
    <row r="509311" spans="19:25" x14ac:dyDescent="0.2">
      <c r="S509311" s="250"/>
      <c r="T509311" s="250"/>
      <c r="U509311" s="250"/>
      <c r="V509311" s="250"/>
      <c r="W509311" s="250"/>
      <c r="X509311" s="250"/>
      <c r="Y509311" s="250"/>
    </row>
    <row r="509357" spans="19:25" x14ac:dyDescent="0.2">
      <c r="S509357" s="250"/>
      <c r="T509357" s="250"/>
      <c r="U509357" s="250"/>
      <c r="V509357" s="250"/>
      <c r="W509357" s="250"/>
      <c r="X509357" s="250"/>
      <c r="Y509357" s="250"/>
    </row>
    <row r="509403" spans="19:25" x14ac:dyDescent="0.2">
      <c r="S509403" s="250"/>
      <c r="T509403" s="250"/>
      <c r="U509403" s="250"/>
      <c r="V509403" s="250"/>
      <c r="W509403" s="250"/>
      <c r="X509403" s="250"/>
      <c r="Y509403" s="250"/>
    </row>
    <row r="509449" spans="19:25" x14ac:dyDescent="0.2">
      <c r="S509449" s="250"/>
      <c r="T509449" s="250"/>
      <c r="U509449" s="250"/>
      <c r="V509449" s="250"/>
      <c r="W509449" s="250"/>
      <c r="X509449" s="250"/>
      <c r="Y509449" s="250"/>
    </row>
    <row r="509495" spans="19:25" x14ac:dyDescent="0.2">
      <c r="S509495" s="250"/>
      <c r="T509495" s="250"/>
      <c r="U509495" s="250"/>
      <c r="V509495" s="250"/>
      <c r="W509495" s="250"/>
      <c r="X509495" s="250"/>
      <c r="Y509495" s="250"/>
    </row>
    <row r="509541" spans="19:25" x14ac:dyDescent="0.2">
      <c r="S509541" s="250"/>
      <c r="T509541" s="250"/>
      <c r="U509541" s="250"/>
      <c r="V509541" s="250"/>
      <c r="W509541" s="250"/>
      <c r="X509541" s="250"/>
      <c r="Y509541" s="250"/>
    </row>
    <row r="509587" spans="19:25" x14ac:dyDescent="0.2">
      <c r="S509587" s="250"/>
      <c r="T509587" s="250"/>
      <c r="U509587" s="250"/>
      <c r="V509587" s="250"/>
      <c r="W509587" s="250"/>
      <c r="X509587" s="250"/>
      <c r="Y509587" s="250"/>
    </row>
    <row r="509633" spans="19:25" x14ac:dyDescent="0.2">
      <c r="S509633" s="250"/>
      <c r="T509633" s="250"/>
      <c r="U509633" s="250"/>
      <c r="V509633" s="250"/>
      <c r="W509633" s="250"/>
      <c r="X509633" s="250"/>
      <c r="Y509633" s="250"/>
    </row>
    <row r="509679" spans="19:25" x14ac:dyDescent="0.2">
      <c r="S509679" s="250"/>
      <c r="T509679" s="250"/>
      <c r="U509679" s="250"/>
      <c r="V509679" s="250"/>
      <c r="W509679" s="250"/>
      <c r="X509679" s="250"/>
      <c r="Y509679" s="250"/>
    </row>
    <row r="509725" spans="19:25" x14ac:dyDescent="0.2">
      <c r="S509725" s="250"/>
      <c r="T509725" s="250"/>
      <c r="U509725" s="250"/>
      <c r="V509725" s="250"/>
      <c r="W509725" s="250"/>
      <c r="X509725" s="250"/>
      <c r="Y509725" s="250"/>
    </row>
    <row r="509771" spans="19:25" x14ac:dyDescent="0.2">
      <c r="S509771" s="250"/>
      <c r="T509771" s="250"/>
      <c r="U509771" s="250"/>
      <c r="V509771" s="250"/>
      <c r="W509771" s="250"/>
      <c r="X509771" s="250"/>
      <c r="Y509771" s="250"/>
    </row>
    <row r="509817" spans="19:25" x14ac:dyDescent="0.2">
      <c r="S509817" s="250"/>
      <c r="T509817" s="250"/>
      <c r="U509817" s="250"/>
      <c r="V509817" s="250"/>
      <c r="W509817" s="250"/>
      <c r="X509817" s="250"/>
      <c r="Y509817" s="250"/>
    </row>
    <row r="509863" spans="19:25" x14ac:dyDescent="0.2">
      <c r="S509863" s="250"/>
      <c r="T509863" s="250"/>
      <c r="U509863" s="250"/>
      <c r="V509863" s="250"/>
      <c r="W509863" s="250"/>
      <c r="X509863" s="250"/>
      <c r="Y509863" s="250"/>
    </row>
    <row r="509909" spans="19:25" x14ac:dyDescent="0.2">
      <c r="S509909" s="250"/>
      <c r="T509909" s="250"/>
      <c r="U509909" s="250"/>
      <c r="V509909" s="250"/>
      <c r="W509909" s="250"/>
      <c r="X509909" s="250"/>
      <c r="Y509909" s="250"/>
    </row>
    <row r="509955" spans="19:25" x14ac:dyDescent="0.2">
      <c r="S509955" s="250"/>
      <c r="T509955" s="250"/>
      <c r="U509955" s="250"/>
      <c r="V509955" s="250"/>
      <c r="W509955" s="250"/>
      <c r="X509955" s="250"/>
      <c r="Y509955" s="250"/>
    </row>
    <row r="510001" spans="19:25" x14ac:dyDescent="0.2">
      <c r="S510001" s="250"/>
      <c r="T510001" s="250"/>
      <c r="U510001" s="250"/>
      <c r="V510001" s="250"/>
      <c r="W510001" s="250"/>
      <c r="X510001" s="250"/>
      <c r="Y510001" s="250"/>
    </row>
    <row r="510047" spans="19:25" x14ac:dyDescent="0.2">
      <c r="S510047" s="250"/>
      <c r="T510047" s="250"/>
      <c r="U510047" s="250"/>
      <c r="V510047" s="250"/>
      <c r="W510047" s="250"/>
      <c r="X510047" s="250"/>
      <c r="Y510047" s="250"/>
    </row>
    <row r="510093" spans="19:25" x14ac:dyDescent="0.2">
      <c r="S510093" s="250"/>
      <c r="T510093" s="250"/>
      <c r="U510093" s="250"/>
      <c r="V510093" s="250"/>
      <c r="W510093" s="250"/>
      <c r="X510093" s="250"/>
      <c r="Y510093" s="250"/>
    </row>
    <row r="510139" spans="19:25" x14ac:dyDescent="0.2">
      <c r="S510139" s="250"/>
      <c r="T510139" s="250"/>
      <c r="U510139" s="250"/>
      <c r="V510139" s="250"/>
      <c r="W510139" s="250"/>
      <c r="X510139" s="250"/>
      <c r="Y510139" s="250"/>
    </row>
    <row r="510185" spans="19:25" x14ac:dyDescent="0.2">
      <c r="S510185" s="250"/>
      <c r="T510185" s="250"/>
      <c r="U510185" s="250"/>
      <c r="V510185" s="250"/>
      <c r="W510185" s="250"/>
      <c r="X510185" s="250"/>
      <c r="Y510185" s="250"/>
    </row>
    <row r="510231" spans="19:25" x14ac:dyDescent="0.2">
      <c r="S510231" s="250"/>
      <c r="T510231" s="250"/>
      <c r="U510231" s="250"/>
      <c r="V510231" s="250"/>
      <c r="W510231" s="250"/>
      <c r="X510231" s="250"/>
      <c r="Y510231" s="250"/>
    </row>
    <row r="510277" spans="19:25" x14ac:dyDescent="0.2">
      <c r="S510277" s="250"/>
      <c r="T510277" s="250"/>
      <c r="U510277" s="250"/>
      <c r="V510277" s="250"/>
      <c r="W510277" s="250"/>
      <c r="X510277" s="250"/>
      <c r="Y510277" s="250"/>
    </row>
    <row r="510323" spans="19:25" x14ac:dyDescent="0.2">
      <c r="S510323" s="250"/>
      <c r="T510323" s="250"/>
      <c r="U510323" s="250"/>
      <c r="V510323" s="250"/>
      <c r="W510323" s="250"/>
      <c r="X510323" s="250"/>
      <c r="Y510323" s="250"/>
    </row>
    <row r="510369" spans="19:25" x14ac:dyDescent="0.2">
      <c r="S510369" s="250"/>
      <c r="T510369" s="250"/>
      <c r="U510369" s="250"/>
      <c r="V510369" s="250"/>
      <c r="W510369" s="250"/>
      <c r="X510369" s="250"/>
      <c r="Y510369" s="250"/>
    </row>
    <row r="510415" spans="19:25" x14ac:dyDescent="0.2">
      <c r="S510415" s="250"/>
      <c r="T510415" s="250"/>
      <c r="U510415" s="250"/>
      <c r="V510415" s="250"/>
      <c r="W510415" s="250"/>
      <c r="X510415" s="250"/>
      <c r="Y510415" s="250"/>
    </row>
    <row r="510461" spans="19:25" x14ac:dyDescent="0.2">
      <c r="S510461" s="250"/>
      <c r="T510461" s="250"/>
      <c r="U510461" s="250"/>
      <c r="V510461" s="250"/>
      <c r="W510461" s="250"/>
      <c r="X510461" s="250"/>
      <c r="Y510461" s="250"/>
    </row>
    <row r="510507" spans="19:25" x14ac:dyDescent="0.2">
      <c r="S510507" s="250"/>
      <c r="T510507" s="250"/>
      <c r="U510507" s="250"/>
      <c r="V510507" s="250"/>
      <c r="W510507" s="250"/>
      <c r="X510507" s="250"/>
      <c r="Y510507" s="250"/>
    </row>
    <row r="510553" spans="19:25" x14ac:dyDescent="0.2">
      <c r="S510553" s="250"/>
      <c r="T510553" s="250"/>
      <c r="U510553" s="250"/>
      <c r="V510553" s="250"/>
      <c r="W510553" s="250"/>
      <c r="X510553" s="250"/>
      <c r="Y510553" s="250"/>
    </row>
    <row r="510599" spans="19:25" x14ac:dyDescent="0.2">
      <c r="S510599" s="250"/>
      <c r="T510599" s="250"/>
      <c r="U510599" s="250"/>
      <c r="V510599" s="250"/>
      <c r="W510599" s="250"/>
      <c r="X510599" s="250"/>
      <c r="Y510599" s="250"/>
    </row>
    <row r="510645" spans="19:25" x14ac:dyDescent="0.2">
      <c r="S510645" s="250"/>
      <c r="T510645" s="250"/>
      <c r="U510645" s="250"/>
      <c r="V510645" s="250"/>
      <c r="W510645" s="250"/>
      <c r="X510645" s="250"/>
      <c r="Y510645" s="250"/>
    </row>
    <row r="510691" spans="19:25" x14ac:dyDescent="0.2">
      <c r="S510691" s="250"/>
      <c r="T510691" s="250"/>
      <c r="U510691" s="250"/>
      <c r="V510691" s="250"/>
      <c r="W510691" s="250"/>
      <c r="X510691" s="250"/>
      <c r="Y510691" s="250"/>
    </row>
    <row r="510737" spans="19:25" x14ac:dyDescent="0.2">
      <c r="S510737" s="250"/>
      <c r="T510737" s="250"/>
      <c r="U510737" s="250"/>
      <c r="V510737" s="250"/>
      <c r="W510737" s="250"/>
      <c r="X510737" s="250"/>
      <c r="Y510737" s="250"/>
    </row>
    <row r="510783" spans="19:25" x14ac:dyDescent="0.2">
      <c r="S510783" s="250"/>
      <c r="T510783" s="250"/>
      <c r="U510783" s="250"/>
      <c r="V510783" s="250"/>
      <c r="W510783" s="250"/>
      <c r="X510783" s="250"/>
      <c r="Y510783" s="250"/>
    </row>
    <row r="510829" spans="19:25" x14ac:dyDescent="0.2">
      <c r="S510829" s="250"/>
      <c r="T510829" s="250"/>
      <c r="U510829" s="250"/>
      <c r="V510829" s="250"/>
      <c r="W510829" s="250"/>
      <c r="X510829" s="250"/>
      <c r="Y510829" s="250"/>
    </row>
    <row r="510875" spans="19:25" x14ac:dyDescent="0.2">
      <c r="S510875" s="250"/>
      <c r="T510875" s="250"/>
      <c r="U510875" s="250"/>
      <c r="V510875" s="250"/>
      <c r="W510875" s="250"/>
      <c r="X510875" s="250"/>
      <c r="Y510875" s="250"/>
    </row>
    <row r="510921" spans="19:25" x14ac:dyDescent="0.2">
      <c r="S510921" s="250"/>
      <c r="T510921" s="250"/>
      <c r="U510921" s="250"/>
      <c r="V510921" s="250"/>
      <c r="W510921" s="250"/>
      <c r="X510921" s="250"/>
      <c r="Y510921" s="250"/>
    </row>
    <row r="510967" spans="19:25" x14ac:dyDescent="0.2">
      <c r="S510967" s="250"/>
      <c r="T510967" s="250"/>
      <c r="U510967" s="250"/>
      <c r="V510967" s="250"/>
      <c r="W510967" s="250"/>
      <c r="X510967" s="250"/>
      <c r="Y510967" s="250"/>
    </row>
    <row r="511013" spans="19:25" x14ac:dyDescent="0.2">
      <c r="S511013" s="250"/>
      <c r="T511013" s="250"/>
      <c r="U511013" s="250"/>
      <c r="V511013" s="250"/>
      <c r="W511013" s="250"/>
      <c r="X511013" s="250"/>
      <c r="Y511013" s="250"/>
    </row>
    <row r="511059" spans="19:25" x14ac:dyDescent="0.2">
      <c r="S511059" s="250"/>
      <c r="T511059" s="250"/>
      <c r="U511059" s="250"/>
      <c r="V511059" s="250"/>
      <c r="W511059" s="250"/>
      <c r="X511059" s="250"/>
      <c r="Y511059" s="250"/>
    </row>
    <row r="511105" spans="19:25" x14ac:dyDescent="0.2">
      <c r="S511105" s="250"/>
      <c r="T511105" s="250"/>
      <c r="U511105" s="250"/>
      <c r="V511105" s="250"/>
      <c r="W511105" s="250"/>
      <c r="X511105" s="250"/>
      <c r="Y511105" s="250"/>
    </row>
    <row r="511151" spans="19:25" x14ac:dyDescent="0.2">
      <c r="S511151" s="250"/>
      <c r="T511151" s="250"/>
      <c r="U511151" s="250"/>
      <c r="V511151" s="250"/>
      <c r="W511151" s="250"/>
      <c r="X511151" s="250"/>
      <c r="Y511151" s="250"/>
    </row>
    <row r="511197" spans="19:25" x14ac:dyDescent="0.2">
      <c r="S511197" s="250"/>
      <c r="T511197" s="250"/>
      <c r="U511197" s="250"/>
      <c r="V511197" s="250"/>
      <c r="W511197" s="250"/>
      <c r="X511197" s="250"/>
      <c r="Y511197" s="250"/>
    </row>
    <row r="511243" spans="19:25" x14ac:dyDescent="0.2">
      <c r="S511243" s="250"/>
      <c r="T511243" s="250"/>
      <c r="U511243" s="250"/>
      <c r="V511243" s="250"/>
      <c r="W511243" s="250"/>
      <c r="X511243" s="250"/>
      <c r="Y511243" s="250"/>
    </row>
    <row r="511289" spans="19:25" x14ac:dyDescent="0.2">
      <c r="S511289" s="250"/>
      <c r="T511289" s="250"/>
      <c r="U511289" s="250"/>
      <c r="V511289" s="250"/>
      <c r="W511289" s="250"/>
      <c r="X511289" s="250"/>
      <c r="Y511289" s="250"/>
    </row>
    <row r="511335" spans="19:25" x14ac:dyDescent="0.2">
      <c r="S511335" s="250"/>
      <c r="T511335" s="250"/>
      <c r="U511335" s="250"/>
      <c r="V511335" s="250"/>
      <c r="W511335" s="250"/>
      <c r="X511335" s="250"/>
      <c r="Y511335" s="250"/>
    </row>
    <row r="511381" spans="19:25" x14ac:dyDescent="0.2">
      <c r="S511381" s="250"/>
      <c r="T511381" s="250"/>
      <c r="U511381" s="250"/>
      <c r="V511381" s="250"/>
      <c r="W511381" s="250"/>
      <c r="X511381" s="250"/>
      <c r="Y511381" s="250"/>
    </row>
    <row r="511427" spans="19:25" x14ac:dyDescent="0.2">
      <c r="S511427" s="250"/>
      <c r="T511427" s="250"/>
      <c r="U511427" s="250"/>
      <c r="V511427" s="250"/>
      <c r="W511427" s="250"/>
      <c r="X511427" s="250"/>
      <c r="Y511427" s="250"/>
    </row>
    <row r="511473" spans="19:25" x14ac:dyDescent="0.2">
      <c r="S511473" s="250"/>
      <c r="T511473" s="250"/>
      <c r="U511473" s="250"/>
      <c r="V511473" s="250"/>
      <c r="W511473" s="250"/>
      <c r="X511473" s="250"/>
      <c r="Y511473" s="250"/>
    </row>
    <row r="511519" spans="19:25" x14ac:dyDescent="0.2">
      <c r="S511519" s="250"/>
      <c r="T511519" s="250"/>
      <c r="U511519" s="250"/>
      <c r="V511519" s="250"/>
      <c r="W511519" s="250"/>
      <c r="X511519" s="250"/>
      <c r="Y511519" s="250"/>
    </row>
    <row r="511565" spans="19:25" x14ac:dyDescent="0.2">
      <c r="S511565" s="250"/>
      <c r="T511565" s="250"/>
      <c r="U511565" s="250"/>
      <c r="V511565" s="250"/>
      <c r="W511565" s="250"/>
      <c r="X511565" s="250"/>
      <c r="Y511565" s="250"/>
    </row>
    <row r="511611" spans="19:25" x14ac:dyDescent="0.2">
      <c r="S511611" s="250"/>
      <c r="T511611" s="250"/>
      <c r="U511611" s="250"/>
      <c r="V511611" s="250"/>
      <c r="W511611" s="250"/>
      <c r="X511611" s="250"/>
      <c r="Y511611" s="250"/>
    </row>
    <row r="511657" spans="19:25" x14ac:dyDescent="0.2">
      <c r="S511657" s="250"/>
      <c r="T511657" s="250"/>
      <c r="U511657" s="250"/>
      <c r="V511657" s="250"/>
      <c r="W511657" s="250"/>
      <c r="X511657" s="250"/>
      <c r="Y511657" s="250"/>
    </row>
    <row r="511703" spans="19:25" x14ac:dyDescent="0.2">
      <c r="S511703" s="250"/>
      <c r="T511703" s="250"/>
      <c r="U511703" s="250"/>
      <c r="V511703" s="250"/>
      <c r="W511703" s="250"/>
      <c r="X511703" s="250"/>
      <c r="Y511703" s="250"/>
    </row>
    <row r="511749" spans="19:25" x14ac:dyDescent="0.2">
      <c r="S511749" s="250"/>
      <c r="T511749" s="250"/>
      <c r="U511749" s="250"/>
      <c r="V511749" s="250"/>
      <c r="W511749" s="250"/>
      <c r="X511749" s="250"/>
      <c r="Y511749" s="250"/>
    </row>
    <row r="511795" spans="19:25" x14ac:dyDescent="0.2">
      <c r="S511795" s="250"/>
      <c r="T511795" s="250"/>
      <c r="U511795" s="250"/>
      <c r="V511795" s="250"/>
      <c r="W511795" s="250"/>
      <c r="X511795" s="250"/>
      <c r="Y511795" s="250"/>
    </row>
    <row r="511841" spans="19:25" x14ac:dyDescent="0.2">
      <c r="S511841" s="250"/>
      <c r="T511841" s="250"/>
      <c r="U511841" s="250"/>
      <c r="V511841" s="250"/>
      <c r="W511841" s="250"/>
      <c r="X511841" s="250"/>
      <c r="Y511841" s="250"/>
    </row>
    <row r="511887" spans="19:25" x14ac:dyDescent="0.2">
      <c r="S511887" s="250"/>
      <c r="T511887" s="250"/>
      <c r="U511887" s="250"/>
      <c r="V511887" s="250"/>
      <c r="W511887" s="250"/>
      <c r="X511887" s="250"/>
      <c r="Y511887" s="250"/>
    </row>
    <row r="511933" spans="19:25" x14ac:dyDescent="0.2">
      <c r="S511933" s="250"/>
      <c r="T511933" s="250"/>
      <c r="U511933" s="250"/>
      <c r="V511933" s="250"/>
      <c r="W511933" s="250"/>
      <c r="X511933" s="250"/>
      <c r="Y511933" s="250"/>
    </row>
    <row r="511979" spans="19:25" x14ac:dyDescent="0.2">
      <c r="S511979" s="250"/>
      <c r="T511979" s="250"/>
      <c r="U511979" s="250"/>
      <c r="V511979" s="250"/>
      <c r="W511979" s="250"/>
      <c r="X511979" s="250"/>
      <c r="Y511979" s="250"/>
    </row>
    <row r="512025" spans="19:25" x14ac:dyDescent="0.2">
      <c r="S512025" s="250"/>
      <c r="T512025" s="250"/>
      <c r="U512025" s="250"/>
      <c r="V512025" s="250"/>
      <c r="W512025" s="250"/>
      <c r="X512025" s="250"/>
      <c r="Y512025" s="250"/>
    </row>
    <row r="512071" spans="19:25" x14ac:dyDescent="0.2">
      <c r="S512071" s="250"/>
      <c r="T512071" s="250"/>
      <c r="U512071" s="250"/>
      <c r="V512071" s="250"/>
      <c r="W512071" s="250"/>
      <c r="X512071" s="250"/>
      <c r="Y512071" s="250"/>
    </row>
    <row r="512117" spans="19:25" x14ac:dyDescent="0.2">
      <c r="S512117" s="250"/>
      <c r="T512117" s="250"/>
      <c r="U512117" s="250"/>
      <c r="V512117" s="250"/>
      <c r="W512117" s="250"/>
      <c r="X512117" s="250"/>
      <c r="Y512117" s="250"/>
    </row>
    <row r="512163" spans="19:25" x14ac:dyDescent="0.2">
      <c r="S512163" s="250"/>
      <c r="T512163" s="250"/>
      <c r="U512163" s="250"/>
      <c r="V512163" s="250"/>
      <c r="W512163" s="250"/>
      <c r="X512163" s="250"/>
      <c r="Y512163" s="250"/>
    </row>
    <row r="512209" spans="19:25" x14ac:dyDescent="0.2">
      <c r="S512209" s="250"/>
      <c r="T512209" s="250"/>
      <c r="U512209" s="250"/>
      <c r="V512209" s="250"/>
      <c r="W512209" s="250"/>
      <c r="X512209" s="250"/>
      <c r="Y512209" s="250"/>
    </row>
    <row r="512255" spans="19:25" x14ac:dyDescent="0.2">
      <c r="S512255" s="250"/>
      <c r="T512255" s="250"/>
      <c r="U512255" s="250"/>
      <c r="V512255" s="250"/>
      <c r="W512255" s="250"/>
      <c r="X512255" s="250"/>
      <c r="Y512255" s="250"/>
    </row>
    <row r="512301" spans="19:25" x14ac:dyDescent="0.2">
      <c r="S512301" s="250"/>
      <c r="T512301" s="250"/>
      <c r="U512301" s="250"/>
      <c r="V512301" s="250"/>
      <c r="W512301" s="250"/>
      <c r="X512301" s="250"/>
      <c r="Y512301" s="250"/>
    </row>
    <row r="512347" spans="19:25" x14ac:dyDescent="0.2">
      <c r="S512347" s="250"/>
      <c r="T512347" s="250"/>
      <c r="U512347" s="250"/>
      <c r="V512347" s="250"/>
      <c r="W512347" s="250"/>
      <c r="X512347" s="250"/>
      <c r="Y512347" s="250"/>
    </row>
    <row r="512393" spans="19:25" x14ac:dyDescent="0.2">
      <c r="S512393" s="250"/>
      <c r="T512393" s="250"/>
      <c r="U512393" s="250"/>
      <c r="V512393" s="250"/>
      <c r="W512393" s="250"/>
      <c r="X512393" s="250"/>
      <c r="Y512393" s="250"/>
    </row>
    <row r="512439" spans="19:25" x14ac:dyDescent="0.2">
      <c r="S512439" s="250"/>
      <c r="T512439" s="250"/>
      <c r="U512439" s="250"/>
      <c r="V512439" s="250"/>
      <c r="W512439" s="250"/>
      <c r="X512439" s="250"/>
      <c r="Y512439" s="250"/>
    </row>
    <row r="512485" spans="19:25" x14ac:dyDescent="0.2">
      <c r="S512485" s="250"/>
      <c r="T512485" s="250"/>
      <c r="U512485" s="250"/>
      <c r="V512485" s="250"/>
      <c r="W512485" s="250"/>
      <c r="X512485" s="250"/>
      <c r="Y512485" s="250"/>
    </row>
    <row r="512531" spans="19:25" x14ac:dyDescent="0.2">
      <c r="S512531" s="250"/>
      <c r="T512531" s="250"/>
      <c r="U512531" s="250"/>
      <c r="V512531" s="250"/>
      <c r="W512531" s="250"/>
      <c r="X512531" s="250"/>
      <c r="Y512531" s="250"/>
    </row>
    <row r="512577" spans="19:25" x14ac:dyDescent="0.2">
      <c r="S512577" s="250"/>
      <c r="T512577" s="250"/>
      <c r="U512577" s="250"/>
      <c r="V512577" s="250"/>
      <c r="W512577" s="250"/>
      <c r="X512577" s="250"/>
      <c r="Y512577" s="250"/>
    </row>
    <row r="512623" spans="19:25" x14ac:dyDescent="0.2">
      <c r="S512623" s="250"/>
      <c r="T512623" s="250"/>
      <c r="U512623" s="250"/>
      <c r="V512623" s="250"/>
      <c r="W512623" s="250"/>
      <c r="X512623" s="250"/>
      <c r="Y512623" s="250"/>
    </row>
    <row r="512669" spans="19:25" x14ac:dyDescent="0.2">
      <c r="S512669" s="250"/>
      <c r="T512669" s="250"/>
      <c r="U512669" s="250"/>
      <c r="V512669" s="250"/>
      <c r="W512669" s="250"/>
      <c r="X512669" s="250"/>
      <c r="Y512669" s="250"/>
    </row>
    <row r="512715" spans="19:25" x14ac:dyDescent="0.2">
      <c r="S512715" s="250"/>
      <c r="T512715" s="250"/>
      <c r="U512715" s="250"/>
      <c r="V512715" s="250"/>
      <c r="W512715" s="250"/>
      <c r="X512715" s="250"/>
      <c r="Y512715" s="250"/>
    </row>
    <row r="512761" spans="19:25" x14ac:dyDescent="0.2">
      <c r="S512761" s="250"/>
      <c r="T512761" s="250"/>
      <c r="U512761" s="250"/>
      <c r="V512761" s="250"/>
      <c r="W512761" s="250"/>
      <c r="X512761" s="250"/>
      <c r="Y512761" s="250"/>
    </row>
    <row r="512807" spans="19:25" x14ac:dyDescent="0.2">
      <c r="S512807" s="250"/>
      <c r="T512807" s="250"/>
      <c r="U512807" s="250"/>
      <c r="V512807" s="250"/>
      <c r="W512807" s="250"/>
      <c r="X512807" s="250"/>
      <c r="Y512807" s="250"/>
    </row>
    <row r="512853" spans="19:25" x14ac:dyDescent="0.2">
      <c r="S512853" s="250"/>
      <c r="T512853" s="250"/>
      <c r="U512853" s="250"/>
      <c r="V512853" s="250"/>
      <c r="W512853" s="250"/>
      <c r="X512853" s="250"/>
      <c r="Y512853" s="250"/>
    </row>
    <row r="512899" spans="19:25" x14ac:dyDescent="0.2">
      <c r="S512899" s="250"/>
      <c r="T512899" s="250"/>
      <c r="U512899" s="250"/>
      <c r="V512899" s="250"/>
      <c r="W512899" s="250"/>
      <c r="X512899" s="250"/>
      <c r="Y512899" s="250"/>
    </row>
    <row r="512945" spans="19:25" x14ac:dyDescent="0.2">
      <c r="S512945" s="250"/>
      <c r="T512945" s="250"/>
      <c r="U512945" s="250"/>
      <c r="V512945" s="250"/>
      <c r="W512945" s="250"/>
      <c r="X512945" s="250"/>
      <c r="Y512945" s="250"/>
    </row>
    <row r="512991" spans="19:25" x14ac:dyDescent="0.2">
      <c r="S512991" s="250"/>
      <c r="T512991" s="250"/>
      <c r="U512991" s="250"/>
      <c r="V512991" s="250"/>
      <c r="W512991" s="250"/>
      <c r="X512991" s="250"/>
      <c r="Y512991" s="250"/>
    </row>
    <row r="513037" spans="19:25" x14ac:dyDescent="0.2">
      <c r="S513037" s="250"/>
      <c r="T513037" s="250"/>
      <c r="U513037" s="250"/>
      <c r="V513037" s="250"/>
      <c r="W513037" s="250"/>
      <c r="X513037" s="250"/>
      <c r="Y513037" s="250"/>
    </row>
    <row r="513083" spans="19:25" x14ac:dyDescent="0.2">
      <c r="S513083" s="250"/>
      <c r="T513083" s="250"/>
      <c r="U513083" s="250"/>
      <c r="V513083" s="250"/>
      <c r="W513083" s="250"/>
      <c r="X513083" s="250"/>
      <c r="Y513083" s="250"/>
    </row>
    <row r="513129" spans="19:25" x14ac:dyDescent="0.2">
      <c r="S513129" s="250"/>
      <c r="T513129" s="250"/>
      <c r="U513129" s="250"/>
      <c r="V513129" s="250"/>
      <c r="W513129" s="250"/>
      <c r="X513129" s="250"/>
      <c r="Y513129" s="250"/>
    </row>
    <row r="513175" spans="19:25" x14ac:dyDescent="0.2">
      <c r="S513175" s="250"/>
      <c r="T513175" s="250"/>
      <c r="U513175" s="250"/>
      <c r="V513175" s="250"/>
      <c r="W513175" s="250"/>
      <c r="X513175" s="250"/>
      <c r="Y513175" s="250"/>
    </row>
    <row r="513221" spans="19:25" x14ac:dyDescent="0.2">
      <c r="S513221" s="250"/>
      <c r="T513221" s="250"/>
      <c r="U513221" s="250"/>
      <c r="V513221" s="250"/>
      <c r="W513221" s="250"/>
      <c r="X513221" s="250"/>
      <c r="Y513221" s="250"/>
    </row>
    <row r="513267" spans="19:25" x14ac:dyDescent="0.2">
      <c r="S513267" s="250"/>
      <c r="T513267" s="250"/>
      <c r="U513267" s="250"/>
      <c r="V513267" s="250"/>
      <c r="W513267" s="250"/>
      <c r="X513267" s="250"/>
      <c r="Y513267" s="250"/>
    </row>
    <row r="513313" spans="19:25" x14ac:dyDescent="0.2">
      <c r="S513313" s="250"/>
      <c r="T513313" s="250"/>
      <c r="U513313" s="250"/>
      <c r="V513313" s="250"/>
      <c r="W513313" s="250"/>
      <c r="X513313" s="250"/>
      <c r="Y513313" s="250"/>
    </row>
    <row r="513359" spans="19:25" x14ac:dyDescent="0.2">
      <c r="S513359" s="250"/>
      <c r="T513359" s="250"/>
      <c r="U513359" s="250"/>
      <c r="V513359" s="250"/>
      <c r="W513359" s="250"/>
      <c r="X513359" s="250"/>
      <c r="Y513359" s="250"/>
    </row>
    <row r="513405" spans="19:25" x14ac:dyDescent="0.2">
      <c r="S513405" s="250"/>
      <c r="T513405" s="250"/>
      <c r="U513405" s="250"/>
      <c r="V513405" s="250"/>
      <c r="W513405" s="250"/>
      <c r="X513405" s="250"/>
      <c r="Y513405" s="250"/>
    </row>
    <row r="513451" spans="19:25" x14ac:dyDescent="0.2">
      <c r="S513451" s="250"/>
      <c r="T513451" s="250"/>
      <c r="U513451" s="250"/>
      <c r="V513451" s="250"/>
      <c r="W513451" s="250"/>
      <c r="X513451" s="250"/>
      <c r="Y513451" s="250"/>
    </row>
    <row r="513497" spans="19:25" x14ac:dyDescent="0.2">
      <c r="S513497" s="250"/>
      <c r="T513497" s="250"/>
      <c r="U513497" s="250"/>
      <c r="V513497" s="250"/>
      <c r="W513497" s="250"/>
      <c r="X513497" s="250"/>
      <c r="Y513497" s="250"/>
    </row>
    <row r="513543" spans="19:25" x14ac:dyDescent="0.2">
      <c r="S513543" s="250"/>
      <c r="T513543" s="250"/>
      <c r="U513543" s="250"/>
      <c r="V513543" s="250"/>
      <c r="W513543" s="250"/>
      <c r="X513543" s="250"/>
      <c r="Y513543" s="250"/>
    </row>
    <row r="513589" spans="19:25" x14ac:dyDescent="0.2">
      <c r="S513589" s="250"/>
      <c r="T513589" s="250"/>
      <c r="U513589" s="250"/>
      <c r="V513589" s="250"/>
      <c r="W513589" s="250"/>
      <c r="X513589" s="250"/>
      <c r="Y513589" s="250"/>
    </row>
    <row r="513635" spans="19:25" x14ac:dyDescent="0.2">
      <c r="S513635" s="250"/>
      <c r="T513635" s="250"/>
      <c r="U513635" s="250"/>
      <c r="V513635" s="250"/>
      <c r="W513635" s="250"/>
      <c r="X513635" s="250"/>
      <c r="Y513635" s="250"/>
    </row>
    <row r="513681" spans="19:25" x14ac:dyDescent="0.2">
      <c r="S513681" s="250"/>
      <c r="T513681" s="250"/>
      <c r="U513681" s="250"/>
      <c r="V513681" s="250"/>
      <c r="W513681" s="250"/>
      <c r="X513681" s="250"/>
      <c r="Y513681" s="250"/>
    </row>
    <row r="513727" spans="19:25" x14ac:dyDescent="0.2">
      <c r="S513727" s="250"/>
      <c r="T513727" s="250"/>
      <c r="U513727" s="250"/>
      <c r="V513727" s="250"/>
      <c r="W513727" s="250"/>
      <c r="X513727" s="250"/>
      <c r="Y513727" s="250"/>
    </row>
    <row r="513773" spans="19:25" x14ac:dyDescent="0.2">
      <c r="S513773" s="250"/>
      <c r="T513773" s="250"/>
      <c r="U513773" s="250"/>
      <c r="V513773" s="250"/>
      <c r="W513773" s="250"/>
      <c r="X513773" s="250"/>
      <c r="Y513773" s="250"/>
    </row>
    <row r="513819" spans="19:25" x14ac:dyDescent="0.2">
      <c r="S513819" s="250"/>
      <c r="T513819" s="250"/>
      <c r="U513819" s="250"/>
      <c r="V513819" s="250"/>
      <c r="W513819" s="250"/>
      <c r="X513819" s="250"/>
      <c r="Y513819" s="250"/>
    </row>
    <row r="513865" spans="19:25" x14ac:dyDescent="0.2">
      <c r="S513865" s="250"/>
      <c r="T513865" s="250"/>
      <c r="U513865" s="250"/>
      <c r="V513865" s="250"/>
      <c r="W513865" s="250"/>
      <c r="X513865" s="250"/>
      <c r="Y513865" s="250"/>
    </row>
    <row r="513911" spans="19:25" x14ac:dyDescent="0.2">
      <c r="S513911" s="250"/>
      <c r="T513911" s="250"/>
      <c r="U513911" s="250"/>
      <c r="V513911" s="250"/>
      <c r="W513911" s="250"/>
      <c r="X513911" s="250"/>
      <c r="Y513911" s="250"/>
    </row>
    <row r="513957" spans="19:25" x14ac:dyDescent="0.2">
      <c r="S513957" s="250"/>
      <c r="T513957" s="250"/>
      <c r="U513957" s="250"/>
      <c r="V513957" s="250"/>
      <c r="W513957" s="250"/>
      <c r="X513957" s="250"/>
      <c r="Y513957" s="250"/>
    </row>
    <row r="514003" spans="19:25" x14ac:dyDescent="0.2">
      <c r="S514003" s="250"/>
      <c r="T514003" s="250"/>
      <c r="U514003" s="250"/>
      <c r="V514003" s="250"/>
      <c r="W514003" s="250"/>
      <c r="X514003" s="250"/>
      <c r="Y514003" s="250"/>
    </row>
    <row r="514049" spans="19:25" x14ac:dyDescent="0.2">
      <c r="S514049" s="250"/>
      <c r="T514049" s="250"/>
      <c r="U514049" s="250"/>
      <c r="V514049" s="250"/>
      <c r="W514049" s="250"/>
      <c r="X514049" s="250"/>
      <c r="Y514049" s="250"/>
    </row>
    <row r="514095" spans="19:25" x14ac:dyDescent="0.2">
      <c r="S514095" s="250"/>
      <c r="T514095" s="250"/>
      <c r="U514095" s="250"/>
      <c r="V514095" s="250"/>
      <c r="W514095" s="250"/>
      <c r="X514095" s="250"/>
      <c r="Y514095" s="250"/>
    </row>
    <row r="514141" spans="19:25" x14ac:dyDescent="0.2">
      <c r="S514141" s="250"/>
      <c r="T514141" s="250"/>
      <c r="U514141" s="250"/>
      <c r="V514141" s="250"/>
      <c r="W514141" s="250"/>
      <c r="X514141" s="250"/>
      <c r="Y514141" s="250"/>
    </row>
    <row r="514187" spans="19:25" x14ac:dyDescent="0.2">
      <c r="S514187" s="250"/>
      <c r="T514187" s="250"/>
      <c r="U514187" s="250"/>
      <c r="V514187" s="250"/>
      <c r="W514187" s="250"/>
      <c r="X514187" s="250"/>
      <c r="Y514187" s="250"/>
    </row>
    <row r="514233" spans="19:25" x14ac:dyDescent="0.2">
      <c r="S514233" s="250"/>
      <c r="T514233" s="250"/>
      <c r="U514233" s="250"/>
      <c r="V514233" s="250"/>
      <c r="W514233" s="250"/>
      <c r="X514233" s="250"/>
      <c r="Y514233" s="250"/>
    </row>
    <row r="514279" spans="19:25" x14ac:dyDescent="0.2">
      <c r="S514279" s="250"/>
      <c r="T514279" s="250"/>
      <c r="U514279" s="250"/>
      <c r="V514279" s="250"/>
      <c r="W514279" s="250"/>
      <c r="X514279" s="250"/>
      <c r="Y514279" s="250"/>
    </row>
    <row r="514325" spans="19:25" x14ac:dyDescent="0.2">
      <c r="S514325" s="250"/>
      <c r="T514325" s="250"/>
      <c r="U514325" s="250"/>
      <c r="V514325" s="250"/>
      <c r="W514325" s="250"/>
      <c r="X514325" s="250"/>
      <c r="Y514325" s="250"/>
    </row>
    <row r="514371" spans="19:25" x14ac:dyDescent="0.2">
      <c r="S514371" s="250"/>
      <c r="T514371" s="250"/>
      <c r="U514371" s="250"/>
      <c r="V514371" s="250"/>
      <c r="W514371" s="250"/>
      <c r="X514371" s="250"/>
      <c r="Y514371" s="250"/>
    </row>
    <row r="514417" spans="19:25" x14ac:dyDescent="0.2">
      <c r="S514417" s="250"/>
      <c r="T514417" s="250"/>
      <c r="U514417" s="250"/>
      <c r="V514417" s="250"/>
      <c r="W514417" s="250"/>
      <c r="X514417" s="250"/>
      <c r="Y514417" s="250"/>
    </row>
    <row r="514463" spans="19:25" x14ac:dyDescent="0.2">
      <c r="S514463" s="250"/>
      <c r="T514463" s="250"/>
      <c r="U514463" s="250"/>
      <c r="V514463" s="250"/>
      <c r="W514463" s="250"/>
      <c r="X514463" s="250"/>
      <c r="Y514463" s="250"/>
    </row>
    <row r="514509" spans="19:25" x14ac:dyDescent="0.2">
      <c r="S514509" s="250"/>
      <c r="T514509" s="250"/>
      <c r="U514509" s="250"/>
      <c r="V514509" s="250"/>
      <c r="W514509" s="250"/>
      <c r="X514509" s="250"/>
      <c r="Y514509" s="250"/>
    </row>
    <row r="514555" spans="19:25" x14ac:dyDescent="0.2">
      <c r="S514555" s="250"/>
      <c r="T514555" s="250"/>
      <c r="U514555" s="250"/>
      <c r="V514555" s="250"/>
      <c r="W514555" s="250"/>
      <c r="X514555" s="250"/>
      <c r="Y514555" s="250"/>
    </row>
    <row r="514601" spans="19:25" x14ac:dyDescent="0.2">
      <c r="S514601" s="250"/>
      <c r="T514601" s="250"/>
      <c r="U514601" s="250"/>
      <c r="V514601" s="250"/>
      <c r="W514601" s="250"/>
      <c r="X514601" s="250"/>
      <c r="Y514601" s="250"/>
    </row>
    <row r="514647" spans="19:25" x14ac:dyDescent="0.2">
      <c r="S514647" s="250"/>
      <c r="T514647" s="250"/>
      <c r="U514647" s="250"/>
      <c r="V514647" s="250"/>
      <c r="W514647" s="250"/>
      <c r="X514647" s="250"/>
      <c r="Y514647" s="250"/>
    </row>
    <row r="514693" spans="19:25" x14ac:dyDescent="0.2">
      <c r="S514693" s="250"/>
      <c r="T514693" s="250"/>
      <c r="U514693" s="250"/>
      <c r="V514693" s="250"/>
      <c r="W514693" s="250"/>
      <c r="X514693" s="250"/>
      <c r="Y514693" s="250"/>
    </row>
    <row r="514739" spans="19:25" x14ac:dyDescent="0.2">
      <c r="S514739" s="250"/>
      <c r="T514739" s="250"/>
      <c r="U514739" s="250"/>
      <c r="V514739" s="250"/>
      <c r="W514739" s="250"/>
      <c r="X514739" s="250"/>
      <c r="Y514739" s="250"/>
    </row>
    <row r="514785" spans="19:25" x14ac:dyDescent="0.2">
      <c r="S514785" s="250"/>
      <c r="T514785" s="250"/>
      <c r="U514785" s="250"/>
      <c r="V514785" s="250"/>
      <c r="W514785" s="250"/>
      <c r="X514785" s="250"/>
      <c r="Y514785" s="250"/>
    </row>
    <row r="514831" spans="19:25" x14ac:dyDescent="0.2">
      <c r="S514831" s="250"/>
      <c r="T514831" s="250"/>
      <c r="U514831" s="250"/>
      <c r="V514831" s="250"/>
      <c r="W514831" s="250"/>
      <c r="X514831" s="250"/>
      <c r="Y514831" s="250"/>
    </row>
    <row r="514877" spans="19:25" x14ac:dyDescent="0.2">
      <c r="S514877" s="250"/>
      <c r="T514877" s="250"/>
      <c r="U514877" s="250"/>
      <c r="V514877" s="250"/>
      <c r="W514877" s="250"/>
      <c r="X514877" s="250"/>
      <c r="Y514877" s="250"/>
    </row>
    <row r="514923" spans="19:25" x14ac:dyDescent="0.2">
      <c r="S514923" s="250"/>
      <c r="T514923" s="250"/>
      <c r="U514923" s="250"/>
      <c r="V514923" s="250"/>
      <c r="W514923" s="250"/>
      <c r="X514923" s="250"/>
      <c r="Y514923" s="250"/>
    </row>
    <row r="514969" spans="19:25" x14ac:dyDescent="0.2">
      <c r="S514969" s="250"/>
      <c r="T514969" s="250"/>
      <c r="U514969" s="250"/>
      <c r="V514969" s="250"/>
      <c r="W514969" s="250"/>
      <c r="X514969" s="250"/>
      <c r="Y514969" s="250"/>
    </row>
    <row r="515015" spans="19:25" x14ac:dyDescent="0.2">
      <c r="S515015" s="250"/>
      <c r="T515015" s="250"/>
      <c r="U515015" s="250"/>
      <c r="V515015" s="250"/>
      <c r="W515015" s="250"/>
      <c r="X515015" s="250"/>
      <c r="Y515015" s="250"/>
    </row>
    <row r="515061" spans="19:25" x14ac:dyDescent="0.2">
      <c r="S515061" s="250"/>
      <c r="T515061" s="250"/>
      <c r="U515061" s="250"/>
      <c r="V515061" s="250"/>
      <c r="W515061" s="250"/>
      <c r="X515061" s="250"/>
      <c r="Y515061" s="250"/>
    </row>
    <row r="515107" spans="19:25" x14ac:dyDescent="0.2">
      <c r="S515107" s="250"/>
      <c r="T515107" s="250"/>
      <c r="U515107" s="250"/>
      <c r="V515107" s="250"/>
      <c r="W515107" s="250"/>
      <c r="X515107" s="250"/>
      <c r="Y515107" s="250"/>
    </row>
    <row r="515153" spans="19:25" x14ac:dyDescent="0.2">
      <c r="S515153" s="250"/>
      <c r="T515153" s="250"/>
      <c r="U515153" s="250"/>
      <c r="V515153" s="250"/>
      <c r="W515153" s="250"/>
      <c r="X515153" s="250"/>
      <c r="Y515153" s="250"/>
    </row>
    <row r="515199" spans="19:25" x14ac:dyDescent="0.2">
      <c r="S515199" s="250"/>
      <c r="T515199" s="250"/>
      <c r="U515199" s="250"/>
      <c r="V515199" s="250"/>
      <c r="W515199" s="250"/>
      <c r="X515199" s="250"/>
      <c r="Y515199" s="250"/>
    </row>
    <row r="515245" spans="19:25" x14ac:dyDescent="0.2">
      <c r="S515245" s="250"/>
      <c r="T515245" s="250"/>
      <c r="U515245" s="250"/>
      <c r="V515245" s="250"/>
      <c r="W515245" s="250"/>
      <c r="X515245" s="250"/>
      <c r="Y515245" s="250"/>
    </row>
    <row r="515291" spans="19:25" x14ac:dyDescent="0.2">
      <c r="S515291" s="250"/>
      <c r="T515291" s="250"/>
      <c r="U515291" s="250"/>
      <c r="V515291" s="250"/>
      <c r="W515291" s="250"/>
      <c r="X515291" s="250"/>
      <c r="Y515291" s="250"/>
    </row>
    <row r="515337" spans="19:25" x14ac:dyDescent="0.2">
      <c r="S515337" s="250"/>
      <c r="T515337" s="250"/>
      <c r="U515337" s="250"/>
      <c r="V515337" s="250"/>
      <c r="W515337" s="250"/>
      <c r="X515337" s="250"/>
      <c r="Y515337" s="250"/>
    </row>
    <row r="515383" spans="19:25" x14ac:dyDescent="0.2">
      <c r="S515383" s="250"/>
      <c r="T515383" s="250"/>
      <c r="U515383" s="250"/>
      <c r="V515383" s="250"/>
      <c r="W515383" s="250"/>
      <c r="X515383" s="250"/>
      <c r="Y515383" s="250"/>
    </row>
    <row r="515429" spans="19:25" x14ac:dyDescent="0.2">
      <c r="S515429" s="250"/>
      <c r="T515429" s="250"/>
      <c r="U515429" s="250"/>
      <c r="V515429" s="250"/>
      <c r="W515429" s="250"/>
      <c r="X515429" s="250"/>
      <c r="Y515429" s="250"/>
    </row>
    <row r="515475" spans="19:25" x14ac:dyDescent="0.2">
      <c r="S515475" s="250"/>
      <c r="T515475" s="250"/>
      <c r="U515475" s="250"/>
      <c r="V515475" s="250"/>
      <c r="W515475" s="250"/>
      <c r="X515475" s="250"/>
      <c r="Y515475" s="250"/>
    </row>
    <row r="515521" spans="19:25" x14ac:dyDescent="0.2">
      <c r="S515521" s="250"/>
      <c r="T515521" s="250"/>
      <c r="U515521" s="250"/>
      <c r="V515521" s="250"/>
      <c r="W515521" s="250"/>
      <c r="X515521" s="250"/>
      <c r="Y515521" s="250"/>
    </row>
    <row r="515567" spans="19:25" x14ac:dyDescent="0.2">
      <c r="S515567" s="250"/>
      <c r="T515567" s="250"/>
      <c r="U515567" s="250"/>
      <c r="V515567" s="250"/>
      <c r="W515567" s="250"/>
      <c r="X515567" s="250"/>
      <c r="Y515567" s="250"/>
    </row>
    <row r="515613" spans="19:25" x14ac:dyDescent="0.2">
      <c r="S515613" s="250"/>
      <c r="T515613" s="250"/>
      <c r="U515613" s="250"/>
      <c r="V515613" s="250"/>
      <c r="W515613" s="250"/>
      <c r="X515613" s="250"/>
      <c r="Y515613" s="250"/>
    </row>
    <row r="515659" spans="19:25" x14ac:dyDescent="0.2">
      <c r="S515659" s="250"/>
      <c r="T515659" s="250"/>
      <c r="U515659" s="250"/>
      <c r="V515659" s="250"/>
      <c r="W515659" s="250"/>
      <c r="X515659" s="250"/>
      <c r="Y515659" s="250"/>
    </row>
    <row r="515705" spans="19:25" x14ac:dyDescent="0.2">
      <c r="S515705" s="250"/>
      <c r="T515705" s="250"/>
      <c r="U515705" s="250"/>
      <c r="V515705" s="250"/>
      <c r="W515705" s="250"/>
      <c r="X515705" s="250"/>
      <c r="Y515705" s="250"/>
    </row>
    <row r="515751" spans="19:25" x14ac:dyDescent="0.2">
      <c r="S515751" s="250"/>
      <c r="T515751" s="250"/>
      <c r="U515751" s="250"/>
      <c r="V515751" s="250"/>
      <c r="W515751" s="250"/>
      <c r="X515751" s="250"/>
      <c r="Y515751" s="250"/>
    </row>
    <row r="515797" spans="19:25" x14ac:dyDescent="0.2">
      <c r="S515797" s="250"/>
      <c r="T515797" s="250"/>
      <c r="U515797" s="250"/>
      <c r="V515797" s="250"/>
      <c r="W515797" s="250"/>
      <c r="X515797" s="250"/>
      <c r="Y515797" s="250"/>
    </row>
    <row r="515843" spans="19:25" x14ac:dyDescent="0.2">
      <c r="S515843" s="250"/>
      <c r="T515843" s="250"/>
      <c r="U515843" s="250"/>
      <c r="V515843" s="250"/>
      <c r="W515843" s="250"/>
      <c r="X515843" s="250"/>
      <c r="Y515843" s="250"/>
    </row>
    <row r="515889" spans="19:25" x14ac:dyDescent="0.2">
      <c r="S515889" s="250"/>
      <c r="T515889" s="250"/>
      <c r="U515889" s="250"/>
      <c r="V515889" s="250"/>
      <c r="W515889" s="250"/>
      <c r="X515889" s="250"/>
      <c r="Y515889" s="250"/>
    </row>
    <row r="515935" spans="19:25" x14ac:dyDescent="0.2">
      <c r="S515935" s="250"/>
      <c r="T515935" s="250"/>
      <c r="U515935" s="250"/>
      <c r="V515935" s="250"/>
      <c r="W515935" s="250"/>
      <c r="X515935" s="250"/>
      <c r="Y515935" s="250"/>
    </row>
    <row r="515981" spans="19:25" x14ac:dyDescent="0.2">
      <c r="S515981" s="250"/>
      <c r="T515981" s="250"/>
      <c r="U515981" s="250"/>
      <c r="V515981" s="250"/>
      <c r="W515981" s="250"/>
      <c r="X515981" s="250"/>
      <c r="Y515981" s="250"/>
    </row>
    <row r="516027" spans="19:25" x14ac:dyDescent="0.2">
      <c r="S516027" s="250"/>
      <c r="T516027" s="250"/>
      <c r="U516027" s="250"/>
      <c r="V516027" s="250"/>
      <c r="W516027" s="250"/>
      <c r="X516027" s="250"/>
      <c r="Y516027" s="250"/>
    </row>
    <row r="516073" spans="19:25" x14ac:dyDescent="0.2">
      <c r="S516073" s="250"/>
      <c r="T516073" s="250"/>
      <c r="U516073" s="250"/>
      <c r="V516073" s="250"/>
      <c r="W516073" s="250"/>
      <c r="X516073" s="250"/>
      <c r="Y516073" s="250"/>
    </row>
    <row r="516119" spans="19:25" x14ac:dyDescent="0.2">
      <c r="S516119" s="250"/>
      <c r="T516119" s="250"/>
      <c r="U516119" s="250"/>
      <c r="V516119" s="250"/>
      <c r="W516119" s="250"/>
      <c r="X516119" s="250"/>
      <c r="Y516119" s="250"/>
    </row>
    <row r="516165" spans="19:25" x14ac:dyDescent="0.2">
      <c r="S516165" s="250"/>
      <c r="T516165" s="250"/>
      <c r="U516165" s="250"/>
      <c r="V516165" s="250"/>
      <c r="W516165" s="250"/>
      <c r="X516165" s="250"/>
      <c r="Y516165" s="250"/>
    </row>
    <row r="516211" spans="19:25" x14ac:dyDescent="0.2">
      <c r="S516211" s="250"/>
      <c r="T516211" s="250"/>
      <c r="U516211" s="250"/>
      <c r="V516211" s="250"/>
      <c r="W516211" s="250"/>
      <c r="X516211" s="250"/>
      <c r="Y516211" s="250"/>
    </row>
    <row r="516257" spans="19:25" x14ac:dyDescent="0.2">
      <c r="S516257" s="250"/>
      <c r="T516257" s="250"/>
      <c r="U516257" s="250"/>
      <c r="V516257" s="250"/>
      <c r="W516257" s="250"/>
      <c r="X516257" s="250"/>
      <c r="Y516257" s="250"/>
    </row>
    <row r="516303" spans="19:25" x14ac:dyDescent="0.2">
      <c r="S516303" s="250"/>
      <c r="T516303" s="250"/>
      <c r="U516303" s="250"/>
      <c r="V516303" s="250"/>
      <c r="W516303" s="250"/>
      <c r="X516303" s="250"/>
      <c r="Y516303" s="250"/>
    </row>
    <row r="516349" spans="19:25" x14ac:dyDescent="0.2">
      <c r="S516349" s="250"/>
      <c r="T516349" s="250"/>
      <c r="U516349" s="250"/>
      <c r="V516349" s="250"/>
      <c r="W516349" s="250"/>
      <c r="X516349" s="250"/>
      <c r="Y516349" s="250"/>
    </row>
    <row r="516395" spans="19:25" x14ac:dyDescent="0.2">
      <c r="S516395" s="250"/>
      <c r="T516395" s="250"/>
      <c r="U516395" s="250"/>
      <c r="V516395" s="250"/>
      <c r="W516395" s="250"/>
      <c r="X516395" s="250"/>
      <c r="Y516395" s="250"/>
    </row>
    <row r="516441" spans="19:25" x14ac:dyDescent="0.2">
      <c r="S516441" s="250"/>
      <c r="T516441" s="250"/>
      <c r="U516441" s="250"/>
      <c r="V516441" s="250"/>
      <c r="W516441" s="250"/>
      <c r="X516441" s="250"/>
      <c r="Y516441" s="250"/>
    </row>
    <row r="516487" spans="19:25" x14ac:dyDescent="0.2">
      <c r="S516487" s="250"/>
      <c r="T516487" s="250"/>
      <c r="U516487" s="250"/>
      <c r="V516487" s="250"/>
      <c r="W516487" s="250"/>
      <c r="X516487" s="250"/>
      <c r="Y516487" s="250"/>
    </row>
    <row r="516533" spans="19:25" x14ac:dyDescent="0.2">
      <c r="S516533" s="250"/>
      <c r="T516533" s="250"/>
      <c r="U516533" s="250"/>
      <c r="V516533" s="250"/>
      <c r="W516533" s="250"/>
      <c r="X516533" s="250"/>
      <c r="Y516533" s="250"/>
    </row>
    <row r="516579" spans="19:25" x14ac:dyDescent="0.2">
      <c r="S516579" s="250"/>
      <c r="T516579" s="250"/>
      <c r="U516579" s="250"/>
      <c r="V516579" s="250"/>
      <c r="W516579" s="250"/>
      <c r="X516579" s="250"/>
      <c r="Y516579" s="250"/>
    </row>
    <row r="516625" spans="19:25" x14ac:dyDescent="0.2">
      <c r="S516625" s="250"/>
      <c r="T516625" s="250"/>
      <c r="U516625" s="250"/>
      <c r="V516625" s="250"/>
      <c r="W516625" s="250"/>
      <c r="X516625" s="250"/>
      <c r="Y516625" s="250"/>
    </row>
    <row r="516671" spans="19:25" x14ac:dyDescent="0.2">
      <c r="S516671" s="250"/>
      <c r="T516671" s="250"/>
      <c r="U516671" s="250"/>
      <c r="V516671" s="250"/>
      <c r="W516671" s="250"/>
      <c r="X516671" s="250"/>
      <c r="Y516671" s="250"/>
    </row>
    <row r="516717" spans="19:25" x14ac:dyDescent="0.2">
      <c r="S516717" s="250"/>
      <c r="T516717" s="250"/>
      <c r="U516717" s="250"/>
      <c r="V516717" s="250"/>
      <c r="W516717" s="250"/>
      <c r="X516717" s="250"/>
      <c r="Y516717" s="250"/>
    </row>
    <row r="516763" spans="19:25" x14ac:dyDescent="0.2">
      <c r="S516763" s="250"/>
      <c r="T516763" s="250"/>
      <c r="U516763" s="250"/>
      <c r="V516763" s="250"/>
      <c r="W516763" s="250"/>
      <c r="X516763" s="250"/>
      <c r="Y516763" s="250"/>
    </row>
    <row r="516809" spans="19:25" x14ac:dyDescent="0.2">
      <c r="S516809" s="250"/>
      <c r="T516809" s="250"/>
      <c r="U516809" s="250"/>
      <c r="V516809" s="250"/>
      <c r="W516809" s="250"/>
      <c r="X516809" s="250"/>
      <c r="Y516809" s="250"/>
    </row>
    <row r="516855" spans="19:25" x14ac:dyDescent="0.2">
      <c r="S516855" s="250"/>
      <c r="T516855" s="250"/>
      <c r="U516855" s="250"/>
      <c r="V516855" s="250"/>
      <c r="W516855" s="250"/>
      <c r="X516855" s="250"/>
      <c r="Y516855" s="250"/>
    </row>
    <row r="516901" spans="19:25" x14ac:dyDescent="0.2">
      <c r="S516901" s="250"/>
      <c r="T516901" s="250"/>
      <c r="U516901" s="250"/>
      <c r="V516901" s="250"/>
      <c r="W516901" s="250"/>
      <c r="X516901" s="250"/>
      <c r="Y516901" s="250"/>
    </row>
    <row r="516947" spans="19:25" x14ac:dyDescent="0.2">
      <c r="S516947" s="250"/>
      <c r="T516947" s="250"/>
      <c r="U516947" s="250"/>
      <c r="V516947" s="250"/>
      <c r="W516947" s="250"/>
      <c r="X516947" s="250"/>
      <c r="Y516947" s="250"/>
    </row>
    <row r="516993" spans="19:25" x14ac:dyDescent="0.2">
      <c r="S516993" s="250"/>
      <c r="T516993" s="250"/>
      <c r="U516993" s="250"/>
      <c r="V516993" s="250"/>
      <c r="W516993" s="250"/>
      <c r="X516993" s="250"/>
      <c r="Y516993" s="250"/>
    </row>
    <row r="517039" spans="19:25" x14ac:dyDescent="0.2">
      <c r="S517039" s="250"/>
      <c r="T517039" s="250"/>
      <c r="U517039" s="250"/>
      <c r="V517039" s="250"/>
      <c r="W517039" s="250"/>
      <c r="X517039" s="250"/>
      <c r="Y517039" s="250"/>
    </row>
    <row r="517085" spans="19:25" x14ac:dyDescent="0.2">
      <c r="S517085" s="250"/>
      <c r="T517085" s="250"/>
      <c r="U517085" s="250"/>
      <c r="V517085" s="250"/>
      <c r="W517085" s="250"/>
      <c r="X517085" s="250"/>
      <c r="Y517085" s="250"/>
    </row>
    <row r="517131" spans="19:25" x14ac:dyDescent="0.2">
      <c r="S517131" s="250"/>
      <c r="T517131" s="250"/>
      <c r="U517131" s="250"/>
      <c r="V517131" s="250"/>
      <c r="W517131" s="250"/>
      <c r="X517131" s="250"/>
      <c r="Y517131" s="250"/>
    </row>
    <row r="517177" spans="19:25" x14ac:dyDescent="0.2">
      <c r="S517177" s="250"/>
      <c r="T517177" s="250"/>
      <c r="U517177" s="250"/>
      <c r="V517177" s="250"/>
      <c r="W517177" s="250"/>
      <c r="X517177" s="250"/>
      <c r="Y517177" s="250"/>
    </row>
    <row r="517223" spans="19:25" x14ac:dyDescent="0.2">
      <c r="S517223" s="250"/>
      <c r="T517223" s="250"/>
      <c r="U517223" s="250"/>
      <c r="V517223" s="250"/>
      <c r="W517223" s="250"/>
      <c r="X517223" s="250"/>
      <c r="Y517223" s="250"/>
    </row>
    <row r="517269" spans="19:25" x14ac:dyDescent="0.2">
      <c r="S517269" s="250"/>
      <c r="T517269" s="250"/>
      <c r="U517269" s="250"/>
      <c r="V517269" s="250"/>
      <c r="W517269" s="250"/>
      <c r="X517269" s="250"/>
      <c r="Y517269" s="250"/>
    </row>
    <row r="517315" spans="19:25" x14ac:dyDescent="0.2">
      <c r="S517315" s="250"/>
      <c r="T517315" s="250"/>
      <c r="U517315" s="250"/>
      <c r="V517315" s="250"/>
      <c r="W517315" s="250"/>
      <c r="X517315" s="250"/>
      <c r="Y517315" s="250"/>
    </row>
    <row r="517361" spans="19:25" x14ac:dyDescent="0.2">
      <c r="S517361" s="250"/>
      <c r="T517361" s="250"/>
      <c r="U517361" s="250"/>
      <c r="V517361" s="250"/>
      <c r="W517361" s="250"/>
      <c r="X517361" s="250"/>
      <c r="Y517361" s="250"/>
    </row>
    <row r="517407" spans="19:25" x14ac:dyDescent="0.2">
      <c r="S517407" s="250"/>
      <c r="T517407" s="250"/>
      <c r="U517407" s="250"/>
      <c r="V517407" s="250"/>
      <c r="W517407" s="250"/>
      <c r="X517407" s="250"/>
      <c r="Y517407" s="250"/>
    </row>
    <row r="517453" spans="19:25" x14ac:dyDescent="0.2">
      <c r="S517453" s="250"/>
      <c r="T517453" s="250"/>
      <c r="U517453" s="250"/>
      <c r="V517453" s="250"/>
      <c r="W517453" s="250"/>
      <c r="X517453" s="250"/>
      <c r="Y517453" s="250"/>
    </row>
    <row r="517499" spans="19:25" x14ac:dyDescent="0.2">
      <c r="S517499" s="250"/>
      <c r="T517499" s="250"/>
      <c r="U517499" s="250"/>
      <c r="V517499" s="250"/>
      <c r="W517499" s="250"/>
      <c r="X517499" s="250"/>
      <c r="Y517499" s="250"/>
    </row>
    <row r="517545" spans="19:25" x14ac:dyDescent="0.2">
      <c r="S517545" s="250"/>
      <c r="T517545" s="250"/>
      <c r="U517545" s="250"/>
      <c r="V517545" s="250"/>
      <c r="W517545" s="250"/>
      <c r="X517545" s="250"/>
      <c r="Y517545" s="250"/>
    </row>
    <row r="517591" spans="19:25" x14ac:dyDescent="0.2">
      <c r="S517591" s="250"/>
      <c r="T517591" s="250"/>
      <c r="U517591" s="250"/>
      <c r="V517591" s="250"/>
      <c r="W517591" s="250"/>
      <c r="X517591" s="250"/>
      <c r="Y517591" s="250"/>
    </row>
    <row r="517637" spans="19:25" x14ac:dyDescent="0.2">
      <c r="S517637" s="250"/>
      <c r="T517637" s="250"/>
      <c r="U517637" s="250"/>
      <c r="V517637" s="250"/>
      <c r="W517637" s="250"/>
      <c r="X517637" s="250"/>
      <c r="Y517637" s="250"/>
    </row>
    <row r="517683" spans="19:25" x14ac:dyDescent="0.2">
      <c r="S517683" s="250"/>
      <c r="T517683" s="250"/>
      <c r="U517683" s="250"/>
      <c r="V517683" s="250"/>
      <c r="W517683" s="250"/>
      <c r="X517683" s="250"/>
      <c r="Y517683" s="250"/>
    </row>
    <row r="517729" spans="19:25" x14ac:dyDescent="0.2">
      <c r="S517729" s="250"/>
      <c r="T517729" s="250"/>
      <c r="U517729" s="250"/>
      <c r="V517729" s="250"/>
      <c r="W517729" s="250"/>
      <c r="X517729" s="250"/>
      <c r="Y517729" s="250"/>
    </row>
    <row r="517775" spans="19:25" x14ac:dyDescent="0.2">
      <c r="S517775" s="250"/>
      <c r="T517775" s="250"/>
      <c r="U517775" s="250"/>
      <c r="V517775" s="250"/>
      <c r="W517775" s="250"/>
      <c r="X517775" s="250"/>
      <c r="Y517775" s="250"/>
    </row>
    <row r="517821" spans="19:25" x14ac:dyDescent="0.2">
      <c r="S517821" s="250"/>
      <c r="T517821" s="250"/>
      <c r="U517821" s="250"/>
      <c r="V517821" s="250"/>
      <c r="W517821" s="250"/>
      <c r="X517821" s="250"/>
      <c r="Y517821" s="250"/>
    </row>
    <row r="517867" spans="19:25" x14ac:dyDescent="0.2">
      <c r="S517867" s="250"/>
      <c r="T517867" s="250"/>
      <c r="U517867" s="250"/>
      <c r="V517867" s="250"/>
      <c r="W517867" s="250"/>
      <c r="X517867" s="250"/>
      <c r="Y517867" s="250"/>
    </row>
    <row r="517913" spans="19:25" x14ac:dyDescent="0.2">
      <c r="S517913" s="250"/>
      <c r="T517913" s="250"/>
      <c r="U517913" s="250"/>
      <c r="V517913" s="250"/>
      <c r="W517913" s="250"/>
      <c r="X517913" s="250"/>
      <c r="Y517913" s="250"/>
    </row>
    <row r="517959" spans="19:25" x14ac:dyDescent="0.2">
      <c r="S517959" s="250"/>
      <c r="T517959" s="250"/>
      <c r="U517959" s="250"/>
      <c r="V517959" s="250"/>
      <c r="W517959" s="250"/>
      <c r="X517959" s="250"/>
      <c r="Y517959" s="250"/>
    </row>
    <row r="518005" spans="19:25" x14ac:dyDescent="0.2">
      <c r="S518005" s="250"/>
      <c r="T518005" s="250"/>
      <c r="U518005" s="250"/>
      <c r="V518005" s="250"/>
      <c r="W518005" s="250"/>
      <c r="X518005" s="250"/>
      <c r="Y518005" s="250"/>
    </row>
    <row r="518051" spans="19:25" x14ac:dyDescent="0.2">
      <c r="S518051" s="250"/>
      <c r="T518051" s="250"/>
      <c r="U518051" s="250"/>
      <c r="V518051" s="250"/>
      <c r="W518051" s="250"/>
      <c r="X518051" s="250"/>
      <c r="Y518051" s="250"/>
    </row>
    <row r="518097" spans="19:25" x14ac:dyDescent="0.2">
      <c r="S518097" s="250"/>
      <c r="T518097" s="250"/>
      <c r="U518097" s="250"/>
      <c r="V518097" s="250"/>
      <c r="W518097" s="250"/>
      <c r="X518097" s="250"/>
      <c r="Y518097" s="250"/>
    </row>
    <row r="518143" spans="19:25" x14ac:dyDescent="0.2">
      <c r="S518143" s="250"/>
      <c r="T518143" s="250"/>
      <c r="U518143" s="250"/>
      <c r="V518143" s="250"/>
      <c r="W518143" s="250"/>
      <c r="X518143" s="250"/>
      <c r="Y518143" s="250"/>
    </row>
    <row r="518189" spans="19:25" x14ac:dyDescent="0.2">
      <c r="S518189" s="250"/>
      <c r="T518189" s="250"/>
      <c r="U518189" s="250"/>
      <c r="V518189" s="250"/>
      <c r="W518189" s="250"/>
      <c r="X518189" s="250"/>
      <c r="Y518189" s="250"/>
    </row>
    <row r="518235" spans="19:25" x14ac:dyDescent="0.2">
      <c r="S518235" s="250"/>
      <c r="T518235" s="250"/>
      <c r="U518235" s="250"/>
      <c r="V518235" s="250"/>
      <c r="W518235" s="250"/>
      <c r="X518235" s="250"/>
      <c r="Y518235" s="250"/>
    </row>
    <row r="518281" spans="19:25" x14ac:dyDescent="0.2">
      <c r="S518281" s="250"/>
      <c r="T518281" s="250"/>
      <c r="U518281" s="250"/>
      <c r="V518281" s="250"/>
      <c r="W518281" s="250"/>
      <c r="X518281" s="250"/>
      <c r="Y518281" s="250"/>
    </row>
    <row r="518327" spans="19:25" x14ac:dyDescent="0.2">
      <c r="S518327" s="250"/>
      <c r="T518327" s="250"/>
      <c r="U518327" s="250"/>
      <c r="V518327" s="250"/>
      <c r="W518327" s="250"/>
      <c r="X518327" s="250"/>
      <c r="Y518327" s="250"/>
    </row>
    <row r="518373" spans="19:25" x14ac:dyDescent="0.2">
      <c r="S518373" s="250"/>
      <c r="T518373" s="250"/>
      <c r="U518373" s="250"/>
      <c r="V518373" s="250"/>
      <c r="W518373" s="250"/>
      <c r="X518373" s="250"/>
      <c r="Y518373" s="250"/>
    </row>
    <row r="518419" spans="19:25" x14ac:dyDescent="0.2">
      <c r="S518419" s="250"/>
      <c r="T518419" s="250"/>
      <c r="U518419" s="250"/>
      <c r="V518419" s="250"/>
      <c r="W518419" s="250"/>
      <c r="X518419" s="250"/>
      <c r="Y518419" s="250"/>
    </row>
    <row r="518465" spans="19:25" x14ac:dyDescent="0.2">
      <c r="S518465" s="250"/>
      <c r="T518465" s="250"/>
      <c r="U518465" s="250"/>
      <c r="V518465" s="250"/>
      <c r="W518465" s="250"/>
      <c r="X518465" s="250"/>
      <c r="Y518465" s="250"/>
    </row>
    <row r="518511" spans="19:25" x14ac:dyDescent="0.2">
      <c r="S518511" s="250"/>
      <c r="T518511" s="250"/>
      <c r="U518511" s="250"/>
      <c r="V518511" s="250"/>
      <c r="W518511" s="250"/>
      <c r="X518511" s="250"/>
      <c r="Y518511" s="250"/>
    </row>
    <row r="518557" spans="19:25" x14ac:dyDescent="0.2">
      <c r="S518557" s="250"/>
      <c r="T518557" s="250"/>
      <c r="U518557" s="250"/>
      <c r="V518557" s="250"/>
      <c r="W518557" s="250"/>
      <c r="X518557" s="250"/>
      <c r="Y518557" s="250"/>
    </row>
    <row r="518603" spans="19:25" x14ac:dyDescent="0.2">
      <c r="S518603" s="250"/>
      <c r="T518603" s="250"/>
      <c r="U518603" s="250"/>
      <c r="V518603" s="250"/>
      <c r="W518603" s="250"/>
      <c r="X518603" s="250"/>
      <c r="Y518603" s="250"/>
    </row>
    <row r="518649" spans="19:25" x14ac:dyDescent="0.2">
      <c r="S518649" s="250"/>
      <c r="T518649" s="250"/>
      <c r="U518649" s="250"/>
      <c r="V518649" s="250"/>
      <c r="W518649" s="250"/>
      <c r="X518649" s="250"/>
      <c r="Y518649" s="250"/>
    </row>
    <row r="518695" spans="19:25" x14ac:dyDescent="0.2">
      <c r="S518695" s="250"/>
      <c r="T518695" s="250"/>
      <c r="U518695" s="250"/>
      <c r="V518695" s="250"/>
      <c r="W518695" s="250"/>
      <c r="X518695" s="250"/>
      <c r="Y518695" s="250"/>
    </row>
    <row r="518741" spans="19:25" x14ac:dyDescent="0.2">
      <c r="S518741" s="250"/>
      <c r="T518741" s="250"/>
      <c r="U518741" s="250"/>
      <c r="V518741" s="250"/>
      <c r="W518741" s="250"/>
      <c r="X518741" s="250"/>
      <c r="Y518741" s="250"/>
    </row>
    <row r="518787" spans="19:25" x14ac:dyDescent="0.2">
      <c r="S518787" s="250"/>
      <c r="T518787" s="250"/>
      <c r="U518787" s="250"/>
      <c r="V518787" s="250"/>
      <c r="W518787" s="250"/>
      <c r="X518787" s="250"/>
      <c r="Y518787" s="250"/>
    </row>
    <row r="518833" spans="19:25" x14ac:dyDescent="0.2">
      <c r="S518833" s="250"/>
      <c r="T518833" s="250"/>
      <c r="U518833" s="250"/>
      <c r="V518833" s="250"/>
      <c r="W518833" s="250"/>
      <c r="X518833" s="250"/>
      <c r="Y518833" s="250"/>
    </row>
    <row r="518879" spans="19:25" x14ac:dyDescent="0.2">
      <c r="S518879" s="250"/>
      <c r="T518879" s="250"/>
      <c r="U518879" s="250"/>
      <c r="V518879" s="250"/>
      <c r="W518879" s="250"/>
      <c r="X518879" s="250"/>
      <c r="Y518879" s="250"/>
    </row>
    <row r="518925" spans="19:25" x14ac:dyDescent="0.2">
      <c r="S518925" s="250"/>
      <c r="T518925" s="250"/>
      <c r="U518925" s="250"/>
      <c r="V518925" s="250"/>
      <c r="W518925" s="250"/>
      <c r="X518925" s="250"/>
      <c r="Y518925" s="250"/>
    </row>
    <row r="518971" spans="19:25" x14ac:dyDescent="0.2">
      <c r="S518971" s="250"/>
      <c r="T518971" s="250"/>
      <c r="U518971" s="250"/>
      <c r="V518971" s="250"/>
      <c r="W518971" s="250"/>
      <c r="X518971" s="250"/>
      <c r="Y518971" s="250"/>
    </row>
    <row r="519017" spans="19:25" x14ac:dyDescent="0.2">
      <c r="S519017" s="250"/>
      <c r="T519017" s="250"/>
      <c r="U519017" s="250"/>
      <c r="V519017" s="250"/>
      <c r="W519017" s="250"/>
      <c r="X519017" s="250"/>
      <c r="Y519017" s="250"/>
    </row>
    <row r="519063" spans="19:25" x14ac:dyDescent="0.2">
      <c r="S519063" s="250"/>
      <c r="T519063" s="250"/>
      <c r="U519063" s="250"/>
      <c r="V519063" s="250"/>
      <c r="W519063" s="250"/>
      <c r="X519063" s="250"/>
      <c r="Y519063" s="250"/>
    </row>
    <row r="519109" spans="19:25" x14ac:dyDescent="0.2">
      <c r="S519109" s="250"/>
      <c r="T519109" s="250"/>
      <c r="U519109" s="250"/>
      <c r="V519109" s="250"/>
      <c r="W519109" s="250"/>
      <c r="X519109" s="250"/>
      <c r="Y519109" s="250"/>
    </row>
    <row r="519155" spans="19:25" x14ac:dyDescent="0.2">
      <c r="S519155" s="250"/>
      <c r="T519155" s="250"/>
      <c r="U519155" s="250"/>
      <c r="V519155" s="250"/>
      <c r="W519155" s="250"/>
      <c r="X519155" s="250"/>
      <c r="Y519155" s="250"/>
    </row>
    <row r="519201" spans="19:25" x14ac:dyDescent="0.2">
      <c r="S519201" s="250"/>
      <c r="T519201" s="250"/>
      <c r="U519201" s="250"/>
      <c r="V519201" s="250"/>
      <c r="W519201" s="250"/>
      <c r="X519201" s="250"/>
      <c r="Y519201" s="250"/>
    </row>
    <row r="519247" spans="19:25" x14ac:dyDescent="0.2">
      <c r="S519247" s="250"/>
      <c r="T519247" s="250"/>
      <c r="U519247" s="250"/>
      <c r="V519247" s="250"/>
      <c r="W519247" s="250"/>
      <c r="X519247" s="250"/>
      <c r="Y519247" s="250"/>
    </row>
    <row r="519293" spans="19:25" x14ac:dyDescent="0.2">
      <c r="S519293" s="250"/>
      <c r="T519293" s="250"/>
      <c r="U519293" s="250"/>
      <c r="V519293" s="250"/>
      <c r="W519293" s="250"/>
      <c r="X519293" s="250"/>
      <c r="Y519293" s="250"/>
    </row>
    <row r="519339" spans="19:25" x14ac:dyDescent="0.2">
      <c r="S519339" s="250"/>
      <c r="T519339" s="250"/>
      <c r="U519339" s="250"/>
      <c r="V519339" s="250"/>
      <c r="W519339" s="250"/>
      <c r="X519339" s="250"/>
      <c r="Y519339" s="250"/>
    </row>
    <row r="519385" spans="19:25" x14ac:dyDescent="0.2">
      <c r="S519385" s="250"/>
      <c r="T519385" s="250"/>
      <c r="U519385" s="250"/>
      <c r="V519385" s="250"/>
      <c r="W519385" s="250"/>
      <c r="X519385" s="250"/>
      <c r="Y519385" s="250"/>
    </row>
    <row r="519431" spans="19:25" x14ac:dyDescent="0.2">
      <c r="S519431" s="250"/>
      <c r="T519431" s="250"/>
      <c r="U519431" s="250"/>
      <c r="V519431" s="250"/>
      <c r="W519431" s="250"/>
      <c r="X519431" s="250"/>
      <c r="Y519431" s="250"/>
    </row>
    <row r="519477" spans="19:25" x14ac:dyDescent="0.2">
      <c r="S519477" s="250"/>
      <c r="T519477" s="250"/>
      <c r="U519477" s="250"/>
      <c r="V519477" s="250"/>
      <c r="W519477" s="250"/>
      <c r="X519477" s="250"/>
      <c r="Y519477" s="250"/>
    </row>
    <row r="519523" spans="19:25" x14ac:dyDescent="0.2">
      <c r="S519523" s="250"/>
      <c r="T519523" s="250"/>
      <c r="U519523" s="250"/>
      <c r="V519523" s="250"/>
      <c r="W519523" s="250"/>
      <c r="X519523" s="250"/>
      <c r="Y519523" s="250"/>
    </row>
    <row r="519569" spans="19:25" x14ac:dyDescent="0.2">
      <c r="S519569" s="250"/>
      <c r="T519569" s="250"/>
      <c r="U519569" s="250"/>
      <c r="V519569" s="250"/>
      <c r="W519569" s="250"/>
      <c r="X519569" s="250"/>
      <c r="Y519569" s="250"/>
    </row>
    <row r="519615" spans="19:25" x14ac:dyDescent="0.2">
      <c r="S519615" s="250"/>
      <c r="T519615" s="250"/>
      <c r="U519615" s="250"/>
      <c r="V519615" s="250"/>
      <c r="W519615" s="250"/>
      <c r="X519615" s="250"/>
      <c r="Y519615" s="250"/>
    </row>
    <row r="519661" spans="19:25" x14ac:dyDescent="0.2">
      <c r="S519661" s="250"/>
      <c r="T519661" s="250"/>
      <c r="U519661" s="250"/>
      <c r="V519661" s="250"/>
      <c r="W519661" s="250"/>
      <c r="X519661" s="250"/>
      <c r="Y519661" s="250"/>
    </row>
    <row r="519707" spans="19:25" x14ac:dyDescent="0.2">
      <c r="S519707" s="250"/>
      <c r="T519707" s="250"/>
      <c r="U519707" s="250"/>
      <c r="V519707" s="250"/>
      <c r="W519707" s="250"/>
      <c r="X519707" s="250"/>
      <c r="Y519707" s="250"/>
    </row>
    <row r="519753" spans="19:25" x14ac:dyDescent="0.2">
      <c r="S519753" s="250"/>
      <c r="T519753" s="250"/>
      <c r="U519753" s="250"/>
      <c r="V519753" s="250"/>
      <c r="W519753" s="250"/>
      <c r="X519753" s="250"/>
      <c r="Y519753" s="250"/>
    </row>
    <row r="519799" spans="19:25" x14ac:dyDescent="0.2">
      <c r="S519799" s="250"/>
      <c r="T519799" s="250"/>
      <c r="U519799" s="250"/>
      <c r="V519799" s="250"/>
      <c r="W519799" s="250"/>
      <c r="X519799" s="250"/>
      <c r="Y519799" s="250"/>
    </row>
    <row r="519845" spans="19:25" x14ac:dyDescent="0.2">
      <c r="S519845" s="250"/>
      <c r="T519845" s="250"/>
      <c r="U519845" s="250"/>
      <c r="V519845" s="250"/>
      <c r="W519845" s="250"/>
      <c r="X519845" s="250"/>
      <c r="Y519845" s="250"/>
    </row>
    <row r="519891" spans="19:25" x14ac:dyDescent="0.2">
      <c r="S519891" s="250"/>
      <c r="T519891" s="250"/>
      <c r="U519891" s="250"/>
      <c r="V519891" s="250"/>
      <c r="W519891" s="250"/>
      <c r="X519891" s="250"/>
      <c r="Y519891" s="250"/>
    </row>
    <row r="519937" spans="19:25" x14ac:dyDescent="0.2">
      <c r="S519937" s="250"/>
      <c r="T519937" s="250"/>
      <c r="U519937" s="250"/>
      <c r="V519937" s="250"/>
      <c r="W519937" s="250"/>
      <c r="X519937" s="250"/>
      <c r="Y519937" s="250"/>
    </row>
    <row r="519983" spans="19:25" x14ac:dyDescent="0.2">
      <c r="S519983" s="250"/>
      <c r="T519983" s="250"/>
      <c r="U519983" s="250"/>
      <c r="V519983" s="250"/>
      <c r="W519983" s="250"/>
      <c r="X519983" s="250"/>
      <c r="Y519983" s="250"/>
    </row>
    <row r="520029" spans="19:25" x14ac:dyDescent="0.2">
      <c r="S520029" s="250"/>
      <c r="T520029" s="250"/>
      <c r="U520029" s="250"/>
      <c r="V520029" s="250"/>
      <c r="W520029" s="250"/>
      <c r="X520029" s="250"/>
      <c r="Y520029" s="250"/>
    </row>
    <row r="520075" spans="19:25" x14ac:dyDescent="0.2">
      <c r="S520075" s="250"/>
      <c r="T520075" s="250"/>
      <c r="U520075" s="250"/>
      <c r="V520075" s="250"/>
      <c r="W520075" s="250"/>
      <c r="X520075" s="250"/>
      <c r="Y520075" s="250"/>
    </row>
    <row r="520121" spans="19:25" x14ac:dyDescent="0.2">
      <c r="S520121" s="250"/>
      <c r="T520121" s="250"/>
      <c r="U520121" s="250"/>
      <c r="V520121" s="250"/>
      <c r="W520121" s="250"/>
      <c r="X520121" s="250"/>
      <c r="Y520121" s="250"/>
    </row>
    <row r="520167" spans="19:25" x14ac:dyDescent="0.2">
      <c r="S520167" s="250"/>
      <c r="T520167" s="250"/>
      <c r="U520167" s="250"/>
      <c r="V520167" s="250"/>
      <c r="W520167" s="250"/>
      <c r="X520167" s="250"/>
      <c r="Y520167" s="250"/>
    </row>
    <row r="520213" spans="19:25" x14ac:dyDescent="0.2">
      <c r="S520213" s="250"/>
      <c r="T520213" s="250"/>
      <c r="U520213" s="250"/>
      <c r="V520213" s="250"/>
      <c r="W520213" s="250"/>
      <c r="X520213" s="250"/>
      <c r="Y520213" s="250"/>
    </row>
    <row r="520259" spans="19:25" x14ac:dyDescent="0.2">
      <c r="S520259" s="250"/>
      <c r="T520259" s="250"/>
      <c r="U520259" s="250"/>
      <c r="V520259" s="250"/>
      <c r="W520259" s="250"/>
      <c r="X520259" s="250"/>
      <c r="Y520259" s="250"/>
    </row>
    <row r="520305" spans="19:25" x14ac:dyDescent="0.2">
      <c r="S520305" s="250"/>
      <c r="T520305" s="250"/>
      <c r="U520305" s="250"/>
      <c r="V520305" s="250"/>
      <c r="W520305" s="250"/>
      <c r="X520305" s="250"/>
      <c r="Y520305" s="250"/>
    </row>
    <row r="520351" spans="19:25" x14ac:dyDescent="0.2">
      <c r="S520351" s="250"/>
      <c r="T520351" s="250"/>
      <c r="U520351" s="250"/>
      <c r="V520351" s="250"/>
      <c r="W520351" s="250"/>
      <c r="X520351" s="250"/>
      <c r="Y520351" s="250"/>
    </row>
    <row r="520397" spans="19:25" x14ac:dyDescent="0.2">
      <c r="S520397" s="250"/>
      <c r="T520397" s="250"/>
      <c r="U520397" s="250"/>
      <c r="V520397" s="250"/>
      <c r="W520397" s="250"/>
      <c r="X520397" s="250"/>
      <c r="Y520397" s="250"/>
    </row>
    <row r="520443" spans="19:25" x14ac:dyDescent="0.2">
      <c r="S520443" s="250"/>
      <c r="T520443" s="250"/>
      <c r="U520443" s="250"/>
      <c r="V520443" s="250"/>
      <c r="W520443" s="250"/>
      <c r="X520443" s="250"/>
      <c r="Y520443" s="250"/>
    </row>
    <row r="520489" spans="19:25" x14ac:dyDescent="0.2">
      <c r="S520489" s="250"/>
      <c r="T520489" s="250"/>
      <c r="U520489" s="250"/>
      <c r="V520489" s="250"/>
      <c r="W520489" s="250"/>
      <c r="X520489" s="250"/>
      <c r="Y520489" s="250"/>
    </row>
    <row r="520535" spans="19:25" x14ac:dyDescent="0.2">
      <c r="S520535" s="250"/>
      <c r="T520535" s="250"/>
      <c r="U520535" s="250"/>
      <c r="V520535" s="250"/>
      <c r="W520535" s="250"/>
      <c r="X520535" s="250"/>
      <c r="Y520535" s="250"/>
    </row>
    <row r="520581" spans="19:25" x14ac:dyDescent="0.2">
      <c r="S520581" s="250"/>
      <c r="T520581" s="250"/>
      <c r="U520581" s="250"/>
      <c r="V520581" s="250"/>
      <c r="W520581" s="250"/>
      <c r="X520581" s="250"/>
      <c r="Y520581" s="250"/>
    </row>
    <row r="520627" spans="19:25" x14ac:dyDescent="0.2">
      <c r="S520627" s="250"/>
      <c r="T520627" s="250"/>
      <c r="U520627" s="250"/>
      <c r="V520627" s="250"/>
      <c r="W520627" s="250"/>
      <c r="X520627" s="250"/>
      <c r="Y520627" s="250"/>
    </row>
    <row r="520673" spans="19:25" x14ac:dyDescent="0.2">
      <c r="S520673" s="250"/>
      <c r="T520673" s="250"/>
      <c r="U520673" s="250"/>
      <c r="V520673" s="250"/>
      <c r="W520673" s="250"/>
      <c r="X520673" s="250"/>
      <c r="Y520673" s="250"/>
    </row>
    <row r="520719" spans="19:25" x14ac:dyDescent="0.2">
      <c r="S520719" s="250"/>
      <c r="T520719" s="250"/>
      <c r="U520719" s="250"/>
      <c r="V520719" s="250"/>
      <c r="W520719" s="250"/>
      <c r="X520719" s="250"/>
      <c r="Y520719" s="250"/>
    </row>
    <row r="520765" spans="19:25" x14ac:dyDescent="0.2">
      <c r="S520765" s="250"/>
      <c r="T520765" s="250"/>
      <c r="U520765" s="250"/>
      <c r="V520765" s="250"/>
      <c r="W520765" s="250"/>
      <c r="X520765" s="250"/>
      <c r="Y520765" s="250"/>
    </row>
    <row r="520811" spans="19:25" x14ac:dyDescent="0.2">
      <c r="S520811" s="250"/>
      <c r="T520811" s="250"/>
      <c r="U520811" s="250"/>
      <c r="V520811" s="250"/>
      <c r="W520811" s="250"/>
      <c r="X520811" s="250"/>
      <c r="Y520811" s="250"/>
    </row>
    <row r="520857" spans="19:25" x14ac:dyDescent="0.2">
      <c r="S520857" s="250"/>
      <c r="T520857" s="250"/>
      <c r="U520857" s="250"/>
      <c r="V520857" s="250"/>
      <c r="W520857" s="250"/>
      <c r="X520857" s="250"/>
      <c r="Y520857" s="250"/>
    </row>
    <row r="520903" spans="19:25" x14ac:dyDescent="0.2">
      <c r="S520903" s="250"/>
      <c r="T520903" s="250"/>
      <c r="U520903" s="250"/>
      <c r="V520903" s="250"/>
      <c r="W520903" s="250"/>
      <c r="X520903" s="250"/>
      <c r="Y520903" s="250"/>
    </row>
    <row r="520949" spans="19:25" x14ac:dyDescent="0.2">
      <c r="S520949" s="250"/>
      <c r="T520949" s="250"/>
      <c r="U520949" s="250"/>
      <c r="V520949" s="250"/>
      <c r="W520949" s="250"/>
      <c r="X520949" s="250"/>
      <c r="Y520949" s="250"/>
    </row>
    <row r="520995" spans="19:25" x14ac:dyDescent="0.2">
      <c r="S520995" s="250"/>
      <c r="T520995" s="250"/>
      <c r="U520995" s="250"/>
      <c r="V520995" s="250"/>
      <c r="W520995" s="250"/>
      <c r="X520995" s="250"/>
      <c r="Y520995" s="250"/>
    </row>
    <row r="521041" spans="19:25" x14ac:dyDescent="0.2">
      <c r="S521041" s="250"/>
      <c r="T521041" s="250"/>
      <c r="U521041" s="250"/>
      <c r="V521041" s="250"/>
      <c r="W521041" s="250"/>
      <c r="X521041" s="250"/>
      <c r="Y521041" s="250"/>
    </row>
    <row r="521087" spans="19:25" x14ac:dyDescent="0.2">
      <c r="S521087" s="250"/>
      <c r="T521087" s="250"/>
      <c r="U521087" s="250"/>
      <c r="V521087" s="250"/>
      <c r="W521087" s="250"/>
      <c r="X521087" s="250"/>
      <c r="Y521087" s="250"/>
    </row>
    <row r="521133" spans="19:25" x14ac:dyDescent="0.2">
      <c r="S521133" s="250"/>
      <c r="T521133" s="250"/>
      <c r="U521133" s="250"/>
      <c r="V521133" s="250"/>
      <c r="W521133" s="250"/>
      <c r="X521133" s="250"/>
      <c r="Y521133" s="250"/>
    </row>
    <row r="521179" spans="19:25" x14ac:dyDescent="0.2">
      <c r="S521179" s="250"/>
      <c r="T521179" s="250"/>
      <c r="U521179" s="250"/>
      <c r="V521179" s="250"/>
      <c r="W521179" s="250"/>
      <c r="X521179" s="250"/>
      <c r="Y521179" s="250"/>
    </row>
    <row r="521225" spans="19:25" x14ac:dyDescent="0.2">
      <c r="S521225" s="250"/>
      <c r="T521225" s="250"/>
      <c r="U521225" s="250"/>
      <c r="V521225" s="250"/>
      <c r="W521225" s="250"/>
      <c r="X521225" s="250"/>
      <c r="Y521225" s="250"/>
    </row>
    <row r="521271" spans="19:25" x14ac:dyDescent="0.2">
      <c r="S521271" s="250"/>
      <c r="T521271" s="250"/>
      <c r="U521271" s="250"/>
      <c r="V521271" s="250"/>
      <c r="W521271" s="250"/>
      <c r="X521271" s="250"/>
      <c r="Y521271" s="250"/>
    </row>
    <row r="521317" spans="19:25" x14ac:dyDescent="0.2">
      <c r="S521317" s="250"/>
      <c r="T521317" s="250"/>
      <c r="U521317" s="250"/>
      <c r="V521317" s="250"/>
      <c r="W521317" s="250"/>
      <c r="X521317" s="250"/>
      <c r="Y521317" s="250"/>
    </row>
    <row r="521363" spans="19:25" x14ac:dyDescent="0.2">
      <c r="S521363" s="250"/>
      <c r="T521363" s="250"/>
      <c r="U521363" s="250"/>
      <c r="V521363" s="250"/>
      <c r="W521363" s="250"/>
      <c r="X521363" s="250"/>
      <c r="Y521363" s="250"/>
    </row>
    <row r="521409" spans="19:25" x14ac:dyDescent="0.2">
      <c r="S521409" s="250"/>
      <c r="T521409" s="250"/>
      <c r="U521409" s="250"/>
      <c r="V521409" s="250"/>
      <c r="W521409" s="250"/>
      <c r="X521409" s="250"/>
      <c r="Y521409" s="250"/>
    </row>
    <row r="521455" spans="19:25" x14ac:dyDescent="0.2">
      <c r="S521455" s="250"/>
      <c r="T521455" s="250"/>
      <c r="U521455" s="250"/>
      <c r="V521455" s="250"/>
      <c r="W521455" s="250"/>
      <c r="X521455" s="250"/>
      <c r="Y521455" s="250"/>
    </row>
    <row r="521501" spans="19:25" x14ac:dyDescent="0.2">
      <c r="S521501" s="250"/>
      <c r="T521501" s="250"/>
      <c r="U521501" s="250"/>
      <c r="V521501" s="250"/>
      <c r="W521501" s="250"/>
      <c r="X521501" s="250"/>
      <c r="Y521501" s="250"/>
    </row>
    <row r="521547" spans="19:25" x14ac:dyDescent="0.2">
      <c r="S521547" s="250"/>
      <c r="T521547" s="250"/>
      <c r="U521547" s="250"/>
      <c r="V521547" s="250"/>
      <c r="W521547" s="250"/>
      <c r="X521547" s="250"/>
      <c r="Y521547" s="250"/>
    </row>
    <row r="521593" spans="19:25" x14ac:dyDescent="0.2">
      <c r="S521593" s="250"/>
      <c r="T521593" s="250"/>
      <c r="U521593" s="250"/>
      <c r="V521593" s="250"/>
      <c r="W521593" s="250"/>
      <c r="X521593" s="250"/>
      <c r="Y521593" s="250"/>
    </row>
    <row r="521639" spans="19:25" x14ac:dyDescent="0.2">
      <c r="S521639" s="250"/>
      <c r="T521639" s="250"/>
      <c r="U521639" s="250"/>
      <c r="V521639" s="250"/>
      <c r="W521639" s="250"/>
      <c r="X521639" s="250"/>
      <c r="Y521639" s="250"/>
    </row>
    <row r="521685" spans="19:25" x14ac:dyDescent="0.2">
      <c r="S521685" s="250"/>
      <c r="T521685" s="250"/>
      <c r="U521685" s="250"/>
      <c r="V521685" s="250"/>
      <c r="W521685" s="250"/>
      <c r="X521685" s="250"/>
      <c r="Y521685" s="250"/>
    </row>
    <row r="521731" spans="19:25" x14ac:dyDescent="0.2">
      <c r="S521731" s="250"/>
      <c r="T521731" s="250"/>
      <c r="U521731" s="250"/>
      <c r="V521731" s="250"/>
      <c r="W521731" s="250"/>
      <c r="X521731" s="250"/>
      <c r="Y521731" s="250"/>
    </row>
    <row r="521777" spans="19:25" x14ac:dyDescent="0.2">
      <c r="S521777" s="250"/>
      <c r="T521777" s="250"/>
      <c r="U521777" s="250"/>
      <c r="V521777" s="250"/>
      <c r="W521777" s="250"/>
      <c r="X521777" s="250"/>
      <c r="Y521777" s="250"/>
    </row>
    <row r="521823" spans="19:25" x14ac:dyDescent="0.2">
      <c r="S521823" s="250"/>
      <c r="T521823" s="250"/>
      <c r="U521823" s="250"/>
      <c r="V521823" s="250"/>
      <c r="W521823" s="250"/>
      <c r="X521823" s="250"/>
      <c r="Y521823" s="250"/>
    </row>
    <row r="521869" spans="19:25" x14ac:dyDescent="0.2">
      <c r="S521869" s="250"/>
      <c r="T521869" s="250"/>
      <c r="U521869" s="250"/>
      <c r="V521869" s="250"/>
      <c r="W521869" s="250"/>
      <c r="X521869" s="250"/>
      <c r="Y521869" s="250"/>
    </row>
    <row r="521915" spans="19:25" x14ac:dyDescent="0.2">
      <c r="S521915" s="250"/>
      <c r="T521915" s="250"/>
      <c r="U521915" s="250"/>
      <c r="V521915" s="250"/>
      <c r="W521915" s="250"/>
      <c r="X521915" s="250"/>
      <c r="Y521915" s="250"/>
    </row>
    <row r="521961" spans="19:25" x14ac:dyDescent="0.2">
      <c r="S521961" s="250"/>
      <c r="T521961" s="250"/>
      <c r="U521961" s="250"/>
      <c r="V521961" s="250"/>
      <c r="W521961" s="250"/>
      <c r="X521961" s="250"/>
      <c r="Y521961" s="250"/>
    </row>
    <row r="522007" spans="19:25" x14ac:dyDescent="0.2">
      <c r="S522007" s="250"/>
      <c r="T522007" s="250"/>
      <c r="U522007" s="250"/>
      <c r="V522007" s="250"/>
      <c r="W522007" s="250"/>
      <c r="X522007" s="250"/>
      <c r="Y522007" s="250"/>
    </row>
    <row r="522053" spans="19:25" x14ac:dyDescent="0.2">
      <c r="S522053" s="250"/>
      <c r="T522053" s="250"/>
      <c r="U522053" s="250"/>
      <c r="V522053" s="250"/>
      <c r="W522053" s="250"/>
      <c r="X522053" s="250"/>
      <c r="Y522053" s="250"/>
    </row>
    <row r="522099" spans="19:25" x14ac:dyDescent="0.2">
      <c r="S522099" s="250"/>
      <c r="T522099" s="250"/>
      <c r="U522099" s="250"/>
      <c r="V522099" s="250"/>
      <c r="W522099" s="250"/>
      <c r="X522099" s="250"/>
      <c r="Y522099" s="250"/>
    </row>
    <row r="522145" spans="19:25" x14ac:dyDescent="0.2">
      <c r="S522145" s="250"/>
      <c r="T522145" s="250"/>
      <c r="U522145" s="250"/>
      <c r="V522145" s="250"/>
      <c r="W522145" s="250"/>
      <c r="X522145" s="250"/>
      <c r="Y522145" s="250"/>
    </row>
    <row r="522191" spans="19:25" x14ac:dyDescent="0.2">
      <c r="S522191" s="250"/>
      <c r="T522191" s="250"/>
      <c r="U522191" s="250"/>
      <c r="V522191" s="250"/>
      <c r="W522191" s="250"/>
      <c r="X522191" s="250"/>
      <c r="Y522191" s="250"/>
    </row>
    <row r="522237" spans="19:25" x14ac:dyDescent="0.2">
      <c r="S522237" s="250"/>
      <c r="T522237" s="250"/>
      <c r="U522237" s="250"/>
      <c r="V522237" s="250"/>
      <c r="W522237" s="250"/>
      <c r="X522237" s="250"/>
      <c r="Y522237" s="250"/>
    </row>
    <row r="522283" spans="19:25" x14ac:dyDescent="0.2">
      <c r="S522283" s="250"/>
      <c r="T522283" s="250"/>
      <c r="U522283" s="250"/>
      <c r="V522283" s="250"/>
      <c r="W522283" s="250"/>
      <c r="X522283" s="250"/>
      <c r="Y522283" s="250"/>
    </row>
    <row r="522329" spans="19:25" x14ac:dyDescent="0.2">
      <c r="S522329" s="250"/>
      <c r="T522329" s="250"/>
      <c r="U522329" s="250"/>
      <c r="V522329" s="250"/>
      <c r="W522329" s="250"/>
      <c r="X522329" s="250"/>
      <c r="Y522329" s="250"/>
    </row>
    <row r="522375" spans="19:25" x14ac:dyDescent="0.2">
      <c r="S522375" s="250"/>
      <c r="T522375" s="250"/>
      <c r="U522375" s="250"/>
      <c r="V522375" s="250"/>
      <c r="W522375" s="250"/>
      <c r="X522375" s="250"/>
      <c r="Y522375" s="250"/>
    </row>
    <row r="522421" spans="19:25" x14ac:dyDescent="0.2">
      <c r="S522421" s="250"/>
      <c r="T522421" s="250"/>
      <c r="U522421" s="250"/>
      <c r="V522421" s="250"/>
      <c r="W522421" s="250"/>
      <c r="X522421" s="250"/>
      <c r="Y522421" s="250"/>
    </row>
    <row r="522467" spans="19:25" x14ac:dyDescent="0.2">
      <c r="S522467" s="250"/>
      <c r="T522467" s="250"/>
      <c r="U522467" s="250"/>
      <c r="V522467" s="250"/>
      <c r="W522467" s="250"/>
      <c r="X522467" s="250"/>
      <c r="Y522467" s="250"/>
    </row>
    <row r="522513" spans="19:25" x14ac:dyDescent="0.2">
      <c r="S522513" s="250"/>
      <c r="T522513" s="250"/>
      <c r="U522513" s="250"/>
      <c r="V522513" s="250"/>
      <c r="W522513" s="250"/>
      <c r="X522513" s="250"/>
      <c r="Y522513" s="250"/>
    </row>
    <row r="522559" spans="19:25" x14ac:dyDescent="0.2">
      <c r="S522559" s="250"/>
      <c r="T522559" s="250"/>
      <c r="U522559" s="250"/>
      <c r="V522559" s="250"/>
      <c r="W522559" s="250"/>
      <c r="X522559" s="250"/>
      <c r="Y522559" s="250"/>
    </row>
    <row r="522605" spans="19:25" x14ac:dyDescent="0.2">
      <c r="S522605" s="250"/>
      <c r="T522605" s="250"/>
      <c r="U522605" s="250"/>
      <c r="V522605" s="250"/>
      <c r="W522605" s="250"/>
      <c r="X522605" s="250"/>
      <c r="Y522605" s="250"/>
    </row>
    <row r="522651" spans="19:25" x14ac:dyDescent="0.2">
      <c r="S522651" s="250"/>
      <c r="T522651" s="250"/>
      <c r="U522651" s="250"/>
      <c r="V522651" s="250"/>
      <c r="W522651" s="250"/>
      <c r="X522651" s="250"/>
      <c r="Y522651" s="250"/>
    </row>
    <row r="522697" spans="19:25" x14ac:dyDescent="0.2">
      <c r="S522697" s="250"/>
      <c r="T522697" s="250"/>
      <c r="U522697" s="250"/>
      <c r="V522697" s="250"/>
      <c r="W522697" s="250"/>
      <c r="X522697" s="250"/>
      <c r="Y522697" s="250"/>
    </row>
    <row r="522743" spans="19:25" x14ac:dyDescent="0.2">
      <c r="S522743" s="250"/>
      <c r="T522743" s="250"/>
      <c r="U522743" s="250"/>
      <c r="V522743" s="250"/>
      <c r="W522743" s="250"/>
      <c r="X522743" s="250"/>
      <c r="Y522743" s="250"/>
    </row>
    <row r="522789" spans="19:25" x14ac:dyDescent="0.2">
      <c r="S522789" s="250"/>
      <c r="T522789" s="250"/>
      <c r="U522789" s="250"/>
      <c r="V522789" s="250"/>
      <c r="W522789" s="250"/>
      <c r="X522789" s="250"/>
      <c r="Y522789" s="250"/>
    </row>
    <row r="522835" spans="19:25" x14ac:dyDescent="0.2">
      <c r="S522835" s="250"/>
      <c r="T522835" s="250"/>
      <c r="U522835" s="250"/>
      <c r="V522835" s="250"/>
      <c r="W522835" s="250"/>
      <c r="X522835" s="250"/>
      <c r="Y522835" s="250"/>
    </row>
    <row r="522881" spans="19:25" x14ac:dyDescent="0.2">
      <c r="S522881" s="250"/>
      <c r="T522881" s="250"/>
      <c r="U522881" s="250"/>
      <c r="V522881" s="250"/>
      <c r="W522881" s="250"/>
      <c r="X522881" s="250"/>
      <c r="Y522881" s="250"/>
    </row>
    <row r="522927" spans="19:25" x14ac:dyDescent="0.2">
      <c r="S522927" s="250"/>
      <c r="T522927" s="250"/>
      <c r="U522927" s="250"/>
      <c r="V522927" s="250"/>
      <c r="W522927" s="250"/>
      <c r="X522927" s="250"/>
      <c r="Y522927" s="250"/>
    </row>
    <row r="522973" spans="19:25" x14ac:dyDescent="0.2">
      <c r="S522973" s="250"/>
      <c r="T522973" s="250"/>
      <c r="U522973" s="250"/>
      <c r="V522973" s="250"/>
      <c r="W522973" s="250"/>
      <c r="X522973" s="250"/>
      <c r="Y522973" s="250"/>
    </row>
    <row r="523019" spans="19:25" x14ac:dyDescent="0.2">
      <c r="S523019" s="250"/>
      <c r="T523019" s="250"/>
      <c r="U523019" s="250"/>
      <c r="V523019" s="250"/>
      <c r="W523019" s="250"/>
      <c r="X523019" s="250"/>
      <c r="Y523019" s="250"/>
    </row>
    <row r="523065" spans="19:25" x14ac:dyDescent="0.2">
      <c r="S523065" s="250"/>
      <c r="T523065" s="250"/>
      <c r="U523065" s="250"/>
      <c r="V523065" s="250"/>
      <c r="W523065" s="250"/>
      <c r="X523065" s="250"/>
      <c r="Y523065" s="250"/>
    </row>
    <row r="523111" spans="19:25" x14ac:dyDescent="0.2">
      <c r="S523111" s="250"/>
      <c r="T523111" s="250"/>
      <c r="U523111" s="250"/>
      <c r="V523111" s="250"/>
      <c r="W523111" s="250"/>
      <c r="X523111" s="250"/>
      <c r="Y523111" s="250"/>
    </row>
    <row r="523157" spans="19:25" x14ac:dyDescent="0.2">
      <c r="S523157" s="250"/>
      <c r="T523157" s="250"/>
      <c r="U523157" s="250"/>
      <c r="V523157" s="250"/>
      <c r="W523157" s="250"/>
      <c r="X523157" s="250"/>
      <c r="Y523157" s="250"/>
    </row>
    <row r="523203" spans="19:25" x14ac:dyDescent="0.2">
      <c r="S523203" s="250"/>
      <c r="T523203" s="250"/>
      <c r="U523203" s="250"/>
      <c r="V523203" s="250"/>
      <c r="W523203" s="250"/>
      <c r="X523203" s="250"/>
      <c r="Y523203" s="250"/>
    </row>
    <row r="523249" spans="19:25" x14ac:dyDescent="0.2">
      <c r="S523249" s="250"/>
      <c r="T523249" s="250"/>
      <c r="U523249" s="250"/>
      <c r="V523249" s="250"/>
      <c r="W523249" s="250"/>
      <c r="X523249" s="250"/>
      <c r="Y523249" s="250"/>
    </row>
    <row r="523295" spans="19:25" x14ac:dyDescent="0.2">
      <c r="S523295" s="250"/>
      <c r="T523295" s="250"/>
      <c r="U523295" s="250"/>
      <c r="V523295" s="250"/>
      <c r="W523295" s="250"/>
      <c r="X523295" s="250"/>
      <c r="Y523295" s="250"/>
    </row>
    <row r="523341" spans="19:25" x14ac:dyDescent="0.2">
      <c r="S523341" s="250"/>
      <c r="T523341" s="250"/>
      <c r="U523341" s="250"/>
      <c r="V523341" s="250"/>
      <c r="W523341" s="250"/>
      <c r="X523341" s="250"/>
      <c r="Y523341" s="250"/>
    </row>
    <row r="523387" spans="19:25" x14ac:dyDescent="0.2">
      <c r="S523387" s="250"/>
      <c r="T523387" s="250"/>
      <c r="U523387" s="250"/>
      <c r="V523387" s="250"/>
      <c r="W523387" s="250"/>
      <c r="X523387" s="250"/>
      <c r="Y523387" s="250"/>
    </row>
    <row r="523433" spans="19:25" x14ac:dyDescent="0.2">
      <c r="S523433" s="250"/>
      <c r="T523433" s="250"/>
      <c r="U523433" s="250"/>
      <c r="V523433" s="250"/>
      <c r="W523433" s="250"/>
      <c r="X523433" s="250"/>
      <c r="Y523433" s="250"/>
    </row>
    <row r="523479" spans="19:25" x14ac:dyDescent="0.2">
      <c r="S523479" s="250"/>
      <c r="T523479" s="250"/>
      <c r="U523479" s="250"/>
      <c r="V523479" s="250"/>
      <c r="W523479" s="250"/>
      <c r="X523479" s="250"/>
      <c r="Y523479" s="250"/>
    </row>
    <row r="523525" spans="19:25" x14ac:dyDescent="0.2">
      <c r="S523525" s="250"/>
      <c r="T523525" s="250"/>
      <c r="U523525" s="250"/>
      <c r="V523525" s="250"/>
      <c r="W523525" s="250"/>
      <c r="X523525" s="250"/>
      <c r="Y523525" s="250"/>
    </row>
    <row r="523571" spans="19:25" x14ac:dyDescent="0.2">
      <c r="S523571" s="250"/>
      <c r="T523571" s="250"/>
      <c r="U523571" s="250"/>
      <c r="V523571" s="250"/>
      <c r="W523571" s="250"/>
      <c r="X523571" s="250"/>
      <c r="Y523571" s="250"/>
    </row>
    <row r="523617" spans="19:25" x14ac:dyDescent="0.2">
      <c r="S523617" s="250"/>
      <c r="T523617" s="250"/>
      <c r="U523617" s="250"/>
      <c r="V523617" s="250"/>
      <c r="W523617" s="250"/>
      <c r="X523617" s="250"/>
      <c r="Y523617" s="250"/>
    </row>
    <row r="523663" spans="19:25" x14ac:dyDescent="0.2">
      <c r="S523663" s="250"/>
      <c r="T523663" s="250"/>
      <c r="U523663" s="250"/>
      <c r="V523663" s="250"/>
      <c r="W523663" s="250"/>
      <c r="X523663" s="250"/>
      <c r="Y523663" s="250"/>
    </row>
    <row r="523709" spans="19:25" x14ac:dyDescent="0.2">
      <c r="S523709" s="250"/>
      <c r="T523709" s="250"/>
      <c r="U523709" s="250"/>
      <c r="V523709" s="250"/>
      <c r="W523709" s="250"/>
      <c r="X523709" s="250"/>
      <c r="Y523709" s="250"/>
    </row>
    <row r="523755" spans="19:25" x14ac:dyDescent="0.2">
      <c r="S523755" s="250"/>
      <c r="T523755" s="250"/>
      <c r="U523755" s="250"/>
      <c r="V523755" s="250"/>
      <c r="W523755" s="250"/>
      <c r="X523755" s="250"/>
      <c r="Y523755" s="250"/>
    </row>
    <row r="523801" spans="19:25" x14ac:dyDescent="0.2">
      <c r="S523801" s="250"/>
      <c r="T523801" s="250"/>
      <c r="U523801" s="250"/>
      <c r="V523801" s="250"/>
      <c r="W523801" s="250"/>
      <c r="X523801" s="250"/>
      <c r="Y523801" s="250"/>
    </row>
    <row r="523847" spans="19:25" x14ac:dyDescent="0.2">
      <c r="S523847" s="250"/>
      <c r="T523847" s="250"/>
      <c r="U523847" s="250"/>
      <c r="V523847" s="250"/>
      <c r="W523847" s="250"/>
      <c r="X523847" s="250"/>
      <c r="Y523847" s="250"/>
    </row>
    <row r="523893" spans="19:25" x14ac:dyDescent="0.2">
      <c r="S523893" s="250"/>
      <c r="T523893" s="250"/>
      <c r="U523893" s="250"/>
      <c r="V523893" s="250"/>
      <c r="W523893" s="250"/>
      <c r="X523893" s="250"/>
      <c r="Y523893" s="250"/>
    </row>
    <row r="523939" spans="19:25" x14ac:dyDescent="0.2">
      <c r="S523939" s="250"/>
      <c r="T523939" s="250"/>
      <c r="U523939" s="250"/>
      <c r="V523939" s="250"/>
      <c r="W523939" s="250"/>
      <c r="X523939" s="250"/>
      <c r="Y523939" s="250"/>
    </row>
    <row r="523985" spans="19:25" x14ac:dyDescent="0.2">
      <c r="S523985" s="250"/>
      <c r="T523985" s="250"/>
      <c r="U523985" s="250"/>
      <c r="V523985" s="250"/>
      <c r="W523985" s="250"/>
      <c r="X523985" s="250"/>
      <c r="Y523985" s="250"/>
    </row>
    <row r="524031" spans="19:25" x14ac:dyDescent="0.2">
      <c r="S524031" s="250"/>
      <c r="T524031" s="250"/>
      <c r="U524031" s="250"/>
      <c r="V524031" s="250"/>
      <c r="W524031" s="250"/>
      <c r="X524031" s="250"/>
      <c r="Y524031" s="250"/>
    </row>
    <row r="524077" spans="19:25" x14ac:dyDescent="0.2">
      <c r="S524077" s="250"/>
      <c r="T524077" s="250"/>
      <c r="U524077" s="250"/>
      <c r="V524077" s="250"/>
      <c r="W524077" s="250"/>
      <c r="X524077" s="250"/>
      <c r="Y524077" s="250"/>
    </row>
    <row r="524123" spans="19:25" x14ac:dyDescent="0.2">
      <c r="S524123" s="250"/>
      <c r="T524123" s="250"/>
      <c r="U524123" s="250"/>
      <c r="V524123" s="250"/>
      <c r="W524123" s="250"/>
      <c r="X524123" s="250"/>
      <c r="Y524123" s="250"/>
    </row>
    <row r="524169" spans="19:25" x14ac:dyDescent="0.2">
      <c r="S524169" s="250"/>
      <c r="T524169" s="250"/>
      <c r="U524169" s="250"/>
      <c r="V524169" s="250"/>
      <c r="W524169" s="250"/>
      <c r="X524169" s="250"/>
      <c r="Y524169" s="250"/>
    </row>
    <row r="524215" spans="19:25" x14ac:dyDescent="0.2">
      <c r="S524215" s="250"/>
      <c r="T524215" s="250"/>
      <c r="U524215" s="250"/>
      <c r="V524215" s="250"/>
      <c r="W524215" s="250"/>
      <c r="X524215" s="250"/>
      <c r="Y524215" s="250"/>
    </row>
    <row r="524261" spans="19:25" x14ac:dyDescent="0.2">
      <c r="S524261" s="250"/>
      <c r="T524261" s="250"/>
      <c r="U524261" s="250"/>
      <c r="V524261" s="250"/>
      <c r="W524261" s="250"/>
      <c r="X524261" s="250"/>
      <c r="Y524261" s="250"/>
    </row>
    <row r="524307" spans="19:25" x14ac:dyDescent="0.2">
      <c r="S524307" s="250"/>
      <c r="T524307" s="250"/>
      <c r="U524307" s="250"/>
      <c r="V524307" s="250"/>
      <c r="W524307" s="250"/>
      <c r="X524307" s="250"/>
      <c r="Y524307" s="250"/>
    </row>
    <row r="524353" spans="19:25" x14ac:dyDescent="0.2">
      <c r="S524353" s="250"/>
      <c r="T524353" s="250"/>
      <c r="U524353" s="250"/>
      <c r="V524353" s="250"/>
      <c r="W524353" s="250"/>
      <c r="X524353" s="250"/>
      <c r="Y524353" s="250"/>
    </row>
    <row r="524399" spans="19:25" x14ac:dyDescent="0.2">
      <c r="S524399" s="250"/>
      <c r="T524399" s="250"/>
      <c r="U524399" s="250"/>
      <c r="V524399" s="250"/>
      <c r="W524399" s="250"/>
      <c r="X524399" s="250"/>
      <c r="Y524399" s="250"/>
    </row>
    <row r="524445" spans="19:25" x14ac:dyDescent="0.2">
      <c r="S524445" s="250"/>
      <c r="T524445" s="250"/>
      <c r="U524445" s="250"/>
      <c r="V524445" s="250"/>
      <c r="W524445" s="250"/>
      <c r="X524445" s="250"/>
      <c r="Y524445" s="250"/>
    </row>
    <row r="524491" spans="19:25" x14ac:dyDescent="0.2">
      <c r="S524491" s="250"/>
      <c r="T524491" s="250"/>
      <c r="U524491" s="250"/>
      <c r="V524491" s="250"/>
      <c r="W524491" s="250"/>
      <c r="X524491" s="250"/>
      <c r="Y524491" s="250"/>
    </row>
    <row r="524537" spans="19:25" x14ac:dyDescent="0.2">
      <c r="S524537" s="250"/>
      <c r="T524537" s="250"/>
      <c r="U524537" s="250"/>
      <c r="V524537" s="250"/>
      <c r="W524537" s="250"/>
      <c r="X524537" s="250"/>
      <c r="Y524537" s="250"/>
    </row>
    <row r="524583" spans="19:25" x14ac:dyDescent="0.2">
      <c r="S524583" s="250"/>
      <c r="T524583" s="250"/>
      <c r="U524583" s="250"/>
      <c r="V524583" s="250"/>
      <c r="W524583" s="250"/>
      <c r="X524583" s="250"/>
      <c r="Y524583" s="250"/>
    </row>
    <row r="524629" spans="19:25" x14ac:dyDescent="0.2">
      <c r="S524629" s="250"/>
      <c r="T524629" s="250"/>
      <c r="U524629" s="250"/>
      <c r="V524629" s="250"/>
      <c r="W524629" s="250"/>
      <c r="X524629" s="250"/>
      <c r="Y524629" s="250"/>
    </row>
    <row r="524675" spans="19:25" x14ac:dyDescent="0.2">
      <c r="S524675" s="250"/>
      <c r="T524675" s="250"/>
      <c r="U524675" s="250"/>
      <c r="V524675" s="250"/>
      <c r="W524675" s="250"/>
      <c r="X524675" s="250"/>
      <c r="Y524675" s="250"/>
    </row>
    <row r="524721" spans="19:25" x14ac:dyDescent="0.2">
      <c r="S524721" s="250"/>
      <c r="T524721" s="250"/>
      <c r="U524721" s="250"/>
      <c r="V524721" s="250"/>
      <c r="W524721" s="250"/>
      <c r="X524721" s="250"/>
      <c r="Y524721" s="250"/>
    </row>
    <row r="524767" spans="19:25" x14ac:dyDescent="0.2">
      <c r="S524767" s="250"/>
      <c r="T524767" s="250"/>
      <c r="U524767" s="250"/>
      <c r="V524767" s="250"/>
      <c r="W524767" s="250"/>
      <c r="X524767" s="250"/>
      <c r="Y524767" s="250"/>
    </row>
    <row r="524813" spans="19:25" x14ac:dyDescent="0.2">
      <c r="S524813" s="250"/>
      <c r="T524813" s="250"/>
      <c r="U524813" s="250"/>
      <c r="V524813" s="250"/>
      <c r="W524813" s="250"/>
      <c r="X524813" s="250"/>
      <c r="Y524813" s="250"/>
    </row>
    <row r="524859" spans="19:25" x14ac:dyDescent="0.2">
      <c r="S524859" s="250"/>
      <c r="T524859" s="250"/>
      <c r="U524859" s="250"/>
      <c r="V524859" s="250"/>
      <c r="W524859" s="250"/>
      <c r="X524859" s="250"/>
      <c r="Y524859" s="250"/>
    </row>
    <row r="524905" spans="19:25" x14ac:dyDescent="0.2">
      <c r="S524905" s="250"/>
      <c r="T524905" s="250"/>
      <c r="U524905" s="250"/>
      <c r="V524905" s="250"/>
      <c r="W524905" s="250"/>
      <c r="X524905" s="250"/>
      <c r="Y524905" s="250"/>
    </row>
    <row r="524951" spans="19:25" x14ac:dyDescent="0.2">
      <c r="S524951" s="250"/>
      <c r="T524951" s="250"/>
      <c r="U524951" s="250"/>
      <c r="V524951" s="250"/>
      <c r="W524951" s="250"/>
      <c r="X524951" s="250"/>
      <c r="Y524951" s="250"/>
    </row>
    <row r="524997" spans="19:25" x14ac:dyDescent="0.2">
      <c r="S524997" s="250"/>
      <c r="T524997" s="250"/>
      <c r="U524997" s="250"/>
      <c r="V524997" s="250"/>
      <c r="W524997" s="250"/>
      <c r="X524997" s="250"/>
      <c r="Y524997" s="250"/>
    </row>
    <row r="525043" spans="19:25" x14ac:dyDescent="0.2">
      <c r="S525043" s="250"/>
      <c r="T525043" s="250"/>
      <c r="U525043" s="250"/>
      <c r="V525043" s="250"/>
      <c r="W525043" s="250"/>
      <c r="X525043" s="250"/>
      <c r="Y525043" s="250"/>
    </row>
    <row r="525089" spans="19:25" x14ac:dyDescent="0.2">
      <c r="S525089" s="250"/>
      <c r="T525089" s="250"/>
      <c r="U525089" s="250"/>
      <c r="V525089" s="250"/>
      <c r="W525089" s="250"/>
      <c r="X525089" s="250"/>
      <c r="Y525089" s="250"/>
    </row>
    <row r="525135" spans="19:25" x14ac:dyDescent="0.2">
      <c r="S525135" s="250"/>
      <c r="T525135" s="250"/>
      <c r="U525135" s="250"/>
      <c r="V525135" s="250"/>
      <c r="W525135" s="250"/>
      <c r="X525135" s="250"/>
      <c r="Y525135" s="250"/>
    </row>
    <row r="525181" spans="19:25" x14ac:dyDescent="0.2">
      <c r="S525181" s="250"/>
      <c r="T525181" s="250"/>
      <c r="U525181" s="250"/>
      <c r="V525181" s="250"/>
      <c r="W525181" s="250"/>
      <c r="X525181" s="250"/>
      <c r="Y525181" s="250"/>
    </row>
    <row r="525227" spans="19:25" x14ac:dyDescent="0.2">
      <c r="S525227" s="250"/>
      <c r="T525227" s="250"/>
      <c r="U525227" s="250"/>
      <c r="V525227" s="250"/>
      <c r="W525227" s="250"/>
      <c r="X525227" s="250"/>
      <c r="Y525227" s="250"/>
    </row>
    <row r="525273" spans="19:25" x14ac:dyDescent="0.2">
      <c r="S525273" s="250"/>
      <c r="T525273" s="250"/>
      <c r="U525273" s="250"/>
      <c r="V525273" s="250"/>
      <c r="W525273" s="250"/>
      <c r="X525273" s="250"/>
      <c r="Y525273" s="250"/>
    </row>
    <row r="525319" spans="19:25" x14ac:dyDescent="0.2">
      <c r="S525319" s="250"/>
      <c r="T525319" s="250"/>
      <c r="U525319" s="250"/>
      <c r="V525319" s="250"/>
      <c r="W525319" s="250"/>
      <c r="X525319" s="250"/>
      <c r="Y525319" s="250"/>
    </row>
    <row r="525365" spans="19:25" x14ac:dyDescent="0.2">
      <c r="S525365" s="250"/>
      <c r="T525365" s="250"/>
      <c r="U525365" s="250"/>
      <c r="V525365" s="250"/>
      <c r="W525365" s="250"/>
      <c r="X525365" s="250"/>
      <c r="Y525365" s="250"/>
    </row>
    <row r="525411" spans="19:25" x14ac:dyDescent="0.2">
      <c r="S525411" s="250"/>
      <c r="T525411" s="250"/>
      <c r="U525411" s="250"/>
      <c r="V525411" s="250"/>
      <c r="W525411" s="250"/>
      <c r="X525411" s="250"/>
      <c r="Y525411" s="250"/>
    </row>
    <row r="525457" spans="19:25" x14ac:dyDescent="0.2">
      <c r="S525457" s="250"/>
      <c r="T525457" s="250"/>
      <c r="U525457" s="250"/>
      <c r="V525457" s="250"/>
      <c r="W525457" s="250"/>
      <c r="X525457" s="250"/>
      <c r="Y525457" s="250"/>
    </row>
    <row r="525503" spans="19:25" x14ac:dyDescent="0.2">
      <c r="S525503" s="250"/>
      <c r="T525503" s="250"/>
      <c r="U525503" s="250"/>
      <c r="V525503" s="250"/>
      <c r="W525503" s="250"/>
      <c r="X525503" s="250"/>
      <c r="Y525503" s="250"/>
    </row>
    <row r="525549" spans="19:25" x14ac:dyDescent="0.2">
      <c r="S525549" s="250"/>
      <c r="T525549" s="250"/>
      <c r="U525549" s="250"/>
      <c r="V525549" s="250"/>
      <c r="W525549" s="250"/>
      <c r="X525549" s="250"/>
      <c r="Y525549" s="250"/>
    </row>
    <row r="525595" spans="19:25" x14ac:dyDescent="0.2">
      <c r="S525595" s="250"/>
      <c r="T525595" s="250"/>
      <c r="U525595" s="250"/>
      <c r="V525595" s="250"/>
      <c r="W525595" s="250"/>
      <c r="X525595" s="250"/>
      <c r="Y525595" s="250"/>
    </row>
    <row r="525641" spans="19:25" x14ac:dyDescent="0.2">
      <c r="S525641" s="250"/>
      <c r="T525641" s="250"/>
      <c r="U525641" s="250"/>
      <c r="V525641" s="250"/>
      <c r="W525641" s="250"/>
      <c r="X525641" s="250"/>
      <c r="Y525641" s="250"/>
    </row>
    <row r="525687" spans="19:25" x14ac:dyDescent="0.2">
      <c r="S525687" s="250"/>
      <c r="T525687" s="250"/>
      <c r="U525687" s="250"/>
      <c r="V525687" s="250"/>
      <c r="W525687" s="250"/>
      <c r="X525687" s="250"/>
      <c r="Y525687" s="250"/>
    </row>
    <row r="525733" spans="19:25" x14ac:dyDescent="0.2">
      <c r="S525733" s="250"/>
      <c r="T525733" s="250"/>
      <c r="U525733" s="250"/>
      <c r="V525733" s="250"/>
      <c r="W525733" s="250"/>
      <c r="X525733" s="250"/>
      <c r="Y525733" s="250"/>
    </row>
    <row r="525779" spans="19:25" x14ac:dyDescent="0.2">
      <c r="S525779" s="250"/>
      <c r="T525779" s="250"/>
      <c r="U525779" s="250"/>
      <c r="V525779" s="250"/>
      <c r="W525779" s="250"/>
      <c r="X525779" s="250"/>
      <c r="Y525779" s="250"/>
    </row>
    <row r="525825" spans="19:25" x14ac:dyDescent="0.2">
      <c r="S525825" s="250"/>
      <c r="T525825" s="250"/>
      <c r="U525825" s="250"/>
      <c r="V525825" s="250"/>
      <c r="W525825" s="250"/>
      <c r="X525825" s="250"/>
      <c r="Y525825" s="250"/>
    </row>
    <row r="525871" spans="19:25" x14ac:dyDescent="0.2">
      <c r="S525871" s="250"/>
      <c r="T525871" s="250"/>
      <c r="U525871" s="250"/>
      <c r="V525871" s="250"/>
      <c r="W525871" s="250"/>
      <c r="X525871" s="250"/>
      <c r="Y525871" s="250"/>
    </row>
    <row r="525917" spans="19:25" x14ac:dyDescent="0.2">
      <c r="S525917" s="250"/>
      <c r="T525917" s="250"/>
      <c r="U525917" s="250"/>
      <c r="V525917" s="250"/>
      <c r="W525917" s="250"/>
      <c r="X525917" s="250"/>
      <c r="Y525917" s="250"/>
    </row>
    <row r="525963" spans="19:25" x14ac:dyDescent="0.2">
      <c r="S525963" s="250"/>
      <c r="T525963" s="250"/>
      <c r="U525963" s="250"/>
      <c r="V525963" s="250"/>
      <c r="W525963" s="250"/>
      <c r="X525963" s="250"/>
      <c r="Y525963" s="250"/>
    </row>
    <row r="526009" spans="19:25" x14ac:dyDescent="0.2">
      <c r="S526009" s="250"/>
      <c r="T526009" s="250"/>
      <c r="U526009" s="250"/>
      <c r="V526009" s="250"/>
      <c r="W526009" s="250"/>
      <c r="X526009" s="250"/>
      <c r="Y526009" s="250"/>
    </row>
    <row r="526055" spans="19:25" x14ac:dyDescent="0.2">
      <c r="S526055" s="250"/>
      <c r="T526055" s="250"/>
      <c r="U526055" s="250"/>
      <c r="V526055" s="250"/>
      <c r="W526055" s="250"/>
      <c r="X526055" s="250"/>
      <c r="Y526055" s="250"/>
    </row>
    <row r="526101" spans="19:25" x14ac:dyDescent="0.2">
      <c r="S526101" s="250"/>
      <c r="T526101" s="250"/>
      <c r="U526101" s="250"/>
      <c r="V526101" s="250"/>
      <c r="W526101" s="250"/>
      <c r="X526101" s="250"/>
      <c r="Y526101" s="250"/>
    </row>
    <row r="526147" spans="19:25" x14ac:dyDescent="0.2">
      <c r="S526147" s="250"/>
      <c r="T526147" s="250"/>
      <c r="U526147" s="250"/>
      <c r="V526147" s="250"/>
      <c r="W526147" s="250"/>
      <c r="X526147" s="250"/>
      <c r="Y526147" s="250"/>
    </row>
    <row r="526193" spans="19:25" x14ac:dyDescent="0.2">
      <c r="S526193" s="250"/>
      <c r="T526193" s="250"/>
      <c r="U526193" s="250"/>
      <c r="V526193" s="250"/>
      <c r="W526193" s="250"/>
      <c r="X526193" s="250"/>
      <c r="Y526193" s="250"/>
    </row>
    <row r="526239" spans="19:25" x14ac:dyDescent="0.2">
      <c r="S526239" s="250"/>
      <c r="T526239" s="250"/>
      <c r="U526239" s="250"/>
      <c r="V526239" s="250"/>
      <c r="W526239" s="250"/>
      <c r="X526239" s="250"/>
      <c r="Y526239" s="250"/>
    </row>
    <row r="526285" spans="19:25" x14ac:dyDescent="0.2">
      <c r="S526285" s="250"/>
      <c r="T526285" s="250"/>
      <c r="U526285" s="250"/>
      <c r="V526285" s="250"/>
      <c r="W526285" s="250"/>
      <c r="X526285" s="250"/>
      <c r="Y526285" s="250"/>
    </row>
    <row r="526331" spans="19:25" x14ac:dyDescent="0.2">
      <c r="S526331" s="250"/>
      <c r="T526331" s="250"/>
      <c r="U526331" s="250"/>
      <c r="V526331" s="250"/>
      <c r="W526331" s="250"/>
      <c r="X526331" s="250"/>
      <c r="Y526331" s="250"/>
    </row>
    <row r="526377" spans="19:25" x14ac:dyDescent="0.2">
      <c r="S526377" s="250"/>
      <c r="T526377" s="250"/>
      <c r="U526377" s="250"/>
      <c r="V526377" s="250"/>
      <c r="W526377" s="250"/>
      <c r="X526377" s="250"/>
      <c r="Y526377" s="250"/>
    </row>
    <row r="526423" spans="19:25" x14ac:dyDescent="0.2">
      <c r="S526423" s="250"/>
      <c r="T526423" s="250"/>
      <c r="U526423" s="250"/>
      <c r="V526423" s="250"/>
      <c r="W526423" s="250"/>
      <c r="X526423" s="250"/>
      <c r="Y526423" s="250"/>
    </row>
    <row r="526469" spans="19:25" x14ac:dyDescent="0.2">
      <c r="S526469" s="250"/>
      <c r="T526469" s="250"/>
      <c r="U526469" s="250"/>
      <c r="V526469" s="250"/>
      <c r="W526469" s="250"/>
      <c r="X526469" s="250"/>
      <c r="Y526469" s="250"/>
    </row>
    <row r="526515" spans="19:25" x14ac:dyDescent="0.2">
      <c r="S526515" s="250"/>
      <c r="T526515" s="250"/>
      <c r="U526515" s="250"/>
      <c r="V526515" s="250"/>
      <c r="W526515" s="250"/>
      <c r="X526515" s="250"/>
      <c r="Y526515" s="250"/>
    </row>
    <row r="526561" spans="19:25" x14ac:dyDescent="0.2">
      <c r="S526561" s="250"/>
      <c r="T526561" s="250"/>
      <c r="U526561" s="250"/>
      <c r="V526561" s="250"/>
      <c r="W526561" s="250"/>
      <c r="X526561" s="250"/>
      <c r="Y526561" s="250"/>
    </row>
    <row r="526607" spans="19:25" x14ac:dyDescent="0.2">
      <c r="S526607" s="250"/>
      <c r="T526607" s="250"/>
      <c r="U526607" s="250"/>
      <c r="V526607" s="250"/>
      <c r="W526607" s="250"/>
      <c r="X526607" s="250"/>
      <c r="Y526607" s="250"/>
    </row>
    <row r="526653" spans="19:25" x14ac:dyDescent="0.2">
      <c r="S526653" s="250"/>
      <c r="T526653" s="250"/>
      <c r="U526653" s="250"/>
      <c r="V526653" s="250"/>
      <c r="W526653" s="250"/>
      <c r="X526653" s="250"/>
      <c r="Y526653" s="250"/>
    </row>
    <row r="526699" spans="19:25" x14ac:dyDescent="0.2">
      <c r="S526699" s="250"/>
      <c r="T526699" s="250"/>
      <c r="U526699" s="250"/>
      <c r="V526699" s="250"/>
      <c r="W526699" s="250"/>
      <c r="X526699" s="250"/>
      <c r="Y526699" s="250"/>
    </row>
    <row r="526745" spans="19:25" x14ac:dyDescent="0.2">
      <c r="S526745" s="250"/>
      <c r="T526745" s="250"/>
      <c r="U526745" s="250"/>
      <c r="V526745" s="250"/>
      <c r="W526745" s="250"/>
      <c r="X526745" s="250"/>
      <c r="Y526745" s="250"/>
    </row>
    <row r="526791" spans="19:25" x14ac:dyDescent="0.2">
      <c r="S526791" s="250"/>
      <c r="T526791" s="250"/>
      <c r="U526791" s="250"/>
      <c r="V526791" s="250"/>
      <c r="W526791" s="250"/>
      <c r="X526791" s="250"/>
      <c r="Y526791" s="250"/>
    </row>
    <row r="526837" spans="19:25" x14ac:dyDescent="0.2">
      <c r="S526837" s="250"/>
      <c r="T526837" s="250"/>
      <c r="U526837" s="250"/>
      <c r="V526837" s="250"/>
      <c r="W526837" s="250"/>
      <c r="X526837" s="250"/>
      <c r="Y526837" s="250"/>
    </row>
    <row r="526883" spans="19:25" x14ac:dyDescent="0.2">
      <c r="S526883" s="250"/>
      <c r="T526883" s="250"/>
      <c r="U526883" s="250"/>
      <c r="V526883" s="250"/>
      <c r="W526883" s="250"/>
      <c r="X526883" s="250"/>
      <c r="Y526883" s="250"/>
    </row>
    <row r="526929" spans="19:25" x14ac:dyDescent="0.2">
      <c r="S526929" s="250"/>
      <c r="T526929" s="250"/>
      <c r="U526929" s="250"/>
      <c r="V526929" s="250"/>
      <c r="W526929" s="250"/>
      <c r="X526929" s="250"/>
      <c r="Y526929" s="250"/>
    </row>
    <row r="526975" spans="19:25" x14ac:dyDescent="0.2">
      <c r="S526975" s="250"/>
      <c r="T526975" s="250"/>
      <c r="U526975" s="250"/>
      <c r="V526975" s="250"/>
      <c r="W526975" s="250"/>
      <c r="X526975" s="250"/>
      <c r="Y526975" s="250"/>
    </row>
    <row r="527021" spans="19:25" x14ac:dyDescent="0.2">
      <c r="S527021" s="250"/>
      <c r="T527021" s="250"/>
      <c r="U527021" s="250"/>
      <c r="V527021" s="250"/>
      <c r="W527021" s="250"/>
      <c r="X527021" s="250"/>
      <c r="Y527021" s="250"/>
    </row>
    <row r="527067" spans="19:25" x14ac:dyDescent="0.2">
      <c r="S527067" s="250"/>
      <c r="T527067" s="250"/>
      <c r="U527067" s="250"/>
      <c r="V527067" s="250"/>
      <c r="W527067" s="250"/>
      <c r="X527067" s="250"/>
      <c r="Y527067" s="250"/>
    </row>
    <row r="527113" spans="19:25" x14ac:dyDescent="0.2">
      <c r="S527113" s="250"/>
      <c r="T527113" s="250"/>
      <c r="U527113" s="250"/>
      <c r="V527113" s="250"/>
      <c r="W527113" s="250"/>
      <c r="X527113" s="250"/>
      <c r="Y527113" s="250"/>
    </row>
    <row r="527159" spans="19:25" x14ac:dyDescent="0.2">
      <c r="S527159" s="250"/>
      <c r="T527159" s="250"/>
      <c r="U527159" s="250"/>
      <c r="V527159" s="250"/>
      <c r="W527159" s="250"/>
      <c r="X527159" s="250"/>
      <c r="Y527159" s="250"/>
    </row>
    <row r="527205" spans="19:25" x14ac:dyDescent="0.2">
      <c r="S527205" s="250"/>
      <c r="T527205" s="250"/>
      <c r="U527205" s="250"/>
      <c r="V527205" s="250"/>
      <c r="W527205" s="250"/>
      <c r="X527205" s="250"/>
      <c r="Y527205" s="250"/>
    </row>
    <row r="527251" spans="19:25" x14ac:dyDescent="0.2">
      <c r="S527251" s="250"/>
      <c r="T527251" s="250"/>
      <c r="U527251" s="250"/>
      <c r="V527251" s="250"/>
      <c r="W527251" s="250"/>
      <c r="X527251" s="250"/>
      <c r="Y527251" s="250"/>
    </row>
    <row r="527297" spans="19:25" x14ac:dyDescent="0.2">
      <c r="S527297" s="250"/>
      <c r="T527297" s="250"/>
      <c r="U527297" s="250"/>
      <c r="V527297" s="250"/>
      <c r="W527297" s="250"/>
      <c r="X527297" s="250"/>
      <c r="Y527297" s="250"/>
    </row>
    <row r="527343" spans="19:25" x14ac:dyDescent="0.2">
      <c r="S527343" s="250"/>
      <c r="T527343" s="250"/>
      <c r="U527343" s="250"/>
      <c r="V527343" s="250"/>
      <c r="W527343" s="250"/>
      <c r="X527343" s="250"/>
      <c r="Y527343" s="250"/>
    </row>
    <row r="527389" spans="19:25" x14ac:dyDescent="0.2">
      <c r="S527389" s="250"/>
      <c r="T527389" s="250"/>
      <c r="U527389" s="250"/>
      <c r="V527389" s="250"/>
      <c r="W527389" s="250"/>
      <c r="X527389" s="250"/>
      <c r="Y527389" s="250"/>
    </row>
    <row r="527435" spans="19:25" x14ac:dyDescent="0.2">
      <c r="S527435" s="250"/>
      <c r="T527435" s="250"/>
      <c r="U527435" s="250"/>
      <c r="V527435" s="250"/>
      <c r="W527435" s="250"/>
      <c r="X527435" s="250"/>
      <c r="Y527435" s="250"/>
    </row>
    <row r="527481" spans="19:25" x14ac:dyDescent="0.2">
      <c r="S527481" s="250"/>
      <c r="T527481" s="250"/>
      <c r="U527481" s="250"/>
      <c r="V527481" s="250"/>
      <c r="W527481" s="250"/>
      <c r="X527481" s="250"/>
      <c r="Y527481" s="250"/>
    </row>
    <row r="527527" spans="19:25" x14ac:dyDescent="0.2">
      <c r="S527527" s="250"/>
      <c r="T527527" s="250"/>
      <c r="U527527" s="250"/>
      <c r="V527527" s="250"/>
      <c r="W527527" s="250"/>
      <c r="X527527" s="250"/>
      <c r="Y527527" s="250"/>
    </row>
    <row r="527573" spans="19:25" x14ac:dyDescent="0.2">
      <c r="S527573" s="250"/>
      <c r="T527573" s="250"/>
      <c r="U527573" s="250"/>
      <c r="V527573" s="250"/>
      <c r="W527573" s="250"/>
      <c r="X527573" s="250"/>
      <c r="Y527573" s="250"/>
    </row>
    <row r="527619" spans="19:25" x14ac:dyDescent="0.2">
      <c r="S527619" s="250"/>
      <c r="T527619" s="250"/>
      <c r="U527619" s="250"/>
      <c r="V527619" s="250"/>
      <c r="W527619" s="250"/>
      <c r="X527619" s="250"/>
      <c r="Y527619" s="250"/>
    </row>
    <row r="527665" spans="19:25" x14ac:dyDescent="0.2">
      <c r="S527665" s="250"/>
      <c r="T527665" s="250"/>
      <c r="U527665" s="250"/>
      <c r="V527665" s="250"/>
      <c r="W527665" s="250"/>
      <c r="X527665" s="250"/>
      <c r="Y527665" s="250"/>
    </row>
    <row r="527711" spans="19:25" x14ac:dyDescent="0.2">
      <c r="S527711" s="250"/>
      <c r="T527711" s="250"/>
      <c r="U527711" s="250"/>
      <c r="V527711" s="250"/>
      <c r="W527711" s="250"/>
      <c r="X527711" s="250"/>
      <c r="Y527711" s="250"/>
    </row>
    <row r="527757" spans="19:25" x14ac:dyDescent="0.2">
      <c r="S527757" s="250"/>
      <c r="T527757" s="250"/>
      <c r="U527757" s="250"/>
      <c r="V527757" s="250"/>
      <c r="W527757" s="250"/>
      <c r="X527757" s="250"/>
      <c r="Y527757" s="250"/>
    </row>
    <row r="527803" spans="19:25" x14ac:dyDescent="0.2">
      <c r="S527803" s="250"/>
      <c r="T527803" s="250"/>
      <c r="U527803" s="250"/>
      <c r="V527803" s="250"/>
      <c r="W527803" s="250"/>
      <c r="X527803" s="250"/>
      <c r="Y527803" s="250"/>
    </row>
    <row r="527849" spans="19:25" x14ac:dyDescent="0.2">
      <c r="S527849" s="250"/>
      <c r="T527849" s="250"/>
      <c r="U527849" s="250"/>
      <c r="V527849" s="250"/>
      <c r="W527849" s="250"/>
      <c r="X527849" s="250"/>
      <c r="Y527849" s="250"/>
    </row>
    <row r="527895" spans="19:25" x14ac:dyDescent="0.2">
      <c r="S527895" s="250"/>
      <c r="T527895" s="250"/>
      <c r="U527895" s="250"/>
      <c r="V527895" s="250"/>
      <c r="W527895" s="250"/>
      <c r="X527895" s="250"/>
      <c r="Y527895" s="250"/>
    </row>
    <row r="527941" spans="19:25" x14ac:dyDescent="0.2">
      <c r="S527941" s="250"/>
      <c r="T527941" s="250"/>
      <c r="U527941" s="250"/>
      <c r="V527941" s="250"/>
      <c r="W527941" s="250"/>
      <c r="X527941" s="250"/>
      <c r="Y527941" s="250"/>
    </row>
    <row r="527987" spans="19:25" x14ac:dyDescent="0.2">
      <c r="S527987" s="250"/>
      <c r="T527987" s="250"/>
      <c r="U527987" s="250"/>
      <c r="V527987" s="250"/>
      <c r="W527987" s="250"/>
      <c r="X527987" s="250"/>
      <c r="Y527987" s="250"/>
    </row>
    <row r="528033" spans="19:25" x14ac:dyDescent="0.2">
      <c r="S528033" s="250"/>
      <c r="T528033" s="250"/>
      <c r="U528033" s="250"/>
      <c r="V528033" s="250"/>
      <c r="W528033" s="250"/>
      <c r="X528033" s="250"/>
      <c r="Y528033" s="250"/>
    </row>
    <row r="528079" spans="19:25" x14ac:dyDescent="0.2">
      <c r="S528079" s="250"/>
      <c r="T528079" s="250"/>
      <c r="U528079" s="250"/>
      <c r="V528079" s="250"/>
      <c r="W528079" s="250"/>
      <c r="X528079" s="250"/>
      <c r="Y528079" s="250"/>
    </row>
    <row r="528125" spans="19:25" x14ac:dyDescent="0.2">
      <c r="S528125" s="250"/>
      <c r="T528125" s="250"/>
      <c r="U528125" s="250"/>
      <c r="V528125" s="250"/>
      <c r="W528125" s="250"/>
      <c r="X528125" s="250"/>
      <c r="Y528125" s="250"/>
    </row>
    <row r="528171" spans="19:25" x14ac:dyDescent="0.2">
      <c r="S528171" s="250"/>
      <c r="T528171" s="250"/>
      <c r="U528171" s="250"/>
      <c r="V528171" s="250"/>
      <c r="W528171" s="250"/>
      <c r="X528171" s="250"/>
      <c r="Y528171" s="250"/>
    </row>
    <row r="528217" spans="19:25" x14ac:dyDescent="0.2">
      <c r="S528217" s="250"/>
      <c r="T528217" s="250"/>
      <c r="U528217" s="250"/>
      <c r="V528217" s="250"/>
      <c r="W528217" s="250"/>
      <c r="X528217" s="250"/>
      <c r="Y528217" s="250"/>
    </row>
    <row r="528263" spans="19:25" x14ac:dyDescent="0.2">
      <c r="S528263" s="250"/>
      <c r="T528263" s="250"/>
      <c r="U528263" s="250"/>
      <c r="V528263" s="250"/>
      <c r="W528263" s="250"/>
      <c r="X528263" s="250"/>
      <c r="Y528263" s="250"/>
    </row>
    <row r="528309" spans="19:25" x14ac:dyDescent="0.2">
      <c r="S528309" s="250"/>
      <c r="T528309" s="250"/>
      <c r="U528309" s="250"/>
      <c r="V528309" s="250"/>
      <c r="W528309" s="250"/>
      <c r="X528309" s="250"/>
      <c r="Y528309" s="250"/>
    </row>
    <row r="528355" spans="19:25" x14ac:dyDescent="0.2">
      <c r="S528355" s="250"/>
      <c r="T528355" s="250"/>
      <c r="U528355" s="250"/>
      <c r="V528355" s="250"/>
      <c r="W528355" s="250"/>
      <c r="X528355" s="250"/>
      <c r="Y528355" s="250"/>
    </row>
    <row r="528401" spans="19:25" x14ac:dyDescent="0.2">
      <c r="S528401" s="250"/>
      <c r="T528401" s="250"/>
      <c r="U528401" s="250"/>
      <c r="V528401" s="250"/>
      <c r="W528401" s="250"/>
      <c r="X528401" s="250"/>
      <c r="Y528401" s="250"/>
    </row>
    <row r="528447" spans="19:25" x14ac:dyDescent="0.2">
      <c r="S528447" s="250"/>
      <c r="T528447" s="250"/>
      <c r="U528447" s="250"/>
      <c r="V528447" s="250"/>
      <c r="W528447" s="250"/>
      <c r="X528447" s="250"/>
      <c r="Y528447" s="250"/>
    </row>
    <row r="528493" spans="19:25" x14ac:dyDescent="0.2">
      <c r="S528493" s="250"/>
      <c r="T528493" s="250"/>
      <c r="U528493" s="250"/>
      <c r="V528493" s="250"/>
      <c r="W528493" s="250"/>
      <c r="X528493" s="250"/>
      <c r="Y528493" s="250"/>
    </row>
    <row r="528539" spans="19:25" x14ac:dyDescent="0.2">
      <c r="S528539" s="250"/>
      <c r="T528539" s="250"/>
      <c r="U528539" s="250"/>
      <c r="V528539" s="250"/>
      <c r="W528539" s="250"/>
      <c r="X528539" s="250"/>
      <c r="Y528539" s="250"/>
    </row>
    <row r="528585" spans="19:25" x14ac:dyDescent="0.2">
      <c r="S528585" s="250"/>
      <c r="T528585" s="250"/>
      <c r="U528585" s="250"/>
      <c r="V528585" s="250"/>
      <c r="W528585" s="250"/>
      <c r="X528585" s="250"/>
      <c r="Y528585" s="250"/>
    </row>
    <row r="528631" spans="19:25" x14ac:dyDescent="0.2">
      <c r="S528631" s="250"/>
      <c r="T528631" s="250"/>
      <c r="U528631" s="250"/>
      <c r="V528631" s="250"/>
      <c r="W528631" s="250"/>
      <c r="X528631" s="250"/>
      <c r="Y528631" s="250"/>
    </row>
    <row r="528677" spans="19:25" x14ac:dyDescent="0.2">
      <c r="S528677" s="250"/>
      <c r="T528677" s="250"/>
      <c r="U528677" s="250"/>
      <c r="V528677" s="250"/>
      <c r="W528677" s="250"/>
      <c r="X528677" s="250"/>
      <c r="Y528677" s="250"/>
    </row>
    <row r="528723" spans="19:25" x14ac:dyDescent="0.2">
      <c r="S528723" s="250"/>
      <c r="T528723" s="250"/>
      <c r="U528723" s="250"/>
      <c r="V528723" s="250"/>
      <c r="W528723" s="250"/>
      <c r="X528723" s="250"/>
      <c r="Y528723" s="250"/>
    </row>
    <row r="528769" spans="19:25" x14ac:dyDescent="0.2">
      <c r="S528769" s="250"/>
      <c r="T528769" s="250"/>
      <c r="U528769" s="250"/>
      <c r="V528769" s="250"/>
      <c r="W528769" s="250"/>
      <c r="X528769" s="250"/>
      <c r="Y528769" s="250"/>
    </row>
    <row r="528815" spans="19:25" x14ac:dyDescent="0.2">
      <c r="S528815" s="250"/>
      <c r="T528815" s="250"/>
      <c r="U528815" s="250"/>
      <c r="V528815" s="250"/>
      <c r="W528815" s="250"/>
      <c r="X528815" s="250"/>
      <c r="Y528815" s="250"/>
    </row>
    <row r="528861" spans="19:25" x14ac:dyDescent="0.2">
      <c r="S528861" s="250"/>
      <c r="T528861" s="250"/>
      <c r="U528861" s="250"/>
      <c r="V528861" s="250"/>
      <c r="W528861" s="250"/>
      <c r="X528861" s="250"/>
      <c r="Y528861" s="250"/>
    </row>
    <row r="528907" spans="19:25" x14ac:dyDescent="0.2">
      <c r="S528907" s="250"/>
      <c r="T528907" s="250"/>
      <c r="U528907" s="250"/>
      <c r="V528907" s="250"/>
      <c r="W528907" s="250"/>
      <c r="X528907" s="250"/>
      <c r="Y528907" s="250"/>
    </row>
    <row r="528953" spans="19:25" x14ac:dyDescent="0.2">
      <c r="S528953" s="250"/>
      <c r="T528953" s="250"/>
      <c r="U528953" s="250"/>
      <c r="V528953" s="250"/>
      <c r="W528953" s="250"/>
      <c r="X528953" s="250"/>
      <c r="Y528953" s="250"/>
    </row>
    <row r="528999" spans="19:25" x14ac:dyDescent="0.2">
      <c r="S528999" s="250"/>
      <c r="T528999" s="250"/>
      <c r="U528999" s="250"/>
      <c r="V528999" s="250"/>
      <c r="W528999" s="250"/>
      <c r="X528999" s="250"/>
      <c r="Y528999" s="250"/>
    </row>
    <row r="529045" spans="19:25" x14ac:dyDescent="0.2">
      <c r="S529045" s="250"/>
      <c r="T529045" s="250"/>
      <c r="U529045" s="250"/>
      <c r="V529045" s="250"/>
      <c r="W529045" s="250"/>
      <c r="X529045" s="250"/>
      <c r="Y529045" s="250"/>
    </row>
    <row r="529091" spans="19:25" x14ac:dyDescent="0.2">
      <c r="S529091" s="250"/>
      <c r="T529091" s="250"/>
      <c r="U529091" s="250"/>
      <c r="V529091" s="250"/>
      <c r="W529091" s="250"/>
      <c r="X529091" s="250"/>
      <c r="Y529091" s="250"/>
    </row>
    <row r="529137" spans="19:25" x14ac:dyDescent="0.2">
      <c r="S529137" s="250"/>
      <c r="T529137" s="250"/>
      <c r="U529137" s="250"/>
      <c r="V529137" s="250"/>
      <c r="W529137" s="250"/>
      <c r="X529137" s="250"/>
      <c r="Y529137" s="250"/>
    </row>
    <row r="529183" spans="19:25" x14ac:dyDescent="0.2">
      <c r="S529183" s="250"/>
      <c r="T529183" s="250"/>
      <c r="U529183" s="250"/>
      <c r="V529183" s="250"/>
      <c r="W529183" s="250"/>
      <c r="X529183" s="250"/>
      <c r="Y529183" s="250"/>
    </row>
    <row r="529229" spans="19:25" x14ac:dyDescent="0.2">
      <c r="S529229" s="250"/>
      <c r="T529229" s="250"/>
      <c r="U529229" s="250"/>
      <c r="V529229" s="250"/>
      <c r="W529229" s="250"/>
      <c r="X529229" s="250"/>
      <c r="Y529229" s="250"/>
    </row>
    <row r="529275" spans="19:25" x14ac:dyDescent="0.2">
      <c r="S529275" s="250"/>
      <c r="T529275" s="250"/>
      <c r="U529275" s="250"/>
      <c r="V529275" s="250"/>
      <c r="W529275" s="250"/>
      <c r="X529275" s="250"/>
      <c r="Y529275" s="250"/>
    </row>
    <row r="529321" spans="19:25" x14ac:dyDescent="0.2">
      <c r="S529321" s="250"/>
      <c r="T529321" s="250"/>
      <c r="U529321" s="250"/>
      <c r="V529321" s="250"/>
      <c r="W529321" s="250"/>
      <c r="X529321" s="250"/>
      <c r="Y529321" s="250"/>
    </row>
    <row r="529367" spans="19:25" x14ac:dyDescent="0.2">
      <c r="S529367" s="250"/>
      <c r="T529367" s="250"/>
      <c r="U529367" s="250"/>
      <c r="V529367" s="250"/>
      <c r="W529367" s="250"/>
      <c r="X529367" s="250"/>
      <c r="Y529367" s="250"/>
    </row>
    <row r="529413" spans="19:25" x14ac:dyDescent="0.2">
      <c r="S529413" s="250"/>
      <c r="T529413" s="250"/>
      <c r="U529413" s="250"/>
      <c r="V529413" s="250"/>
      <c r="W529413" s="250"/>
      <c r="X529413" s="250"/>
      <c r="Y529413" s="250"/>
    </row>
    <row r="529459" spans="19:25" x14ac:dyDescent="0.2">
      <c r="S529459" s="250"/>
      <c r="T529459" s="250"/>
      <c r="U529459" s="250"/>
      <c r="V529459" s="250"/>
      <c r="W529459" s="250"/>
      <c r="X529459" s="250"/>
      <c r="Y529459" s="250"/>
    </row>
    <row r="529505" spans="19:25" x14ac:dyDescent="0.2">
      <c r="S529505" s="250"/>
      <c r="T529505" s="250"/>
      <c r="U529505" s="250"/>
      <c r="V529505" s="250"/>
      <c r="W529505" s="250"/>
      <c r="X529505" s="250"/>
      <c r="Y529505" s="250"/>
    </row>
    <row r="529551" spans="19:25" x14ac:dyDescent="0.2">
      <c r="S529551" s="250"/>
      <c r="T529551" s="250"/>
      <c r="U529551" s="250"/>
      <c r="V529551" s="250"/>
      <c r="W529551" s="250"/>
      <c r="X529551" s="250"/>
      <c r="Y529551" s="250"/>
    </row>
    <row r="529597" spans="19:25" x14ac:dyDescent="0.2">
      <c r="S529597" s="250"/>
      <c r="T529597" s="250"/>
      <c r="U529597" s="250"/>
      <c r="V529597" s="250"/>
      <c r="W529597" s="250"/>
      <c r="X529597" s="250"/>
      <c r="Y529597" s="250"/>
    </row>
    <row r="529643" spans="19:25" x14ac:dyDescent="0.2">
      <c r="S529643" s="250"/>
      <c r="T529643" s="250"/>
      <c r="U529643" s="250"/>
      <c r="V529643" s="250"/>
      <c r="W529643" s="250"/>
      <c r="X529643" s="250"/>
      <c r="Y529643" s="250"/>
    </row>
    <row r="529689" spans="19:25" x14ac:dyDescent="0.2">
      <c r="S529689" s="250"/>
      <c r="T529689" s="250"/>
      <c r="U529689" s="250"/>
      <c r="V529689" s="250"/>
      <c r="W529689" s="250"/>
      <c r="X529689" s="250"/>
      <c r="Y529689" s="250"/>
    </row>
    <row r="529735" spans="19:25" x14ac:dyDescent="0.2">
      <c r="S529735" s="250"/>
      <c r="T529735" s="250"/>
      <c r="U529735" s="250"/>
      <c r="V529735" s="250"/>
      <c r="W529735" s="250"/>
      <c r="X529735" s="250"/>
      <c r="Y529735" s="250"/>
    </row>
    <row r="529781" spans="19:25" x14ac:dyDescent="0.2">
      <c r="S529781" s="250"/>
      <c r="T529781" s="250"/>
      <c r="U529781" s="250"/>
      <c r="V529781" s="250"/>
      <c r="W529781" s="250"/>
      <c r="X529781" s="250"/>
      <c r="Y529781" s="250"/>
    </row>
    <row r="529827" spans="19:25" x14ac:dyDescent="0.2">
      <c r="S529827" s="250"/>
      <c r="T529827" s="250"/>
      <c r="U529827" s="250"/>
      <c r="V529827" s="250"/>
      <c r="W529827" s="250"/>
      <c r="X529827" s="250"/>
      <c r="Y529827" s="250"/>
    </row>
    <row r="529873" spans="19:25" x14ac:dyDescent="0.2">
      <c r="S529873" s="250"/>
      <c r="T529873" s="250"/>
      <c r="U529873" s="250"/>
      <c r="V529873" s="250"/>
      <c r="W529873" s="250"/>
      <c r="X529873" s="250"/>
      <c r="Y529873" s="250"/>
    </row>
    <row r="529919" spans="19:25" x14ac:dyDescent="0.2">
      <c r="S529919" s="250"/>
      <c r="T529919" s="250"/>
      <c r="U529919" s="250"/>
      <c r="V529919" s="250"/>
      <c r="W529919" s="250"/>
      <c r="X529919" s="250"/>
      <c r="Y529919" s="250"/>
    </row>
    <row r="529965" spans="19:25" x14ac:dyDescent="0.2">
      <c r="S529965" s="250"/>
      <c r="T529965" s="250"/>
      <c r="U529965" s="250"/>
      <c r="V529965" s="250"/>
      <c r="W529965" s="250"/>
      <c r="X529965" s="250"/>
      <c r="Y529965" s="250"/>
    </row>
    <row r="530011" spans="19:25" x14ac:dyDescent="0.2">
      <c r="S530011" s="250"/>
      <c r="T530011" s="250"/>
      <c r="U530011" s="250"/>
      <c r="V530011" s="250"/>
      <c r="W530011" s="250"/>
      <c r="X530011" s="250"/>
      <c r="Y530011" s="250"/>
    </row>
    <row r="530057" spans="19:25" x14ac:dyDescent="0.2">
      <c r="S530057" s="250"/>
      <c r="T530057" s="250"/>
      <c r="U530057" s="250"/>
      <c r="V530057" s="250"/>
      <c r="W530057" s="250"/>
      <c r="X530057" s="250"/>
      <c r="Y530057" s="250"/>
    </row>
    <row r="530103" spans="19:25" x14ac:dyDescent="0.2">
      <c r="S530103" s="250"/>
      <c r="T530103" s="250"/>
      <c r="U530103" s="250"/>
      <c r="V530103" s="250"/>
      <c r="W530103" s="250"/>
      <c r="X530103" s="250"/>
      <c r="Y530103" s="250"/>
    </row>
    <row r="530149" spans="19:25" x14ac:dyDescent="0.2">
      <c r="S530149" s="250"/>
      <c r="T530149" s="250"/>
      <c r="U530149" s="250"/>
      <c r="V530149" s="250"/>
      <c r="W530149" s="250"/>
      <c r="X530149" s="250"/>
      <c r="Y530149" s="250"/>
    </row>
    <row r="530195" spans="19:25" x14ac:dyDescent="0.2">
      <c r="S530195" s="250"/>
      <c r="T530195" s="250"/>
      <c r="U530195" s="250"/>
      <c r="V530195" s="250"/>
      <c r="W530195" s="250"/>
      <c r="X530195" s="250"/>
      <c r="Y530195" s="250"/>
    </row>
    <row r="530241" spans="19:25" x14ac:dyDescent="0.2">
      <c r="S530241" s="250"/>
      <c r="T530241" s="250"/>
      <c r="U530241" s="250"/>
      <c r="V530241" s="250"/>
      <c r="W530241" s="250"/>
      <c r="X530241" s="250"/>
      <c r="Y530241" s="250"/>
    </row>
    <row r="530287" spans="19:25" x14ac:dyDescent="0.2">
      <c r="S530287" s="250"/>
      <c r="T530287" s="250"/>
      <c r="U530287" s="250"/>
      <c r="V530287" s="250"/>
      <c r="W530287" s="250"/>
      <c r="X530287" s="250"/>
      <c r="Y530287" s="250"/>
    </row>
    <row r="530333" spans="19:25" x14ac:dyDescent="0.2">
      <c r="S530333" s="250"/>
      <c r="T530333" s="250"/>
      <c r="U530333" s="250"/>
      <c r="V530333" s="250"/>
      <c r="W530333" s="250"/>
      <c r="X530333" s="250"/>
      <c r="Y530333" s="250"/>
    </row>
    <row r="530379" spans="19:25" x14ac:dyDescent="0.2">
      <c r="S530379" s="250"/>
      <c r="T530379" s="250"/>
      <c r="U530379" s="250"/>
      <c r="V530379" s="250"/>
      <c r="W530379" s="250"/>
      <c r="X530379" s="250"/>
      <c r="Y530379" s="250"/>
    </row>
    <row r="530425" spans="19:25" x14ac:dyDescent="0.2">
      <c r="S530425" s="250"/>
      <c r="T530425" s="250"/>
      <c r="U530425" s="250"/>
      <c r="V530425" s="250"/>
      <c r="W530425" s="250"/>
      <c r="X530425" s="250"/>
      <c r="Y530425" s="250"/>
    </row>
    <row r="530471" spans="19:25" x14ac:dyDescent="0.2">
      <c r="S530471" s="250"/>
      <c r="T530471" s="250"/>
      <c r="U530471" s="250"/>
      <c r="V530471" s="250"/>
      <c r="W530471" s="250"/>
      <c r="X530471" s="250"/>
      <c r="Y530471" s="250"/>
    </row>
    <row r="530517" spans="19:25" x14ac:dyDescent="0.2">
      <c r="S530517" s="250"/>
      <c r="T530517" s="250"/>
      <c r="U530517" s="250"/>
      <c r="V530517" s="250"/>
      <c r="W530517" s="250"/>
      <c r="X530517" s="250"/>
      <c r="Y530517" s="250"/>
    </row>
    <row r="530563" spans="19:25" x14ac:dyDescent="0.2">
      <c r="S530563" s="250"/>
      <c r="T530563" s="250"/>
      <c r="U530563" s="250"/>
      <c r="V530563" s="250"/>
      <c r="W530563" s="250"/>
      <c r="X530563" s="250"/>
      <c r="Y530563" s="250"/>
    </row>
    <row r="530609" spans="19:25" x14ac:dyDescent="0.2">
      <c r="S530609" s="250"/>
      <c r="T530609" s="250"/>
      <c r="U530609" s="250"/>
      <c r="V530609" s="250"/>
      <c r="W530609" s="250"/>
      <c r="X530609" s="250"/>
      <c r="Y530609" s="250"/>
    </row>
    <row r="530655" spans="19:25" x14ac:dyDescent="0.2">
      <c r="S530655" s="250"/>
      <c r="T530655" s="250"/>
      <c r="U530655" s="250"/>
      <c r="V530655" s="250"/>
      <c r="W530655" s="250"/>
      <c r="X530655" s="250"/>
      <c r="Y530655" s="250"/>
    </row>
    <row r="530701" spans="19:25" x14ac:dyDescent="0.2">
      <c r="S530701" s="250"/>
      <c r="T530701" s="250"/>
      <c r="U530701" s="250"/>
      <c r="V530701" s="250"/>
      <c r="W530701" s="250"/>
      <c r="X530701" s="250"/>
      <c r="Y530701" s="250"/>
    </row>
    <row r="530747" spans="19:25" x14ac:dyDescent="0.2">
      <c r="S530747" s="250"/>
      <c r="T530747" s="250"/>
      <c r="U530747" s="250"/>
      <c r="V530747" s="250"/>
      <c r="W530747" s="250"/>
      <c r="X530747" s="250"/>
      <c r="Y530747" s="250"/>
    </row>
    <row r="530793" spans="19:25" x14ac:dyDescent="0.2">
      <c r="S530793" s="250"/>
      <c r="T530793" s="250"/>
      <c r="U530793" s="250"/>
      <c r="V530793" s="250"/>
      <c r="W530793" s="250"/>
      <c r="X530793" s="250"/>
      <c r="Y530793" s="250"/>
    </row>
    <row r="530839" spans="19:25" x14ac:dyDescent="0.2">
      <c r="S530839" s="250"/>
      <c r="T530839" s="250"/>
      <c r="U530839" s="250"/>
      <c r="V530839" s="250"/>
      <c r="W530839" s="250"/>
      <c r="X530839" s="250"/>
      <c r="Y530839" s="250"/>
    </row>
    <row r="530885" spans="19:25" x14ac:dyDescent="0.2">
      <c r="S530885" s="250"/>
      <c r="T530885" s="250"/>
      <c r="U530885" s="250"/>
      <c r="V530885" s="250"/>
      <c r="W530885" s="250"/>
      <c r="X530885" s="250"/>
      <c r="Y530885" s="250"/>
    </row>
    <row r="530931" spans="19:25" x14ac:dyDescent="0.2">
      <c r="S530931" s="250"/>
      <c r="T530931" s="250"/>
      <c r="U530931" s="250"/>
      <c r="V530931" s="250"/>
      <c r="W530931" s="250"/>
      <c r="X530931" s="250"/>
      <c r="Y530931" s="250"/>
    </row>
    <row r="530977" spans="19:25" x14ac:dyDescent="0.2">
      <c r="S530977" s="250"/>
      <c r="T530977" s="250"/>
      <c r="U530977" s="250"/>
      <c r="V530977" s="250"/>
      <c r="W530977" s="250"/>
      <c r="X530977" s="250"/>
      <c r="Y530977" s="250"/>
    </row>
    <row r="531023" spans="19:25" x14ac:dyDescent="0.2">
      <c r="S531023" s="250"/>
      <c r="T531023" s="250"/>
      <c r="U531023" s="250"/>
      <c r="V531023" s="250"/>
      <c r="W531023" s="250"/>
      <c r="X531023" s="250"/>
      <c r="Y531023" s="250"/>
    </row>
    <row r="531069" spans="19:25" x14ac:dyDescent="0.2">
      <c r="S531069" s="250"/>
      <c r="T531069" s="250"/>
      <c r="U531069" s="250"/>
      <c r="V531069" s="250"/>
      <c r="W531069" s="250"/>
      <c r="X531069" s="250"/>
      <c r="Y531069" s="250"/>
    </row>
    <row r="531115" spans="19:25" x14ac:dyDescent="0.2">
      <c r="S531115" s="250"/>
      <c r="T531115" s="250"/>
      <c r="U531115" s="250"/>
      <c r="V531115" s="250"/>
      <c r="W531115" s="250"/>
      <c r="X531115" s="250"/>
      <c r="Y531115" s="250"/>
    </row>
    <row r="531161" spans="19:25" x14ac:dyDescent="0.2">
      <c r="S531161" s="250"/>
      <c r="T531161" s="250"/>
      <c r="U531161" s="250"/>
      <c r="V531161" s="250"/>
      <c r="W531161" s="250"/>
      <c r="X531161" s="250"/>
      <c r="Y531161" s="250"/>
    </row>
    <row r="531207" spans="19:25" x14ac:dyDescent="0.2">
      <c r="S531207" s="250"/>
      <c r="T531207" s="250"/>
      <c r="U531207" s="250"/>
      <c r="V531207" s="250"/>
      <c r="W531207" s="250"/>
      <c r="X531207" s="250"/>
      <c r="Y531207" s="250"/>
    </row>
    <row r="531253" spans="19:25" x14ac:dyDescent="0.2">
      <c r="S531253" s="250"/>
      <c r="T531253" s="250"/>
      <c r="U531253" s="250"/>
      <c r="V531253" s="250"/>
      <c r="W531253" s="250"/>
      <c r="X531253" s="250"/>
      <c r="Y531253" s="250"/>
    </row>
    <row r="531299" spans="19:25" x14ac:dyDescent="0.2">
      <c r="S531299" s="250"/>
      <c r="T531299" s="250"/>
      <c r="U531299" s="250"/>
      <c r="V531299" s="250"/>
      <c r="W531299" s="250"/>
      <c r="X531299" s="250"/>
      <c r="Y531299" s="250"/>
    </row>
    <row r="531345" spans="19:25" x14ac:dyDescent="0.2">
      <c r="S531345" s="250"/>
      <c r="T531345" s="250"/>
      <c r="U531345" s="250"/>
      <c r="V531345" s="250"/>
      <c r="W531345" s="250"/>
      <c r="X531345" s="250"/>
      <c r="Y531345" s="250"/>
    </row>
    <row r="531391" spans="19:25" x14ac:dyDescent="0.2">
      <c r="S531391" s="250"/>
      <c r="T531391" s="250"/>
      <c r="U531391" s="250"/>
      <c r="V531391" s="250"/>
      <c r="W531391" s="250"/>
      <c r="X531391" s="250"/>
      <c r="Y531391" s="250"/>
    </row>
    <row r="531437" spans="19:25" x14ac:dyDescent="0.2">
      <c r="S531437" s="250"/>
      <c r="T531437" s="250"/>
      <c r="U531437" s="250"/>
      <c r="V531437" s="250"/>
      <c r="W531437" s="250"/>
      <c r="X531437" s="250"/>
      <c r="Y531437" s="250"/>
    </row>
    <row r="531483" spans="19:25" x14ac:dyDescent="0.2">
      <c r="S531483" s="250"/>
      <c r="T531483" s="250"/>
      <c r="U531483" s="250"/>
      <c r="V531483" s="250"/>
      <c r="W531483" s="250"/>
      <c r="X531483" s="250"/>
      <c r="Y531483" s="250"/>
    </row>
    <row r="531529" spans="19:25" x14ac:dyDescent="0.2">
      <c r="S531529" s="250"/>
      <c r="T531529" s="250"/>
      <c r="U531529" s="250"/>
      <c r="V531529" s="250"/>
      <c r="W531529" s="250"/>
      <c r="X531529" s="250"/>
      <c r="Y531529" s="250"/>
    </row>
    <row r="531575" spans="19:25" x14ac:dyDescent="0.2">
      <c r="S531575" s="250"/>
      <c r="T531575" s="250"/>
      <c r="U531575" s="250"/>
      <c r="V531575" s="250"/>
      <c r="W531575" s="250"/>
      <c r="X531575" s="250"/>
      <c r="Y531575" s="250"/>
    </row>
    <row r="531621" spans="19:25" x14ac:dyDescent="0.2">
      <c r="S531621" s="250"/>
      <c r="T531621" s="250"/>
      <c r="U531621" s="250"/>
      <c r="V531621" s="250"/>
      <c r="W531621" s="250"/>
      <c r="X531621" s="250"/>
      <c r="Y531621" s="250"/>
    </row>
    <row r="531667" spans="19:25" x14ac:dyDescent="0.2">
      <c r="S531667" s="250"/>
      <c r="T531667" s="250"/>
      <c r="U531667" s="250"/>
      <c r="V531667" s="250"/>
      <c r="W531667" s="250"/>
      <c r="X531667" s="250"/>
      <c r="Y531667" s="250"/>
    </row>
    <row r="531713" spans="19:25" x14ac:dyDescent="0.2">
      <c r="S531713" s="250"/>
      <c r="T531713" s="250"/>
      <c r="U531713" s="250"/>
      <c r="V531713" s="250"/>
      <c r="W531713" s="250"/>
      <c r="X531713" s="250"/>
      <c r="Y531713" s="250"/>
    </row>
    <row r="531759" spans="19:25" x14ac:dyDescent="0.2">
      <c r="S531759" s="250"/>
      <c r="T531759" s="250"/>
      <c r="U531759" s="250"/>
      <c r="V531759" s="250"/>
      <c r="W531759" s="250"/>
      <c r="X531759" s="250"/>
      <c r="Y531759" s="250"/>
    </row>
    <row r="531805" spans="19:25" x14ac:dyDescent="0.2">
      <c r="S531805" s="250"/>
      <c r="T531805" s="250"/>
      <c r="U531805" s="250"/>
      <c r="V531805" s="250"/>
      <c r="W531805" s="250"/>
      <c r="X531805" s="250"/>
      <c r="Y531805" s="250"/>
    </row>
    <row r="531851" spans="19:25" x14ac:dyDescent="0.2">
      <c r="S531851" s="250"/>
      <c r="T531851" s="250"/>
      <c r="U531851" s="250"/>
      <c r="V531851" s="250"/>
      <c r="W531851" s="250"/>
      <c r="X531851" s="250"/>
      <c r="Y531851" s="250"/>
    </row>
    <row r="531897" spans="19:25" x14ac:dyDescent="0.2">
      <c r="S531897" s="250"/>
      <c r="T531897" s="250"/>
      <c r="U531897" s="250"/>
      <c r="V531897" s="250"/>
      <c r="W531897" s="250"/>
      <c r="X531897" s="250"/>
      <c r="Y531897" s="250"/>
    </row>
    <row r="531943" spans="19:25" x14ac:dyDescent="0.2">
      <c r="S531943" s="250"/>
      <c r="T531943" s="250"/>
      <c r="U531943" s="250"/>
      <c r="V531943" s="250"/>
      <c r="W531943" s="250"/>
      <c r="X531943" s="250"/>
      <c r="Y531943" s="250"/>
    </row>
    <row r="531989" spans="19:25" x14ac:dyDescent="0.2">
      <c r="S531989" s="250"/>
      <c r="T531989" s="250"/>
      <c r="U531989" s="250"/>
      <c r="V531989" s="250"/>
      <c r="W531989" s="250"/>
      <c r="X531989" s="250"/>
      <c r="Y531989" s="250"/>
    </row>
    <row r="532035" spans="19:25" x14ac:dyDescent="0.2">
      <c r="S532035" s="250"/>
      <c r="T532035" s="250"/>
      <c r="U532035" s="250"/>
      <c r="V532035" s="250"/>
      <c r="W532035" s="250"/>
      <c r="X532035" s="250"/>
      <c r="Y532035" s="250"/>
    </row>
    <row r="532081" spans="19:25" x14ac:dyDescent="0.2">
      <c r="S532081" s="250"/>
      <c r="T532081" s="250"/>
      <c r="U532081" s="250"/>
      <c r="V532081" s="250"/>
      <c r="W532081" s="250"/>
      <c r="X532081" s="250"/>
      <c r="Y532081" s="250"/>
    </row>
    <row r="532127" spans="19:25" x14ac:dyDescent="0.2">
      <c r="S532127" s="250"/>
      <c r="T532127" s="250"/>
      <c r="U532127" s="250"/>
      <c r="V532127" s="250"/>
      <c r="W532127" s="250"/>
      <c r="X532127" s="250"/>
      <c r="Y532127" s="250"/>
    </row>
    <row r="532173" spans="19:25" x14ac:dyDescent="0.2">
      <c r="S532173" s="250"/>
      <c r="T532173" s="250"/>
      <c r="U532173" s="250"/>
      <c r="V532173" s="250"/>
      <c r="W532173" s="250"/>
      <c r="X532173" s="250"/>
      <c r="Y532173" s="250"/>
    </row>
    <row r="532219" spans="19:25" x14ac:dyDescent="0.2">
      <c r="S532219" s="250"/>
      <c r="T532219" s="250"/>
      <c r="U532219" s="250"/>
      <c r="V532219" s="250"/>
      <c r="W532219" s="250"/>
      <c r="X532219" s="250"/>
      <c r="Y532219" s="250"/>
    </row>
    <row r="532265" spans="19:25" x14ac:dyDescent="0.2">
      <c r="S532265" s="250"/>
      <c r="T532265" s="250"/>
      <c r="U532265" s="250"/>
      <c r="V532265" s="250"/>
      <c r="W532265" s="250"/>
      <c r="X532265" s="250"/>
      <c r="Y532265" s="250"/>
    </row>
    <row r="532311" spans="19:25" x14ac:dyDescent="0.2">
      <c r="S532311" s="250"/>
      <c r="T532311" s="250"/>
      <c r="U532311" s="250"/>
      <c r="V532311" s="250"/>
      <c r="W532311" s="250"/>
      <c r="X532311" s="250"/>
      <c r="Y532311" s="250"/>
    </row>
    <row r="532357" spans="19:25" x14ac:dyDescent="0.2">
      <c r="S532357" s="250"/>
      <c r="T532357" s="250"/>
      <c r="U532357" s="250"/>
      <c r="V532357" s="250"/>
      <c r="W532357" s="250"/>
      <c r="X532357" s="250"/>
      <c r="Y532357" s="250"/>
    </row>
    <row r="532403" spans="19:25" x14ac:dyDescent="0.2">
      <c r="S532403" s="250"/>
      <c r="T532403" s="250"/>
      <c r="U532403" s="250"/>
      <c r="V532403" s="250"/>
      <c r="W532403" s="250"/>
      <c r="X532403" s="250"/>
      <c r="Y532403" s="250"/>
    </row>
    <row r="532449" spans="19:25" x14ac:dyDescent="0.2">
      <c r="S532449" s="250"/>
      <c r="T532449" s="250"/>
      <c r="U532449" s="250"/>
      <c r="V532449" s="250"/>
      <c r="W532449" s="250"/>
      <c r="X532449" s="250"/>
      <c r="Y532449" s="250"/>
    </row>
    <row r="532495" spans="19:25" x14ac:dyDescent="0.2">
      <c r="S532495" s="250"/>
      <c r="T532495" s="250"/>
      <c r="U532495" s="250"/>
      <c r="V532495" s="250"/>
      <c r="W532495" s="250"/>
      <c r="X532495" s="250"/>
      <c r="Y532495" s="250"/>
    </row>
    <row r="532541" spans="19:25" x14ac:dyDescent="0.2">
      <c r="S532541" s="250"/>
      <c r="T532541" s="250"/>
      <c r="U532541" s="250"/>
      <c r="V532541" s="250"/>
      <c r="W532541" s="250"/>
      <c r="X532541" s="250"/>
      <c r="Y532541" s="250"/>
    </row>
    <row r="532587" spans="19:25" x14ac:dyDescent="0.2">
      <c r="S532587" s="250"/>
      <c r="T532587" s="250"/>
      <c r="U532587" s="250"/>
      <c r="V532587" s="250"/>
      <c r="W532587" s="250"/>
      <c r="X532587" s="250"/>
      <c r="Y532587" s="250"/>
    </row>
    <row r="532633" spans="19:25" x14ac:dyDescent="0.2">
      <c r="S532633" s="250"/>
      <c r="T532633" s="250"/>
      <c r="U532633" s="250"/>
      <c r="V532633" s="250"/>
      <c r="W532633" s="250"/>
      <c r="X532633" s="250"/>
      <c r="Y532633" s="250"/>
    </row>
    <row r="532679" spans="19:25" x14ac:dyDescent="0.2">
      <c r="S532679" s="250"/>
      <c r="T532679" s="250"/>
      <c r="U532679" s="250"/>
      <c r="V532679" s="250"/>
      <c r="W532679" s="250"/>
      <c r="X532679" s="250"/>
      <c r="Y532679" s="250"/>
    </row>
    <row r="532725" spans="19:25" x14ac:dyDescent="0.2">
      <c r="S532725" s="250"/>
      <c r="T532725" s="250"/>
      <c r="U532725" s="250"/>
      <c r="V532725" s="250"/>
      <c r="W532725" s="250"/>
      <c r="X532725" s="250"/>
      <c r="Y532725" s="250"/>
    </row>
    <row r="532771" spans="19:25" x14ac:dyDescent="0.2">
      <c r="S532771" s="250"/>
      <c r="T532771" s="250"/>
      <c r="U532771" s="250"/>
      <c r="V532771" s="250"/>
      <c r="W532771" s="250"/>
      <c r="X532771" s="250"/>
      <c r="Y532771" s="250"/>
    </row>
    <row r="532817" spans="19:25" x14ac:dyDescent="0.2">
      <c r="S532817" s="250"/>
      <c r="T532817" s="250"/>
      <c r="U532817" s="250"/>
      <c r="V532817" s="250"/>
      <c r="W532817" s="250"/>
      <c r="X532817" s="250"/>
      <c r="Y532817" s="250"/>
    </row>
    <row r="532863" spans="19:25" x14ac:dyDescent="0.2">
      <c r="S532863" s="250"/>
      <c r="T532863" s="250"/>
      <c r="U532863" s="250"/>
      <c r="V532863" s="250"/>
      <c r="W532863" s="250"/>
      <c r="X532863" s="250"/>
      <c r="Y532863" s="250"/>
    </row>
    <row r="532909" spans="19:25" x14ac:dyDescent="0.2">
      <c r="S532909" s="250"/>
      <c r="T532909" s="250"/>
      <c r="U532909" s="250"/>
      <c r="V532909" s="250"/>
      <c r="W532909" s="250"/>
      <c r="X532909" s="250"/>
      <c r="Y532909" s="250"/>
    </row>
    <row r="532955" spans="19:25" x14ac:dyDescent="0.2">
      <c r="S532955" s="250"/>
      <c r="T532955" s="250"/>
      <c r="U532955" s="250"/>
      <c r="V532955" s="250"/>
      <c r="W532955" s="250"/>
      <c r="X532955" s="250"/>
      <c r="Y532955" s="250"/>
    </row>
    <row r="533001" spans="19:25" x14ac:dyDescent="0.2">
      <c r="S533001" s="250"/>
      <c r="T533001" s="250"/>
      <c r="U533001" s="250"/>
      <c r="V533001" s="250"/>
      <c r="W533001" s="250"/>
      <c r="X533001" s="250"/>
      <c r="Y533001" s="250"/>
    </row>
    <row r="533047" spans="19:25" x14ac:dyDescent="0.2">
      <c r="S533047" s="250"/>
      <c r="T533047" s="250"/>
      <c r="U533047" s="250"/>
      <c r="V533047" s="250"/>
      <c r="W533047" s="250"/>
      <c r="X533047" s="250"/>
      <c r="Y533047" s="250"/>
    </row>
    <row r="533093" spans="19:25" x14ac:dyDescent="0.2">
      <c r="S533093" s="250"/>
      <c r="T533093" s="250"/>
      <c r="U533093" s="250"/>
      <c r="V533093" s="250"/>
      <c r="W533093" s="250"/>
      <c r="X533093" s="250"/>
      <c r="Y533093" s="250"/>
    </row>
    <row r="533139" spans="19:25" x14ac:dyDescent="0.2">
      <c r="S533139" s="250"/>
      <c r="T533139" s="250"/>
      <c r="U533139" s="250"/>
      <c r="V533139" s="250"/>
      <c r="W533139" s="250"/>
      <c r="X533139" s="250"/>
      <c r="Y533139" s="250"/>
    </row>
    <row r="533185" spans="19:25" x14ac:dyDescent="0.2">
      <c r="S533185" s="250"/>
      <c r="T533185" s="250"/>
      <c r="U533185" s="250"/>
      <c r="V533185" s="250"/>
      <c r="W533185" s="250"/>
      <c r="X533185" s="250"/>
      <c r="Y533185" s="250"/>
    </row>
    <row r="533231" spans="19:25" x14ac:dyDescent="0.2">
      <c r="S533231" s="250"/>
      <c r="T533231" s="250"/>
      <c r="U533231" s="250"/>
      <c r="V533231" s="250"/>
      <c r="W533231" s="250"/>
      <c r="X533231" s="250"/>
      <c r="Y533231" s="250"/>
    </row>
    <row r="533277" spans="19:25" x14ac:dyDescent="0.2">
      <c r="S533277" s="250"/>
      <c r="T533277" s="250"/>
      <c r="U533277" s="250"/>
      <c r="V533277" s="250"/>
      <c r="W533277" s="250"/>
      <c r="X533277" s="250"/>
      <c r="Y533277" s="250"/>
    </row>
    <row r="533323" spans="19:25" x14ac:dyDescent="0.2">
      <c r="S533323" s="250"/>
      <c r="T533323" s="250"/>
      <c r="U533323" s="250"/>
      <c r="V533323" s="250"/>
      <c r="W533323" s="250"/>
      <c r="X533323" s="250"/>
      <c r="Y533323" s="250"/>
    </row>
    <row r="533369" spans="19:25" x14ac:dyDescent="0.2">
      <c r="S533369" s="250"/>
      <c r="T533369" s="250"/>
      <c r="U533369" s="250"/>
      <c r="V533369" s="250"/>
      <c r="W533369" s="250"/>
      <c r="X533369" s="250"/>
      <c r="Y533369" s="250"/>
    </row>
    <row r="533415" spans="19:25" x14ac:dyDescent="0.2">
      <c r="S533415" s="250"/>
      <c r="T533415" s="250"/>
      <c r="U533415" s="250"/>
      <c r="V533415" s="250"/>
      <c r="W533415" s="250"/>
      <c r="X533415" s="250"/>
      <c r="Y533415" s="250"/>
    </row>
    <row r="533461" spans="19:25" x14ac:dyDescent="0.2">
      <c r="S533461" s="250"/>
      <c r="T533461" s="250"/>
      <c r="U533461" s="250"/>
      <c r="V533461" s="250"/>
      <c r="W533461" s="250"/>
      <c r="X533461" s="250"/>
      <c r="Y533461" s="250"/>
    </row>
    <row r="533507" spans="19:25" x14ac:dyDescent="0.2">
      <c r="S533507" s="250"/>
      <c r="T533507" s="250"/>
      <c r="U533507" s="250"/>
      <c r="V533507" s="250"/>
      <c r="W533507" s="250"/>
      <c r="X533507" s="250"/>
      <c r="Y533507" s="250"/>
    </row>
    <row r="533553" spans="19:25" x14ac:dyDescent="0.2">
      <c r="S533553" s="250"/>
      <c r="T533553" s="250"/>
      <c r="U533553" s="250"/>
      <c r="V533553" s="250"/>
      <c r="W533553" s="250"/>
      <c r="X533553" s="250"/>
      <c r="Y533553" s="250"/>
    </row>
    <row r="533599" spans="19:25" x14ac:dyDescent="0.2">
      <c r="S533599" s="250"/>
      <c r="T533599" s="250"/>
      <c r="U533599" s="250"/>
      <c r="V533599" s="250"/>
      <c r="W533599" s="250"/>
      <c r="X533599" s="250"/>
      <c r="Y533599" s="250"/>
    </row>
    <row r="533645" spans="19:25" x14ac:dyDescent="0.2">
      <c r="S533645" s="250"/>
      <c r="T533645" s="250"/>
      <c r="U533645" s="250"/>
      <c r="V533645" s="250"/>
      <c r="W533645" s="250"/>
      <c r="X533645" s="250"/>
      <c r="Y533645" s="250"/>
    </row>
    <row r="533691" spans="19:25" x14ac:dyDescent="0.2">
      <c r="S533691" s="250"/>
      <c r="T533691" s="250"/>
      <c r="U533691" s="250"/>
      <c r="V533691" s="250"/>
      <c r="W533691" s="250"/>
      <c r="X533691" s="250"/>
      <c r="Y533691" s="250"/>
    </row>
    <row r="533737" spans="19:25" x14ac:dyDescent="0.2">
      <c r="S533737" s="250"/>
      <c r="T533737" s="250"/>
      <c r="U533737" s="250"/>
      <c r="V533737" s="250"/>
      <c r="W533737" s="250"/>
      <c r="X533737" s="250"/>
      <c r="Y533737" s="250"/>
    </row>
    <row r="533783" spans="19:25" x14ac:dyDescent="0.2">
      <c r="S533783" s="250"/>
      <c r="T533783" s="250"/>
      <c r="U533783" s="250"/>
      <c r="V533783" s="250"/>
      <c r="W533783" s="250"/>
      <c r="X533783" s="250"/>
      <c r="Y533783" s="250"/>
    </row>
    <row r="533829" spans="19:25" x14ac:dyDescent="0.2">
      <c r="S533829" s="250"/>
      <c r="T533829" s="250"/>
      <c r="U533829" s="250"/>
      <c r="V533829" s="250"/>
      <c r="W533829" s="250"/>
      <c r="X533829" s="250"/>
      <c r="Y533829" s="250"/>
    </row>
    <row r="533875" spans="19:25" x14ac:dyDescent="0.2">
      <c r="S533875" s="250"/>
      <c r="T533875" s="250"/>
      <c r="U533875" s="250"/>
      <c r="V533875" s="250"/>
      <c r="W533875" s="250"/>
      <c r="X533875" s="250"/>
      <c r="Y533875" s="250"/>
    </row>
    <row r="533921" spans="19:25" x14ac:dyDescent="0.2">
      <c r="S533921" s="250"/>
      <c r="T533921" s="250"/>
      <c r="U533921" s="250"/>
      <c r="V533921" s="250"/>
      <c r="W533921" s="250"/>
      <c r="X533921" s="250"/>
      <c r="Y533921" s="250"/>
    </row>
    <row r="533967" spans="19:25" x14ac:dyDescent="0.2">
      <c r="S533967" s="250"/>
      <c r="T533967" s="250"/>
      <c r="U533967" s="250"/>
      <c r="V533967" s="250"/>
      <c r="W533967" s="250"/>
      <c r="X533967" s="250"/>
      <c r="Y533967" s="250"/>
    </row>
    <row r="534013" spans="19:25" x14ac:dyDescent="0.2">
      <c r="S534013" s="250"/>
      <c r="T534013" s="250"/>
      <c r="U534013" s="250"/>
      <c r="V534013" s="250"/>
      <c r="W534013" s="250"/>
      <c r="X534013" s="250"/>
      <c r="Y534013" s="250"/>
    </row>
    <row r="534059" spans="19:25" x14ac:dyDescent="0.2">
      <c r="S534059" s="250"/>
      <c r="T534059" s="250"/>
      <c r="U534059" s="250"/>
      <c r="V534059" s="250"/>
      <c r="W534059" s="250"/>
      <c r="X534059" s="250"/>
      <c r="Y534059" s="250"/>
    </row>
    <row r="534105" spans="19:25" x14ac:dyDescent="0.2">
      <c r="S534105" s="250"/>
      <c r="T534105" s="250"/>
      <c r="U534105" s="250"/>
      <c r="V534105" s="250"/>
      <c r="W534105" s="250"/>
      <c r="X534105" s="250"/>
      <c r="Y534105" s="250"/>
    </row>
    <row r="534151" spans="19:25" x14ac:dyDescent="0.2">
      <c r="S534151" s="250"/>
      <c r="T534151" s="250"/>
      <c r="U534151" s="250"/>
      <c r="V534151" s="250"/>
      <c r="W534151" s="250"/>
      <c r="X534151" s="250"/>
      <c r="Y534151" s="250"/>
    </row>
    <row r="534197" spans="19:25" x14ac:dyDescent="0.2">
      <c r="S534197" s="250"/>
      <c r="T534197" s="250"/>
      <c r="U534197" s="250"/>
      <c r="V534197" s="250"/>
      <c r="W534197" s="250"/>
      <c r="X534197" s="250"/>
      <c r="Y534197" s="250"/>
    </row>
    <row r="534243" spans="19:25" x14ac:dyDescent="0.2">
      <c r="S534243" s="250"/>
      <c r="T534243" s="250"/>
      <c r="U534243" s="250"/>
      <c r="V534243" s="250"/>
      <c r="W534243" s="250"/>
      <c r="X534243" s="250"/>
      <c r="Y534243" s="250"/>
    </row>
    <row r="534289" spans="19:25" x14ac:dyDescent="0.2">
      <c r="S534289" s="250"/>
      <c r="T534289" s="250"/>
      <c r="U534289" s="250"/>
      <c r="V534289" s="250"/>
      <c r="W534289" s="250"/>
      <c r="X534289" s="250"/>
      <c r="Y534289" s="250"/>
    </row>
    <row r="534335" spans="19:25" x14ac:dyDescent="0.2">
      <c r="S534335" s="250"/>
      <c r="T534335" s="250"/>
      <c r="U534335" s="250"/>
      <c r="V534335" s="250"/>
      <c r="W534335" s="250"/>
      <c r="X534335" s="250"/>
      <c r="Y534335" s="250"/>
    </row>
    <row r="534381" spans="19:25" x14ac:dyDescent="0.2">
      <c r="S534381" s="250"/>
      <c r="T534381" s="250"/>
      <c r="U534381" s="250"/>
      <c r="V534381" s="250"/>
      <c r="W534381" s="250"/>
      <c r="X534381" s="250"/>
      <c r="Y534381" s="250"/>
    </row>
    <row r="534427" spans="19:25" x14ac:dyDescent="0.2">
      <c r="S534427" s="250"/>
      <c r="T534427" s="250"/>
      <c r="U534427" s="250"/>
      <c r="V534427" s="250"/>
      <c r="W534427" s="250"/>
      <c r="X534427" s="250"/>
      <c r="Y534427" s="250"/>
    </row>
    <row r="534473" spans="19:25" x14ac:dyDescent="0.2">
      <c r="S534473" s="250"/>
      <c r="T534473" s="250"/>
      <c r="U534473" s="250"/>
      <c r="V534473" s="250"/>
      <c r="W534473" s="250"/>
      <c r="X534473" s="250"/>
      <c r="Y534473" s="250"/>
    </row>
    <row r="534519" spans="19:25" x14ac:dyDescent="0.2">
      <c r="S534519" s="250"/>
      <c r="T534519" s="250"/>
      <c r="U534519" s="250"/>
      <c r="V534519" s="250"/>
      <c r="W534519" s="250"/>
      <c r="X534519" s="250"/>
      <c r="Y534519" s="250"/>
    </row>
    <row r="534565" spans="19:25" x14ac:dyDescent="0.2">
      <c r="S534565" s="250"/>
      <c r="T534565" s="250"/>
      <c r="U534565" s="250"/>
      <c r="V534565" s="250"/>
      <c r="W534565" s="250"/>
      <c r="X534565" s="250"/>
      <c r="Y534565" s="250"/>
    </row>
    <row r="534611" spans="19:25" x14ac:dyDescent="0.2">
      <c r="S534611" s="250"/>
      <c r="T534611" s="250"/>
      <c r="U534611" s="250"/>
      <c r="V534611" s="250"/>
      <c r="W534611" s="250"/>
      <c r="X534611" s="250"/>
      <c r="Y534611" s="250"/>
    </row>
    <row r="534657" spans="19:25" x14ac:dyDescent="0.2">
      <c r="S534657" s="250"/>
      <c r="T534657" s="250"/>
      <c r="U534657" s="250"/>
      <c r="V534657" s="250"/>
      <c r="W534657" s="250"/>
      <c r="X534657" s="250"/>
      <c r="Y534657" s="250"/>
    </row>
    <row r="534703" spans="19:25" x14ac:dyDescent="0.2">
      <c r="S534703" s="250"/>
      <c r="T534703" s="250"/>
      <c r="U534703" s="250"/>
      <c r="V534703" s="250"/>
      <c r="W534703" s="250"/>
      <c r="X534703" s="250"/>
      <c r="Y534703" s="250"/>
    </row>
    <row r="534749" spans="19:25" x14ac:dyDescent="0.2">
      <c r="S534749" s="250"/>
      <c r="T534749" s="250"/>
      <c r="U534749" s="250"/>
      <c r="V534749" s="250"/>
      <c r="W534749" s="250"/>
      <c r="X534749" s="250"/>
      <c r="Y534749" s="250"/>
    </row>
    <row r="534795" spans="19:25" x14ac:dyDescent="0.2">
      <c r="S534795" s="250"/>
      <c r="T534795" s="250"/>
      <c r="U534795" s="250"/>
      <c r="V534795" s="250"/>
      <c r="W534795" s="250"/>
      <c r="X534795" s="250"/>
      <c r="Y534795" s="250"/>
    </row>
    <row r="534841" spans="19:25" x14ac:dyDescent="0.2">
      <c r="S534841" s="250"/>
      <c r="T534841" s="250"/>
      <c r="U534841" s="250"/>
      <c r="V534841" s="250"/>
      <c r="W534841" s="250"/>
      <c r="X534841" s="250"/>
      <c r="Y534841" s="250"/>
    </row>
    <row r="534887" spans="19:25" x14ac:dyDescent="0.2">
      <c r="S534887" s="250"/>
      <c r="T534887" s="250"/>
      <c r="U534887" s="250"/>
      <c r="V534887" s="250"/>
      <c r="W534887" s="250"/>
      <c r="X534887" s="250"/>
      <c r="Y534887" s="250"/>
    </row>
    <row r="534933" spans="19:25" x14ac:dyDescent="0.2">
      <c r="S534933" s="250"/>
      <c r="T534933" s="250"/>
      <c r="U534933" s="250"/>
      <c r="V534933" s="250"/>
      <c r="W534933" s="250"/>
      <c r="X534933" s="250"/>
      <c r="Y534933" s="250"/>
    </row>
    <row r="534979" spans="19:25" x14ac:dyDescent="0.2">
      <c r="S534979" s="250"/>
      <c r="T534979" s="250"/>
      <c r="U534979" s="250"/>
      <c r="V534979" s="250"/>
      <c r="W534979" s="250"/>
      <c r="X534979" s="250"/>
      <c r="Y534979" s="250"/>
    </row>
    <row r="535025" spans="19:25" x14ac:dyDescent="0.2">
      <c r="S535025" s="250"/>
      <c r="T535025" s="250"/>
      <c r="U535025" s="250"/>
      <c r="V535025" s="250"/>
      <c r="W535025" s="250"/>
      <c r="X535025" s="250"/>
      <c r="Y535025" s="250"/>
    </row>
    <row r="535071" spans="19:25" x14ac:dyDescent="0.2">
      <c r="S535071" s="250"/>
      <c r="T535071" s="250"/>
      <c r="U535071" s="250"/>
      <c r="V535071" s="250"/>
      <c r="W535071" s="250"/>
      <c r="X535071" s="250"/>
      <c r="Y535071" s="250"/>
    </row>
    <row r="535117" spans="19:25" x14ac:dyDescent="0.2">
      <c r="S535117" s="250"/>
      <c r="T535117" s="250"/>
      <c r="U535117" s="250"/>
      <c r="V535117" s="250"/>
      <c r="W535117" s="250"/>
      <c r="X535117" s="250"/>
      <c r="Y535117" s="250"/>
    </row>
    <row r="535163" spans="19:25" x14ac:dyDescent="0.2">
      <c r="S535163" s="250"/>
      <c r="T535163" s="250"/>
      <c r="U535163" s="250"/>
      <c r="V535163" s="250"/>
      <c r="W535163" s="250"/>
      <c r="X535163" s="250"/>
      <c r="Y535163" s="250"/>
    </row>
    <row r="535209" spans="19:25" x14ac:dyDescent="0.2">
      <c r="S535209" s="250"/>
      <c r="T535209" s="250"/>
      <c r="U535209" s="250"/>
      <c r="V535209" s="250"/>
      <c r="W535209" s="250"/>
      <c r="X535209" s="250"/>
      <c r="Y535209" s="250"/>
    </row>
    <row r="535255" spans="19:25" x14ac:dyDescent="0.2">
      <c r="S535255" s="250"/>
      <c r="T535255" s="250"/>
      <c r="U535255" s="250"/>
      <c r="V535255" s="250"/>
      <c r="W535255" s="250"/>
      <c r="X535255" s="250"/>
      <c r="Y535255" s="250"/>
    </row>
    <row r="535301" spans="19:25" x14ac:dyDescent="0.2">
      <c r="S535301" s="250"/>
      <c r="T535301" s="250"/>
      <c r="U535301" s="250"/>
      <c r="V535301" s="250"/>
      <c r="W535301" s="250"/>
      <c r="X535301" s="250"/>
      <c r="Y535301" s="250"/>
    </row>
    <row r="535347" spans="19:25" x14ac:dyDescent="0.2">
      <c r="S535347" s="250"/>
      <c r="T535347" s="250"/>
      <c r="U535347" s="250"/>
      <c r="V535347" s="250"/>
      <c r="W535347" s="250"/>
      <c r="X535347" s="250"/>
      <c r="Y535347" s="250"/>
    </row>
    <row r="535393" spans="19:25" x14ac:dyDescent="0.2">
      <c r="S535393" s="250"/>
      <c r="T535393" s="250"/>
      <c r="U535393" s="250"/>
      <c r="V535393" s="250"/>
      <c r="W535393" s="250"/>
      <c r="X535393" s="250"/>
      <c r="Y535393" s="250"/>
    </row>
    <row r="535439" spans="19:25" x14ac:dyDescent="0.2">
      <c r="S535439" s="250"/>
      <c r="T535439" s="250"/>
      <c r="U535439" s="250"/>
      <c r="V535439" s="250"/>
      <c r="W535439" s="250"/>
      <c r="X535439" s="250"/>
      <c r="Y535439" s="250"/>
    </row>
    <row r="535485" spans="19:25" x14ac:dyDescent="0.2">
      <c r="S535485" s="250"/>
      <c r="T535485" s="250"/>
      <c r="U535485" s="250"/>
      <c r="V535485" s="250"/>
      <c r="W535485" s="250"/>
      <c r="X535485" s="250"/>
      <c r="Y535485" s="250"/>
    </row>
    <row r="535531" spans="19:25" x14ac:dyDescent="0.2">
      <c r="S535531" s="250"/>
      <c r="T535531" s="250"/>
      <c r="U535531" s="250"/>
      <c r="V535531" s="250"/>
      <c r="W535531" s="250"/>
      <c r="X535531" s="250"/>
      <c r="Y535531" s="250"/>
    </row>
    <row r="535577" spans="19:25" x14ac:dyDescent="0.2">
      <c r="S535577" s="250"/>
      <c r="T535577" s="250"/>
      <c r="U535577" s="250"/>
      <c r="V535577" s="250"/>
      <c r="W535577" s="250"/>
      <c r="X535577" s="250"/>
      <c r="Y535577" s="250"/>
    </row>
    <row r="535623" spans="19:25" x14ac:dyDescent="0.2">
      <c r="S535623" s="250"/>
      <c r="T535623" s="250"/>
      <c r="U535623" s="250"/>
      <c r="V535623" s="250"/>
      <c r="W535623" s="250"/>
      <c r="X535623" s="250"/>
      <c r="Y535623" s="250"/>
    </row>
    <row r="535669" spans="19:25" x14ac:dyDescent="0.2">
      <c r="S535669" s="250"/>
      <c r="T535669" s="250"/>
      <c r="U535669" s="250"/>
      <c r="V535669" s="250"/>
      <c r="W535669" s="250"/>
      <c r="X535669" s="250"/>
      <c r="Y535669" s="250"/>
    </row>
    <row r="535715" spans="19:25" x14ac:dyDescent="0.2">
      <c r="S535715" s="250"/>
      <c r="T535715" s="250"/>
      <c r="U535715" s="250"/>
      <c r="V535715" s="250"/>
      <c r="W535715" s="250"/>
      <c r="X535715" s="250"/>
      <c r="Y535715" s="250"/>
    </row>
    <row r="535761" spans="19:25" x14ac:dyDescent="0.2">
      <c r="S535761" s="250"/>
      <c r="T535761" s="250"/>
      <c r="U535761" s="250"/>
      <c r="V535761" s="250"/>
      <c r="W535761" s="250"/>
      <c r="X535761" s="250"/>
      <c r="Y535761" s="250"/>
    </row>
    <row r="535807" spans="19:25" x14ac:dyDescent="0.2">
      <c r="S535807" s="250"/>
      <c r="T535807" s="250"/>
      <c r="U535807" s="250"/>
      <c r="V535807" s="250"/>
      <c r="W535807" s="250"/>
      <c r="X535807" s="250"/>
      <c r="Y535807" s="250"/>
    </row>
    <row r="535853" spans="19:25" x14ac:dyDescent="0.2">
      <c r="S535853" s="250"/>
      <c r="T535853" s="250"/>
      <c r="U535853" s="250"/>
      <c r="V535853" s="250"/>
      <c r="W535853" s="250"/>
      <c r="X535853" s="250"/>
      <c r="Y535853" s="250"/>
    </row>
    <row r="535899" spans="19:25" x14ac:dyDescent="0.2">
      <c r="S535899" s="250"/>
      <c r="T535899" s="250"/>
      <c r="U535899" s="250"/>
      <c r="V535899" s="250"/>
      <c r="W535899" s="250"/>
      <c r="X535899" s="250"/>
      <c r="Y535899" s="250"/>
    </row>
    <row r="535945" spans="19:25" x14ac:dyDescent="0.2">
      <c r="S535945" s="250"/>
      <c r="T535945" s="250"/>
      <c r="U535945" s="250"/>
      <c r="V535945" s="250"/>
      <c r="W535945" s="250"/>
      <c r="X535945" s="250"/>
      <c r="Y535945" s="250"/>
    </row>
    <row r="535991" spans="19:25" x14ac:dyDescent="0.2">
      <c r="S535991" s="250"/>
      <c r="T535991" s="250"/>
      <c r="U535991" s="250"/>
      <c r="V535991" s="250"/>
      <c r="W535991" s="250"/>
      <c r="X535991" s="250"/>
      <c r="Y535991" s="250"/>
    </row>
    <row r="536037" spans="19:25" x14ac:dyDescent="0.2">
      <c r="S536037" s="250"/>
      <c r="T536037" s="250"/>
      <c r="U536037" s="250"/>
      <c r="V536037" s="250"/>
      <c r="W536037" s="250"/>
      <c r="X536037" s="250"/>
      <c r="Y536037" s="250"/>
    </row>
    <row r="536083" spans="19:25" x14ac:dyDescent="0.2">
      <c r="S536083" s="250"/>
      <c r="T536083" s="250"/>
      <c r="U536083" s="250"/>
      <c r="V536083" s="250"/>
      <c r="W536083" s="250"/>
      <c r="X536083" s="250"/>
      <c r="Y536083" s="250"/>
    </row>
    <row r="536129" spans="19:25" x14ac:dyDescent="0.2">
      <c r="S536129" s="250"/>
      <c r="T536129" s="250"/>
      <c r="U536129" s="250"/>
      <c r="V536129" s="250"/>
      <c r="W536129" s="250"/>
      <c r="X536129" s="250"/>
      <c r="Y536129" s="250"/>
    </row>
    <row r="536175" spans="19:25" x14ac:dyDescent="0.2">
      <c r="S536175" s="250"/>
      <c r="T536175" s="250"/>
      <c r="U536175" s="250"/>
      <c r="V536175" s="250"/>
      <c r="W536175" s="250"/>
      <c r="X536175" s="250"/>
      <c r="Y536175" s="250"/>
    </row>
    <row r="536221" spans="19:25" x14ac:dyDescent="0.2">
      <c r="S536221" s="250"/>
      <c r="T536221" s="250"/>
      <c r="U536221" s="250"/>
      <c r="V536221" s="250"/>
      <c r="W536221" s="250"/>
      <c r="X536221" s="250"/>
      <c r="Y536221" s="250"/>
    </row>
    <row r="536267" spans="19:25" x14ac:dyDescent="0.2">
      <c r="S536267" s="250"/>
      <c r="T536267" s="250"/>
      <c r="U536267" s="250"/>
      <c r="V536267" s="250"/>
      <c r="W536267" s="250"/>
      <c r="X536267" s="250"/>
      <c r="Y536267" s="250"/>
    </row>
    <row r="536313" spans="19:25" x14ac:dyDescent="0.2">
      <c r="S536313" s="250"/>
      <c r="T536313" s="250"/>
      <c r="U536313" s="250"/>
      <c r="V536313" s="250"/>
      <c r="W536313" s="250"/>
      <c r="X536313" s="250"/>
      <c r="Y536313" s="250"/>
    </row>
    <row r="536359" spans="19:25" x14ac:dyDescent="0.2">
      <c r="S536359" s="250"/>
      <c r="T536359" s="250"/>
      <c r="U536359" s="250"/>
      <c r="V536359" s="250"/>
      <c r="W536359" s="250"/>
      <c r="X536359" s="250"/>
      <c r="Y536359" s="250"/>
    </row>
    <row r="536405" spans="19:25" x14ac:dyDescent="0.2">
      <c r="S536405" s="250"/>
      <c r="T536405" s="250"/>
      <c r="U536405" s="250"/>
      <c r="V536405" s="250"/>
      <c r="W536405" s="250"/>
      <c r="X536405" s="250"/>
      <c r="Y536405" s="250"/>
    </row>
    <row r="536451" spans="19:25" x14ac:dyDescent="0.2">
      <c r="S536451" s="250"/>
      <c r="T536451" s="250"/>
      <c r="U536451" s="250"/>
      <c r="V536451" s="250"/>
      <c r="W536451" s="250"/>
      <c r="X536451" s="250"/>
      <c r="Y536451" s="250"/>
    </row>
    <row r="536497" spans="19:25" x14ac:dyDescent="0.2">
      <c r="S536497" s="250"/>
      <c r="T536497" s="250"/>
      <c r="U536497" s="250"/>
      <c r="V536497" s="250"/>
      <c r="W536497" s="250"/>
      <c r="X536497" s="250"/>
      <c r="Y536497" s="250"/>
    </row>
    <row r="536543" spans="19:25" x14ac:dyDescent="0.2">
      <c r="S536543" s="250"/>
      <c r="T536543" s="250"/>
      <c r="U536543" s="250"/>
      <c r="V536543" s="250"/>
      <c r="W536543" s="250"/>
      <c r="X536543" s="250"/>
      <c r="Y536543" s="250"/>
    </row>
    <row r="536589" spans="19:25" x14ac:dyDescent="0.2">
      <c r="S536589" s="250"/>
      <c r="T536589" s="250"/>
      <c r="U536589" s="250"/>
      <c r="V536589" s="250"/>
      <c r="W536589" s="250"/>
      <c r="X536589" s="250"/>
      <c r="Y536589" s="250"/>
    </row>
    <row r="536635" spans="19:25" x14ac:dyDescent="0.2">
      <c r="S536635" s="250"/>
      <c r="T536635" s="250"/>
      <c r="U536635" s="250"/>
      <c r="V536635" s="250"/>
      <c r="W536635" s="250"/>
      <c r="X536635" s="250"/>
      <c r="Y536635" s="250"/>
    </row>
    <row r="536681" spans="19:25" x14ac:dyDescent="0.2">
      <c r="S536681" s="250"/>
      <c r="T536681" s="250"/>
      <c r="U536681" s="250"/>
      <c r="V536681" s="250"/>
      <c r="W536681" s="250"/>
      <c r="X536681" s="250"/>
      <c r="Y536681" s="250"/>
    </row>
    <row r="536727" spans="19:25" x14ac:dyDescent="0.2">
      <c r="S536727" s="250"/>
      <c r="T536727" s="250"/>
      <c r="U536727" s="250"/>
      <c r="V536727" s="250"/>
      <c r="W536727" s="250"/>
      <c r="X536727" s="250"/>
      <c r="Y536727" s="250"/>
    </row>
    <row r="536773" spans="19:25" x14ac:dyDescent="0.2">
      <c r="S536773" s="250"/>
      <c r="T536773" s="250"/>
      <c r="U536773" s="250"/>
      <c r="V536773" s="250"/>
      <c r="W536773" s="250"/>
      <c r="X536773" s="250"/>
      <c r="Y536773" s="250"/>
    </row>
    <row r="536819" spans="19:25" x14ac:dyDescent="0.2">
      <c r="S536819" s="250"/>
      <c r="T536819" s="250"/>
      <c r="U536819" s="250"/>
      <c r="V536819" s="250"/>
      <c r="W536819" s="250"/>
      <c r="X536819" s="250"/>
      <c r="Y536819" s="250"/>
    </row>
    <row r="536865" spans="19:25" x14ac:dyDescent="0.2">
      <c r="S536865" s="250"/>
      <c r="T536865" s="250"/>
      <c r="U536865" s="250"/>
      <c r="V536865" s="250"/>
      <c r="W536865" s="250"/>
      <c r="X536865" s="250"/>
      <c r="Y536865" s="250"/>
    </row>
    <row r="536911" spans="19:25" x14ac:dyDescent="0.2">
      <c r="S536911" s="250"/>
      <c r="T536911" s="250"/>
      <c r="U536911" s="250"/>
      <c r="V536911" s="250"/>
      <c r="W536911" s="250"/>
      <c r="X536911" s="250"/>
      <c r="Y536911" s="250"/>
    </row>
    <row r="536957" spans="19:25" x14ac:dyDescent="0.2">
      <c r="S536957" s="250"/>
      <c r="T536957" s="250"/>
      <c r="U536957" s="250"/>
      <c r="V536957" s="250"/>
      <c r="W536957" s="250"/>
      <c r="X536957" s="250"/>
      <c r="Y536957" s="250"/>
    </row>
    <row r="537003" spans="19:25" x14ac:dyDescent="0.2">
      <c r="S537003" s="250"/>
      <c r="T537003" s="250"/>
      <c r="U537003" s="250"/>
      <c r="V537003" s="250"/>
      <c r="W537003" s="250"/>
      <c r="X537003" s="250"/>
      <c r="Y537003" s="250"/>
    </row>
    <row r="537049" spans="19:25" x14ac:dyDescent="0.2">
      <c r="S537049" s="250"/>
      <c r="T537049" s="250"/>
      <c r="U537049" s="250"/>
      <c r="V537049" s="250"/>
      <c r="W537049" s="250"/>
      <c r="X537049" s="250"/>
      <c r="Y537049" s="250"/>
    </row>
    <row r="537095" spans="19:25" x14ac:dyDescent="0.2">
      <c r="S537095" s="250"/>
      <c r="T537095" s="250"/>
      <c r="U537095" s="250"/>
      <c r="V537095" s="250"/>
      <c r="W537095" s="250"/>
      <c r="X537095" s="250"/>
      <c r="Y537095" s="250"/>
    </row>
    <row r="537141" spans="19:25" x14ac:dyDescent="0.2">
      <c r="S537141" s="250"/>
      <c r="T537141" s="250"/>
      <c r="U537141" s="250"/>
      <c r="V537141" s="250"/>
      <c r="W537141" s="250"/>
      <c r="X537141" s="250"/>
      <c r="Y537141" s="250"/>
    </row>
    <row r="537187" spans="19:25" x14ac:dyDescent="0.2">
      <c r="S537187" s="250"/>
      <c r="T537187" s="250"/>
      <c r="U537187" s="250"/>
      <c r="V537187" s="250"/>
      <c r="W537187" s="250"/>
      <c r="X537187" s="250"/>
      <c r="Y537187" s="250"/>
    </row>
    <row r="537233" spans="19:25" x14ac:dyDescent="0.2">
      <c r="S537233" s="250"/>
      <c r="T537233" s="250"/>
      <c r="U537233" s="250"/>
      <c r="V537233" s="250"/>
      <c r="W537233" s="250"/>
      <c r="X537233" s="250"/>
      <c r="Y537233" s="250"/>
    </row>
    <row r="537279" spans="19:25" x14ac:dyDescent="0.2">
      <c r="S537279" s="250"/>
      <c r="T537279" s="250"/>
      <c r="U537279" s="250"/>
      <c r="V537279" s="250"/>
      <c r="W537279" s="250"/>
      <c r="X537279" s="250"/>
      <c r="Y537279" s="250"/>
    </row>
    <row r="537325" spans="19:25" x14ac:dyDescent="0.2">
      <c r="S537325" s="250"/>
      <c r="T537325" s="250"/>
      <c r="U537325" s="250"/>
      <c r="V537325" s="250"/>
      <c r="W537325" s="250"/>
      <c r="X537325" s="250"/>
      <c r="Y537325" s="250"/>
    </row>
    <row r="537371" spans="19:25" x14ac:dyDescent="0.2">
      <c r="S537371" s="250"/>
      <c r="T537371" s="250"/>
      <c r="U537371" s="250"/>
      <c r="V537371" s="250"/>
      <c r="W537371" s="250"/>
      <c r="X537371" s="250"/>
      <c r="Y537371" s="250"/>
    </row>
    <row r="537417" spans="19:25" x14ac:dyDescent="0.2">
      <c r="S537417" s="250"/>
      <c r="T537417" s="250"/>
      <c r="U537417" s="250"/>
      <c r="V537417" s="250"/>
      <c r="W537417" s="250"/>
      <c r="X537417" s="250"/>
      <c r="Y537417" s="250"/>
    </row>
    <row r="537463" spans="19:25" x14ac:dyDescent="0.2">
      <c r="S537463" s="250"/>
      <c r="T537463" s="250"/>
      <c r="U537463" s="250"/>
      <c r="V537463" s="250"/>
      <c r="W537463" s="250"/>
      <c r="X537463" s="250"/>
      <c r="Y537463" s="250"/>
    </row>
    <row r="537509" spans="19:25" x14ac:dyDescent="0.2">
      <c r="S537509" s="250"/>
      <c r="T537509" s="250"/>
      <c r="U537509" s="250"/>
      <c r="V537509" s="250"/>
      <c r="W537509" s="250"/>
      <c r="X537509" s="250"/>
      <c r="Y537509" s="250"/>
    </row>
    <row r="537555" spans="19:25" x14ac:dyDescent="0.2">
      <c r="S537555" s="250"/>
      <c r="T537555" s="250"/>
      <c r="U537555" s="250"/>
      <c r="V537555" s="250"/>
      <c r="W537555" s="250"/>
      <c r="X537555" s="250"/>
      <c r="Y537555" s="250"/>
    </row>
    <row r="537601" spans="19:25" x14ac:dyDescent="0.2">
      <c r="S537601" s="250"/>
      <c r="T537601" s="250"/>
      <c r="U537601" s="250"/>
      <c r="V537601" s="250"/>
      <c r="W537601" s="250"/>
      <c r="X537601" s="250"/>
      <c r="Y537601" s="250"/>
    </row>
    <row r="537647" spans="19:25" x14ac:dyDescent="0.2">
      <c r="S537647" s="250"/>
      <c r="T537647" s="250"/>
      <c r="U537647" s="250"/>
      <c r="V537647" s="250"/>
      <c r="W537647" s="250"/>
      <c r="X537647" s="250"/>
      <c r="Y537647" s="250"/>
    </row>
    <row r="537693" spans="19:25" x14ac:dyDescent="0.2">
      <c r="S537693" s="250"/>
      <c r="T537693" s="250"/>
      <c r="U537693" s="250"/>
      <c r="V537693" s="250"/>
      <c r="W537693" s="250"/>
      <c r="X537693" s="250"/>
      <c r="Y537693" s="250"/>
    </row>
    <row r="537739" spans="19:25" x14ac:dyDescent="0.2">
      <c r="S537739" s="250"/>
      <c r="T537739" s="250"/>
      <c r="U537739" s="250"/>
      <c r="V537739" s="250"/>
      <c r="W537739" s="250"/>
      <c r="X537739" s="250"/>
      <c r="Y537739" s="250"/>
    </row>
    <row r="537785" spans="19:25" x14ac:dyDescent="0.2">
      <c r="S537785" s="250"/>
      <c r="T537785" s="250"/>
      <c r="U537785" s="250"/>
      <c r="V537785" s="250"/>
      <c r="W537785" s="250"/>
      <c r="X537785" s="250"/>
      <c r="Y537785" s="250"/>
    </row>
    <row r="537831" spans="19:25" x14ac:dyDescent="0.2">
      <c r="S537831" s="250"/>
      <c r="T537831" s="250"/>
      <c r="U537831" s="250"/>
      <c r="V537831" s="250"/>
      <c r="W537831" s="250"/>
      <c r="X537831" s="250"/>
      <c r="Y537831" s="250"/>
    </row>
    <row r="537877" spans="19:25" x14ac:dyDescent="0.2">
      <c r="S537877" s="250"/>
      <c r="T537877" s="250"/>
      <c r="U537877" s="250"/>
      <c r="V537877" s="250"/>
      <c r="W537877" s="250"/>
      <c r="X537877" s="250"/>
      <c r="Y537877" s="250"/>
    </row>
    <row r="537923" spans="19:25" x14ac:dyDescent="0.2">
      <c r="S537923" s="250"/>
      <c r="T537923" s="250"/>
      <c r="U537923" s="250"/>
      <c r="V537923" s="250"/>
      <c r="W537923" s="250"/>
      <c r="X537923" s="250"/>
      <c r="Y537923" s="250"/>
    </row>
    <row r="537969" spans="19:25" x14ac:dyDescent="0.2">
      <c r="S537969" s="250"/>
      <c r="T537969" s="250"/>
      <c r="U537969" s="250"/>
      <c r="V537969" s="250"/>
      <c r="W537969" s="250"/>
      <c r="X537969" s="250"/>
      <c r="Y537969" s="250"/>
    </row>
    <row r="538015" spans="19:25" x14ac:dyDescent="0.2">
      <c r="S538015" s="250"/>
      <c r="T538015" s="250"/>
      <c r="U538015" s="250"/>
      <c r="V538015" s="250"/>
      <c r="W538015" s="250"/>
      <c r="X538015" s="250"/>
      <c r="Y538015" s="250"/>
    </row>
    <row r="538061" spans="19:25" x14ac:dyDescent="0.2">
      <c r="S538061" s="250"/>
      <c r="T538061" s="250"/>
      <c r="U538061" s="250"/>
      <c r="V538061" s="250"/>
      <c r="W538061" s="250"/>
      <c r="X538061" s="250"/>
      <c r="Y538061" s="250"/>
    </row>
    <row r="538107" spans="19:25" x14ac:dyDescent="0.2">
      <c r="S538107" s="250"/>
      <c r="T538107" s="250"/>
      <c r="U538107" s="250"/>
      <c r="V538107" s="250"/>
      <c r="W538107" s="250"/>
      <c r="X538107" s="250"/>
      <c r="Y538107" s="250"/>
    </row>
    <row r="538153" spans="19:25" x14ac:dyDescent="0.2">
      <c r="S538153" s="250"/>
      <c r="T538153" s="250"/>
      <c r="U538153" s="250"/>
      <c r="V538153" s="250"/>
      <c r="W538153" s="250"/>
      <c r="X538153" s="250"/>
      <c r="Y538153" s="250"/>
    </row>
    <row r="538199" spans="19:25" x14ac:dyDescent="0.2">
      <c r="S538199" s="250"/>
      <c r="T538199" s="250"/>
      <c r="U538199" s="250"/>
      <c r="V538199" s="250"/>
      <c r="W538199" s="250"/>
      <c r="X538199" s="250"/>
      <c r="Y538199" s="250"/>
    </row>
    <row r="538245" spans="19:25" x14ac:dyDescent="0.2">
      <c r="S538245" s="250"/>
      <c r="T538245" s="250"/>
      <c r="U538245" s="250"/>
      <c r="V538245" s="250"/>
      <c r="W538245" s="250"/>
      <c r="X538245" s="250"/>
      <c r="Y538245" s="250"/>
    </row>
    <row r="538291" spans="19:25" x14ac:dyDescent="0.2">
      <c r="S538291" s="250"/>
      <c r="T538291" s="250"/>
      <c r="U538291" s="250"/>
      <c r="V538291" s="250"/>
      <c r="W538291" s="250"/>
      <c r="X538291" s="250"/>
      <c r="Y538291" s="250"/>
    </row>
    <row r="538337" spans="19:25" x14ac:dyDescent="0.2">
      <c r="S538337" s="250"/>
      <c r="T538337" s="250"/>
      <c r="U538337" s="250"/>
      <c r="V538337" s="250"/>
      <c r="W538337" s="250"/>
      <c r="X538337" s="250"/>
      <c r="Y538337" s="250"/>
    </row>
    <row r="538383" spans="19:25" x14ac:dyDescent="0.2">
      <c r="S538383" s="250"/>
      <c r="T538383" s="250"/>
      <c r="U538383" s="250"/>
      <c r="V538383" s="250"/>
      <c r="W538383" s="250"/>
      <c r="X538383" s="250"/>
      <c r="Y538383" s="250"/>
    </row>
    <row r="538429" spans="19:25" x14ac:dyDescent="0.2">
      <c r="S538429" s="250"/>
      <c r="T538429" s="250"/>
      <c r="U538429" s="250"/>
      <c r="V538429" s="250"/>
      <c r="W538429" s="250"/>
      <c r="X538429" s="250"/>
      <c r="Y538429" s="250"/>
    </row>
    <row r="538475" spans="19:25" x14ac:dyDescent="0.2">
      <c r="S538475" s="250"/>
      <c r="T538475" s="250"/>
      <c r="U538475" s="250"/>
      <c r="V538475" s="250"/>
      <c r="W538475" s="250"/>
      <c r="X538475" s="250"/>
      <c r="Y538475" s="250"/>
    </row>
    <row r="538521" spans="19:25" x14ac:dyDescent="0.2">
      <c r="S538521" s="250"/>
      <c r="T538521" s="250"/>
      <c r="U538521" s="250"/>
      <c r="V538521" s="250"/>
      <c r="W538521" s="250"/>
      <c r="X538521" s="250"/>
      <c r="Y538521" s="250"/>
    </row>
    <row r="538567" spans="19:25" x14ac:dyDescent="0.2">
      <c r="S538567" s="250"/>
      <c r="T538567" s="250"/>
      <c r="U538567" s="250"/>
      <c r="V538567" s="250"/>
      <c r="W538567" s="250"/>
      <c r="X538567" s="250"/>
      <c r="Y538567" s="250"/>
    </row>
    <row r="538613" spans="19:25" x14ac:dyDescent="0.2">
      <c r="S538613" s="250"/>
      <c r="T538613" s="250"/>
      <c r="U538613" s="250"/>
      <c r="V538613" s="250"/>
      <c r="W538613" s="250"/>
      <c r="X538613" s="250"/>
      <c r="Y538613" s="250"/>
    </row>
    <row r="538659" spans="19:25" x14ac:dyDescent="0.2">
      <c r="S538659" s="250"/>
      <c r="T538659" s="250"/>
      <c r="U538659" s="250"/>
      <c r="V538659" s="250"/>
      <c r="W538659" s="250"/>
      <c r="X538659" s="250"/>
      <c r="Y538659" s="250"/>
    </row>
    <row r="538705" spans="19:25" x14ac:dyDescent="0.2">
      <c r="S538705" s="250"/>
      <c r="T538705" s="250"/>
      <c r="U538705" s="250"/>
      <c r="V538705" s="250"/>
      <c r="W538705" s="250"/>
      <c r="X538705" s="250"/>
      <c r="Y538705" s="250"/>
    </row>
    <row r="538751" spans="19:25" x14ac:dyDescent="0.2">
      <c r="S538751" s="250"/>
      <c r="T538751" s="250"/>
      <c r="U538751" s="250"/>
      <c r="V538751" s="250"/>
      <c r="W538751" s="250"/>
      <c r="X538751" s="250"/>
      <c r="Y538751" s="250"/>
    </row>
    <row r="538797" spans="19:25" x14ac:dyDescent="0.2">
      <c r="S538797" s="250"/>
      <c r="T538797" s="250"/>
      <c r="U538797" s="250"/>
      <c r="V538797" s="250"/>
      <c r="W538797" s="250"/>
      <c r="X538797" s="250"/>
      <c r="Y538797" s="250"/>
    </row>
    <row r="538843" spans="19:25" x14ac:dyDescent="0.2">
      <c r="S538843" s="250"/>
      <c r="T538843" s="250"/>
      <c r="U538843" s="250"/>
      <c r="V538843" s="250"/>
      <c r="W538843" s="250"/>
      <c r="X538843" s="250"/>
      <c r="Y538843" s="250"/>
    </row>
    <row r="538889" spans="19:25" x14ac:dyDescent="0.2">
      <c r="S538889" s="250"/>
      <c r="T538889" s="250"/>
      <c r="U538889" s="250"/>
      <c r="V538889" s="250"/>
      <c r="W538889" s="250"/>
      <c r="X538889" s="250"/>
      <c r="Y538889" s="250"/>
    </row>
    <row r="538935" spans="19:25" x14ac:dyDescent="0.2">
      <c r="S538935" s="250"/>
      <c r="T538935" s="250"/>
      <c r="U538935" s="250"/>
      <c r="V538935" s="250"/>
      <c r="W538935" s="250"/>
      <c r="X538935" s="250"/>
      <c r="Y538935" s="250"/>
    </row>
    <row r="538981" spans="19:25" x14ac:dyDescent="0.2">
      <c r="S538981" s="250"/>
      <c r="T538981" s="250"/>
      <c r="U538981" s="250"/>
      <c r="V538981" s="250"/>
      <c r="W538981" s="250"/>
      <c r="X538981" s="250"/>
      <c r="Y538981" s="250"/>
    </row>
    <row r="539027" spans="19:25" x14ac:dyDescent="0.2">
      <c r="S539027" s="250"/>
      <c r="T539027" s="250"/>
      <c r="U539027" s="250"/>
      <c r="V539027" s="250"/>
      <c r="W539027" s="250"/>
      <c r="X539027" s="250"/>
      <c r="Y539027" s="250"/>
    </row>
    <row r="539073" spans="19:25" x14ac:dyDescent="0.2">
      <c r="S539073" s="250"/>
      <c r="T539073" s="250"/>
      <c r="U539073" s="250"/>
      <c r="V539073" s="250"/>
      <c r="W539073" s="250"/>
      <c r="X539073" s="250"/>
      <c r="Y539073" s="250"/>
    </row>
    <row r="539119" spans="19:25" x14ac:dyDescent="0.2">
      <c r="S539119" s="250"/>
      <c r="T539119" s="250"/>
      <c r="U539119" s="250"/>
      <c r="V539119" s="250"/>
      <c r="W539119" s="250"/>
      <c r="X539119" s="250"/>
      <c r="Y539119" s="250"/>
    </row>
    <row r="539165" spans="19:25" x14ac:dyDescent="0.2">
      <c r="S539165" s="250"/>
      <c r="T539165" s="250"/>
      <c r="U539165" s="250"/>
      <c r="V539165" s="250"/>
      <c r="W539165" s="250"/>
      <c r="X539165" s="250"/>
      <c r="Y539165" s="250"/>
    </row>
    <row r="539211" spans="19:25" x14ac:dyDescent="0.2">
      <c r="S539211" s="250"/>
      <c r="T539211" s="250"/>
      <c r="U539211" s="250"/>
      <c r="V539211" s="250"/>
      <c r="W539211" s="250"/>
      <c r="X539211" s="250"/>
      <c r="Y539211" s="250"/>
    </row>
    <row r="539257" spans="19:25" x14ac:dyDescent="0.2">
      <c r="S539257" s="250"/>
      <c r="T539257" s="250"/>
      <c r="U539257" s="250"/>
      <c r="V539257" s="250"/>
      <c r="W539257" s="250"/>
      <c r="X539257" s="250"/>
      <c r="Y539257" s="250"/>
    </row>
    <row r="539303" spans="19:25" x14ac:dyDescent="0.2">
      <c r="S539303" s="250"/>
      <c r="T539303" s="250"/>
      <c r="U539303" s="250"/>
      <c r="V539303" s="250"/>
      <c r="W539303" s="250"/>
      <c r="X539303" s="250"/>
      <c r="Y539303" s="250"/>
    </row>
    <row r="539349" spans="19:25" x14ac:dyDescent="0.2">
      <c r="S539349" s="250"/>
      <c r="T539349" s="250"/>
      <c r="U539349" s="250"/>
      <c r="V539349" s="250"/>
      <c r="W539349" s="250"/>
      <c r="X539349" s="250"/>
      <c r="Y539349" s="250"/>
    </row>
    <row r="539395" spans="19:25" x14ac:dyDescent="0.2">
      <c r="S539395" s="250"/>
      <c r="T539395" s="250"/>
      <c r="U539395" s="250"/>
      <c r="V539395" s="250"/>
      <c r="W539395" s="250"/>
      <c r="X539395" s="250"/>
      <c r="Y539395" s="250"/>
    </row>
    <row r="539441" spans="19:25" x14ac:dyDescent="0.2">
      <c r="S539441" s="250"/>
      <c r="T539441" s="250"/>
      <c r="U539441" s="250"/>
      <c r="V539441" s="250"/>
      <c r="W539441" s="250"/>
      <c r="X539441" s="250"/>
      <c r="Y539441" s="250"/>
    </row>
    <row r="539487" spans="19:25" x14ac:dyDescent="0.2">
      <c r="S539487" s="250"/>
      <c r="T539487" s="250"/>
      <c r="U539487" s="250"/>
      <c r="V539487" s="250"/>
      <c r="W539487" s="250"/>
      <c r="X539487" s="250"/>
      <c r="Y539487" s="250"/>
    </row>
    <row r="539533" spans="19:25" x14ac:dyDescent="0.2">
      <c r="S539533" s="250"/>
      <c r="T539533" s="250"/>
      <c r="U539533" s="250"/>
      <c r="V539533" s="250"/>
      <c r="W539533" s="250"/>
      <c r="X539533" s="250"/>
      <c r="Y539533" s="250"/>
    </row>
    <row r="539579" spans="19:25" x14ac:dyDescent="0.2">
      <c r="S539579" s="250"/>
      <c r="T539579" s="250"/>
      <c r="U539579" s="250"/>
      <c r="V539579" s="250"/>
      <c r="W539579" s="250"/>
      <c r="X539579" s="250"/>
      <c r="Y539579" s="250"/>
    </row>
    <row r="539625" spans="19:25" x14ac:dyDescent="0.2">
      <c r="S539625" s="250"/>
      <c r="T539625" s="250"/>
      <c r="U539625" s="250"/>
      <c r="V539625" s="250"/>
      <c r="W539625" s="250"/>
      <c r="X539625" s="250"/>
      <c r="Y539625" s="250"/>
    </row>
    <row r="539671" spans="19:25" x14ac:dyDescent="0.2">
      <c r="S539671" s="250"/>
      <c r="T539671" s="250"/>
      <c r="U539671" s="250"/>
      <c r="V539671" s="250"/>
      <c r="W539671" s="250"/>
      <c r="X539671" s="250"/>
      <c r="Y539671" s="250"/>
    </row>
    <row r="539717" spans="19:25" x14ac:dyDescent="0.2">
      <c r="S539717" s="250"/>
      <c r="T539717" s="250"/>
      <c r="U539717" s="250"/>
      <c r="V539717" s="250"/>
      <c r="W539717" s="250"/>
      <c r="X539717" s="250"/>
      <c r="Y539717" s="250"/>
    </row>
    <row r="539763" spans="19:25" x14ac:dyDescent="0.2">
      <c r="S539763" s="250"/>
      <c r="T539763" s="250"/>
      <c r="U539763" s="250"/>
      <c r="V539763" s="250"/>
      <c r="W539763" s="250"/>
      <c r="X539763" s="250"/>
      <c r="Y539763" s="250"/>
    </row>
    <row r="539809" spans="19:25" x14ac:dyDescent="0.2">
      <c r="S539809" s="250"/>
      <c r="T539809" s="250"/>
      <c r="U539809" s="250"/>
      <c r="V539809" s="250"/>
      <c r="W539809" s="250"/>
      <c r="X539809" s="250"/>
      <c r="Y539809" s="250"/>
    </row>
    <row r="539855" spans="19:25" x14ac:dyDescent="0.2">
      <c r="S539855" s="250"/>
      <c r="T539855" s="250"/>
      <c r="U539855" s="250"/>
      <c r="V539855" s="250"/>
      <c r="W539855" s="250"/>
      <c r="X539855" s="250"/>
      <c r="Y539855" s="250"/>
    </row>
    <row r="539901" spans="19:25" x14ac:dyDescent="0.2">
      <c r="S539901" s="250"/>
      <c r="T539901" s="250"/>
      <c r="U539901" s="250"/>
      <c r="V539901" s="250"/>
      <c r="W539901" s="250"/>
      <c r="X539901" s="250"/>
      <c r="Y539901" s="250"/>
    </row>
    <row r="539947" spans="19:25" x14ac:dyDescent="0.2">
      <c r="S539947" s="250"/>
      <c r="T539947" s="250"/>
      <c r="U539947" s="250"/>
      <c r="V539947" s="250"/>
      <c r="W539947" s="250"/>
      <c r="X539947" s="250"/>
      <c r="Y539947" s="250"/>
    </row>
    <row r="539993" spans="19:25" x14ac:dyDescent="0.2">
      <c r="S539993" s="250"/>
      <c r="T539993" s="250"/>
      <c r="U539993" s="250"/>
      <c r="V539993" s="250"/>
      <c r="W539993" s="250"/>
      <c r="X539993" s="250"/>
      <c r="Y539993" s="250"/>
    </row>
    <row r="540039" spans="19:25" x14ac:dyDescent="0.2">
      <c r="S540039" s="250"/>
      <c r="T540039" s="250"/>
      <c r="U540039" s="250"/>
      <c r="V540039" s="250"/>
      <c r="W540039" s="250"/>
      <c r="X540039" s="250"/>
      <c r="Y540039" s="250"/>
    </row>
    <row r="540085" spans="19:25" x14ac:dyDescent="0.2">
      <c r="S540085" s="250"/>
      <c r="T540085" s="250"/>
      <c r="U540085" s="250"/>
      <c r="V540085" s="250"/>
      <c r="W540085" s="250"/>
      <c r="X540085" s="250"/>
      <c r="Y540085" s="250"/>
    </row>
    <row r="540131" spans="19:25" x14ac:dyDescent="0.2">
      <c r="S540131" s="250"/>
      <c r="T540131" s="250"/>
      <c r="U540131" s="250"/>
      <c r="V540131" s="250"/>
      <c r="W540131" s="250"/>
      <c r="X540131" s="250"/>
      <c r="Y540131" s="250"/>
    </row>
    <row r="540177" spans="19:25" x14ac:dyDescent="0.2">
      <c r="S540177" s="250"/>
      <c r="T540177" s="250"/>
      <c r="U540177" s="250"/>
      <c r="V540177" s="250"/>
      <c r="W540177" s="250"/>
      <c r="X540177" s="250"/>
      <c r="Y540177" s="250"/>
    </row>
    <row r="540223" spans="19:25" x14ac:dyDescent="0.2">
      <c r="S540223" s="250"/>
      <c r="T540223" s="250"/>
      <c r="U540223" s="250"/>
      <c r="V540223" s="250"/>
      <c r="W540223" s="250"/>
      <c r="X540223" s="250"/>
      <c r="Y540223" s="250"/>
    </row>
    <row r="540269" spans="19:25" x14ac:dyDescent="0.2">
      <c r="S540269" s="250"/>
      <c r="T540269" s="250"/>
      <c r="U540269" s="250"/>
      <c r="V540269" s="250"/>
      <c r="W540269" s="250"/>
      <c r="X540269" s="250"/>
      <c r="Y540269" s="250"/>
    </row>
    <row r="540315" spans="19:25" x14ac:dyDescent="0.2">
      <c r="S540315" s="250"/>
      <c r="T540315" s="250"/>
      <c r="U540315" s="250"/>
      <c r="V540315" s="250"/>
      <c r="W540315" s="250"/>
      <c r="X540315" s="250"/>
      <c r="Y540315" s="250"/>
    </row>
    <row r="540361" spans="19:25" x14ac:dyDescent="0.2">
      <c r="S540361" s="250"/>
      <c r="T540361" s="250"/>
      <c r="U540361" s="250"/>
      <c r="V540361" s="250"/>
      <c r="W540361" s="250"/>
      <c r="X540361" s="250"/>
      <c r="Y540361" s="250"/>
    </row>
    <row r="540407" spans="19:25" x14ac:dyDescent="0.2">
      <c r="S540407" s="250"/>
      <c r="T540407" s="250"/>
      <c r="U540407" s="250"/>
      <c r="V540407" s="250"/>
      <c r="W540407" s="250"/>
      <c r="X540407" s="250"/>
      <c r="Y540407" s="250"/>
    </row>
    <row r="540453" spans="19:25" x14ac:dyDescent="0.2">
      <c r="S540453" s="250"/>
      <c r="T540453" s="250"/>
      <c r="U540453" s="250"/>
      <c r="V540453" s="250"/>
      <c r="W540453" s="250"/>
      <c r="X540453" s="250"/>
      <c r="Y540453" s="250"/>
    </row>
    <row r="540499" spans="19:25" x14ac:dyDescent="0.2">
      <c r="S540499" s="250"/>
      <c r="T540499" s="250"/>
      <c r="U540499" s="250"/>
      <c r="V540499" s="250"/>
      <c r="W540499" s="250"/>
      <c r="X540499" s="250"/>
      <c r="Y540499" s="250"/>
    </row>
    <row r="540545" spans="19:25" x14ac:dyDescent="0.2">
      <c r="S540545" s="250"/>
      <c r="T540545" s="250"/>
      <c r="U540545" s="250"/>
      <c r="V540545" s="250"/>
      <c r="W540545" s="250"/>
      <c r="X540545" s="250"/>
      <c r="Y540545" s="250"/>
    </row>
    <row r="540591" spans="19:25" x14ac:dyDescent="0.2">
      <c r="S540591" s="250"/>
      <c r="T540591" s="250"/>
      <c r="U540591" s="250"/>
      <c r="V540591" s="250"/>
      <c r="W540591" s="250"/>
      <c r="X540591" s="250"/>
      <c r="Y540591" s="250"/>
    </row>
    <row r="540637" spans="19:25" x14ac:dyDescent="0.2">
      <c r="S540637" s="250"/>
      <c r="T540637" s="250"/>
      <c r="U540637" s="250"/>
      <c r="V540637" s="250"/>
      <c r="W540637" s="250"/>
      <c r="X540637" s="250"/>
      <c r="Y540637" s="250"/>
    </row>
    <row r="540683" spans="19:25" x14ac:dyDescent="0.2">
      <c r="S540683" s="250"/>
      <c r="T540683" s="250"/>
      <c r="U540683" s="250"/>
      <c r="V540683" s="250"/>
      <c r="W540683" s="250"/>
      <c r="X540683" s="250"/>
      <c r="Y540683" s="250"/>
    </row>
    <row r="540729" spans="19:25" x14ac:dyDescent="0.2">
      <c r="S540729" s="250"/>
      <c r="T540729" s="250"/>
      <c r="U540729" s="250"/>
      <c r="V540729" s="250"/>
      <c r="W540729" s="250"/>
      <c r="X540729" s="250"/>
      <c r="Y540729" s="250"/>
    </row>
    <row r="540775" spans="19:25" x14ac:dyDescent="0.2">
      <c r="S540775" s="250"/>
      <c r="T540775" s="250"/>
      <c r="U540775" s="250"/>
      <c r="V540775" s="250"/>
      <c r="W540775" s="250"/>
      <c r="X540775" s="250"/>
      <c r="Y540775" s="250"/>
    </row>
    <row r="540821" spans="19:25" x14ac:dyDescent="0.2">
      <c r="S540821" s="250"/>
      <c r="T540821" s="250"/>
      <c r="U540821" s="250"/>
      <c r="V540821" s="250"/>
      <c r="W540821" s="250"/>
      <c r="X540821" s="250"/>
      <c r="Y540821" s="250"/>
    </row>
    <row r="540867" spans="19:25" x14ac:dyDescent="0.2">
      <c r="S540867" s="250"/>
      <c r="T540867" s="250"/>
      <c r="U540867" s="250"/>
      <c r="V540867" s="250"/>
      <c r="W540867" s="250"/>
      <c r="X540867" s="250"/>
      <c r="Y540867" s="250"/>
    </row>
    <row r="540913" spans="19:25" x14ac:dyDescent="0.2">
      <c r="S540913" s="250"/>
      <c r="T540913" s="250"/>
      <c r="U540913" s="250"/>
      <c r="V540913" s="250"/>
      <c r="W540913" s="250"/>
      <c r="X540913" s="250"/>
      <c r="Y540913" s="250"/>
    </row>
    <row r="540959" spans="19:25" x14ac:dyDescent="0.2">
      <c r="S540959" s="250"/>
      <c r="T540959" s="250"/>
      <c r="U540959" s="250"/>
      <c r="V540959" s="250"/>
      <c r="W540959" s="250"/>
      <c r="X540959" s="250"/>
      <c r="Y540959" s="250"/>
    </row>
    <row r="541005" spans="19:25" x14ac:dyDescent="0.2">
      <c r="S541005" s="250"/>
      <c r="T541005" s="250"/>
      <c r="U541005" s="250"/>
      <c r="V541005" s="250"/>
      <c r="W541005" s="250"/>
      <c r="X541005" s="250"/>
      <c r="Y541005" s="250"/>
    </row>
    <row r="541051" spans="19:25" x14ac:dyDescent="0.2">
      <c r="S541051" s="250"/>
      <c r="T541051" s="250"/>
      <c r="U541051" s="250"/>
      <c r="V541051" s="250"/>
      <c r="W541051" s="250"/>
      <c r="X541051" s="250"/>
      <c r="Y541051" s="250"/>
    </row>
    <row r="541097" spans="19:25" x14ac:dyDescent="0.2">
      <c r="S541097" s="250"/>
      <c r="T541097" s="250"/>
      <c r="U541097" s="250"/>
      <c r="V541097" s="250"/>
      <c r="W541097" s="250"/>
      <c r="X541097" s="250"/>
      <c r="Y541097" s="250"/>
    </row>
    <row r="541143" spans="19:25" x14ac:dyDescent="0.2">
      <c r="S541143" s="250"/>
      <c r="T541143" s="250"/>
      <c r="U541143" s="250"/>
      <c r="V541143" s="250"/>
      <c r="W541143" s="250"/>
      <c r="X541143" s="250"/>
      <c r="Y541143" s="250"/>
    </row>
    <row r="541189" spans="19:25" x14ac:dyDescent="0.2">
      <c r="S541189" s="250"/>
      <c r="T541189" s="250"/>
      <c r="U541189" s="250"/>
      <c r="V541189" s="250"/>
      <c r="W541189" s="250"/>
      <c r="X541189" s="250"/>
      <c r="Y541189" s="250"/>
    </row>
    <row r="541235" spans="19:25" x14ac:dyDescent="0.2">
      <c r="S541235" s="250"/>
      <c r="T541235" s="250"/>
      <c r="U541235" s="250"/>
      <c r="V541235" s="250"/>
      <c r="W541235" s="250"/>
      <c r="X541235" s="250"/>
      <c r="Y541235" s="250"/>
    </row>
    <row r="541281" spans="19:25" x14ac:dyDescent="0.2">
      <c r="S541281" s="250"/>
      <c r="T541281" s="250"/>
      <c r="U541281" s="250"/>
      <c r="V541281" s="250"/>
      <c r="W541281" s="250"/>
      <c r="X541281" s="250"/>
      <c r="Y541281" s="250"/>
    </row>
    <row r="541327" spans="19:25" x14ac:dyDescent="0.2">
      <c r="S541327" s="250"/>
      <c r="T541327" s="250"/>
      <c r="U541327" s="250"/>
      <c r="V541327" s="250"/>
      <c r="W541327" s="250"/>
      <c r="X541327" s="250"/>
      <c r="Y541327" s="250"/>
    </row>
    <row r="541373" spans="19:25" x14ac:dyDescent="0.2">
      <c r="S541373" s="250"/>
      <c r="T541373" s="250"/>
      <c r="U541373" s="250"/>
      <c r="V541373" s="250"/>
      <c r="W541373" s="250"/>
      <c r="X541373" s="250"/>
      <c r="Y541373" s="250"/>
    </row>
    <row r="541419" spans="19:25" x14ac:dyDescent="0.2">
      <c r="S541419" s="250"/>
      <c r="T541419" s="250"/>
      <c r="U541419" s="250"/>
      <c r="V541419" s="250"/>
      <c r="W541419" s="250"/>
      <c r="X541419" s="250"/>
      <c r="Y541419" s="250"/>
    </row>
    <row r="541465" spans="19:25" x14ac:dyDescent="0.2">
      <c r="S541465" s="250"/>
      <c r="T541465" s="250"/>
      <c r="U541465" s="250"/>
      <c r="V541465" s="250"/>
      <c r="W541465" s="250"/>
      <c r="X541465" s="250"/>
      <c r="Y541465" s="250"/>
    </row>
    <row r="541511" spans="19:25" x14ac:dyDescent="0.2">
      <c r="S541511" s="250"/>
      <c r="T541511" s="250"/>
      <c r="U541511" s="250"/>
      <c r="V541511" s="250"/>
      <c r="W541511" s="250"/>
      <c r="X541511" s="250"/>
      <c r="Y541511" s="250"/>
    </row>
    <row r="541557" spans="19:25" x14ac:dyDescent="0.2">
      <c r="S541557" s="250"/>
      <c r="T541557" s="250"/>
      <c r="U541557" s="250"/>
      <c r="V541557" s="250"/>
      <c r="W541557" s="250"/>
      <c r="X541557" s="250"/>
      <c r="Y541557" s="250"/>
    </row>
    <row r="541603" spans="19:25" x14ac:dyDescent="0.2">
      <c r="S541603" s="250"/>
      <c r="T541603" s="250"/>
      <c r="U541603" s="250"/>
      <c r="V541603" s="250"/>
      <c r="W541603" s="250"/>
      <c r="X541603" s="250"/>
      <c r="Y541603" s="250"/>
    </row>
    <row r="541649" spans="19:25" x14ac:dyDescent="0.2">
      <c r="S541649" s="250"/>
      <c r="T541649" s="250"/>
      <c r="U541649" s="250"/>
      <c r="V541649" s="250"/>
      <c r="W541649" s="250"/>
      <c r="X541649" s="250"/>
      <c r="Y541649" s="250"/>
    </row>
    <row r="541695" spans="19:25" x14ac:dyDescent="0.2">
      <c r="S541695" s="250"/>
      <c r="T541695" s="250"/>
      <c r="U541695" s="250"/>
      <c r="V541695" s="250"/>
      <c r="W541695" s="250"/>
      <c r="X541695" s="250"/>
      <c r="Y541695" s="250"/>
    </row>
    <row r="541741" spans="19:25" x14ac:dyDescent="0.2">
      <c r="S541741" s="250"/>
      <c r="T541741" s="250"/>
      <c r="U541741" s="250"/>
      <c r="V541741" s="250"/>
      <c r="W541741" s="250"/>
      <c r="X541741" s="250"/>
      <c r="Y541741" s="250"/>
    </row>
    <row r="541787" spans="19:25" x14ac:dyDescent="0.2">
      <c r="S541787" s="250"/>
      <c r="T541787" s="250"/>
      <c r="U541787" s="250"/>
      <c r="V541787" s="250"/>
      <c r="W541787" s="250"/>
      <c r="X541787" s="250"/>
      <c r="Y541787" s="250"/>
    </row>
    <row r="541833" spans="19:25" x14ac:dyDescent="0.2">
      <c r="S541833" s="250"/>
      <c r="T541833" s="250"/>
      <c r="U541833" s="250"/>
      <c r="V541833" s="250"/>
      <c r="W541833" s="250"/>
      <c r="X541833" s="250"/>
      <c r="Y541833" s="250"/>
    </row>
    <row r="541879" spans="19:25" x14ac:dyDescent="0.2">
      <c r="S541879" s="250"/>
      <c r="T541879" s="250"/>
      <c r="U541879" s="250"/>
      <c r="V541879" s="250"/>
      <c r="W541879" s="250"/>
      <c r="X541879" s="250"/>
      <c r="Y541879" s="250"/>
    </row>
    <row r="541925" spans="19:25" x14ac:dyDescent="0.2">
      <c r="S541925" s="250"/>
      <c r="T541925" s="250"/>
      <c r="U541925" s="250"/>
      <c r="V541925" s="250"/>
      <c r="W541925" s="250"/>
      <c r="X541925" s="250"/>
      <c r="Y541925" s="250"/>
    </row>
    <row r="541971" spans="19:25" x14ac:dyDescent="0.2">
      <c r="S541971" s="250"/>
      <c r="T541971" s="250"/>
      <c r="U541971" s="250"/>
      <c r="V541971" s="250"/>
      <c r="W541971" s="250"/>
      <c r="X541971" s="250"/>
      <c r="Y541971" s="250"/>
    </row>
    <row r="542017" spans="19:25" x14ac:dyDescent="0.2">
      <c r="S542017" s="250"/>
      <c r="T542017" s="250"/>
      <c r="U542017" s="250"/>
      <c r="V542017" s="250"/>
      <c r="W542017" s="250"/>
      <c r="X542017" s="250"/>
      <c r="Y542017" s="250"/>
    </row>
    <row r="542063" spans="19:25" x14ac:dyDescent="0.2">
      <c r="S542063" s="250"/>
      <c r="T542063" s="250"/>
      <c r="U542063" s="250"/>
      <c r="V542063" s="250"/>
      <c r="W542063" s="250"/>
      <c r="X542063" s="250"/>
      <c r="Y542063" s="250"/>
    </row>
    <row r="542109" spans="19:25" x14ac:dyDescent="0.2">
      <c r="S542109" s="250"/>
      <c r="T542109" s="250"/>
      <c r="U542109" s="250"/>
      <c r="V542109" s="250"/>
      <c r="W542109" s="250"/>
      <c r="X542109" s="250"/>
      <c r="Y542109" s="250"/>
    </row>
    <row r="542155" spans="19:25" x14ac:dyDescent="0.2">
      <c r="S542155" s="250"/>
      <c r="T542155" s="250"/>
      <c r="U542155" s="250"/>
      <c r="V542155" s="250"/>
      <c r="W542155" s="250"/>
      <c r="X542155" s="250"/>
      <c r="Y542155" s="250"/>
    </row>
    <row r="542201" spans="19:25" x14ac:dyDescent="0.2">
      <c r="S542201" s="250"/>
      <c r="T542201" s="250"/>
      <c r="U542201" s="250"/>
      <c r="V542201" s="250"/>
      <c r="W542201" s="250"/>
      <c r="X542201" s="250"/>
      <c r="Y542201" s="250"/>
    </row>
    <row r="542247" spans="19:25" x14ac:dyDescent="0.2">
      <c r="S542247" s="250"/>
      <c r="T542247" s="250"/>
      <c r="U542247" s="250"/>
      <c r="V542247" s="250"/>
      <c r="W542247" s="250"/>
      <c r="X542247" s="250"/>
      <c r="Y542247" s="250"/>
    </row>
    <row r="542293" spans="19:25" x14ac:dyDescent="0.2">
      <c r="S542293" s="250"/>
      <c r="T542293" s="250"/>
      <c r="U542293" s="250"/>
      <c r="V542293" s="250"/>
      <c r="W542293" s="250"/>
      <c r="X542293" s="250"/>
      <c r="Y542293" s="250"/>
    </row>
    <row r="542339" spans="19:25" x14ac:dyDescent="0.2">
      <c r="S542339" s="250"/>
      <c r="T542339" s="250"/>
      <c r="U542339" s="250"/>
      <c r="V542339" s="250"/>
      <c r="W542339" s="250"/>
      <c r="X542339" s="250"/>
      <c r="Y542339" s="250"/>
    </row>
    <row r="542385" spans="19:25" x14ac:dyDescent="0.2">
      <c r="S542385" s="250"/>
      <c r="T542385" s="250"/>
      <c r="U542385" s="250"/>
      <c r="V542385" s="250"/>
      <c r="W542385" s="250"/>
      <c r="X542385" s="250"/>
      <c r="Y542385" s="250"/>
    </row>
    <row r="542431" spans="19:25" x14ac:dyDescent="0.2">
      <c r="S542431" s="250"/>
      <c r="T542431" s="250"/>
      <c r="U542431" s="250"/>
      <c r="V542431" s="250"/>
      <c r="W542431" s="250"/>
      <c r="X542431" s="250"/>
      <c r="Y542431" s="250"/>
    </row>
    <row r="542477" spans="19:25" x14ac:dyDescent="0.2">
      <c r="S542477" s="250"/>
      <c r="T542477" s="250"/>
      <c r="U542477" s="250"/>
      <c r="V542477" s="250"/>
      <c r="W542477" s="250"/>
      <c r="X542477" s="250"/>
      <c r="Y542477" s="250"/>
    </row>
    <row r="542523" spans="19:25" x14ac:dyDescent="0.2">
      <c r="S542523" s="250"/>
      <c r="T542523" s="250"/>
      <c r="U542523" s="250"/>
      <c r="V542523" s="250"/>
      <c r="W542523" s="250"/>
      <c r="X542523" s="250"/>
      <c r="Y542523" s="250"/>
    </row>
    <row r="542569" spans="19:25" x14ac:dyDescent="0.2">
      <c r="S542569" s="250"/>
      <c r="T542569" s="250"/>
      <c r="U542569" s="250"/>
      <c r="V542569" s="250"/>
      <c r="W542569" s="250"/>
      <c r="X542569" s="250"/>
      <c r="Y542569" s="250"/>
    </row>
    <row r="542615" spans="19:25" x14ac:dyDescent="0.2">
      <c r="S542615" s="250"/>
      <c r="T542615" s="250"/>
      <c r="U542615" s="250"/>
      <c r="V542615" s="250"/>
      <c r="W542615" s="250"/>
      <c r="X542615" s="250"/>
      <c r="Y542615" s="250"/>
    </row>
    <row r="542661" spans="19:25" x14ac:dyDescent="0.2">
      <c r="S542661" s="250"/>
      <c r="T542661" s="250"/>
      <c r="U542661" s="250"/>
      <c r="V542661" s="250"/>
      <c r="W542661" s="250"/>
      <c r="X542661" s="250"/>
      <c r="Y542661" s="250"/>
    </row>
    <row r="542707" spans="19:25" x14ac:dyDescent="0.2">
      <c r="S542707" s="250"/>
      <c r="T542707" s="250"/>
      <c r="U542707" s="250"/>
      <c r="V542707" s="250"/>
      <c r="W542707" s="250"/>
      <c r="X542707" s="250"/>
      <c r="Y542707" s="250"/>
    </row>
    <row r="542753" spans="19:25" x14ac:dyDescent="0.2">
      <c r="S542753" s="250"/>
      <c r="T542753" s="250"/>
      <c r="U542753" s="250"/>
      <c r="V542753" s="250"/>
      <c r="W542753" s="250"/>
      <c r="X542753" s="250"/>
      <c r="Y542753" s="250"/>
    </row>
    <row r="542799" spans="19:25" x14ac:dyDescent="0.2">
      <c r="S542799" s="250"/>
      <c r="T542799" s="250"/>
      <c r="U542799" s="250"/>
      <c r="V542799" s="250"/>
      <c r="W542799" s="250"/>
      <c r="X542799" s="250"/>
      <c r="Y542799" s="250"/>
    </row>
    <row r="542845" spans="19:25" x14ac:dyDescent="0.2">
      <c r="S542845" s="250"/>
      <c r="T542845" s="250"/>
      <c r="U542845" s="250"/>
      <c r="V542845" s="250"/>
      <c r="W542845" s="250"/>
      <c r="X542845" s="250"/>
      <c r="Y542845" s="250"/>
    </row>
    <row r="542891" spans="19:25" x14ac:dyDescent="0.2">
      <c r="S542891" s="250"/>
      <c r="T542891" s="250"/>
      <c r="U542891" s="250"/>
      <c r="V542891" s="250"/>
      <c r="W542891" s="250"/>
      <c r="X542891" s="250"/>
      <c r="Y542891" s="250"/>
    </row>
    <row r="542937" spans="19:25" x14ac:dyDescent="0.2">
      <c r="S542937" s="250"/>
      <c r="T542937" s="250"/>
      <c r="U542937" s="250"/>
      <c r="V542937" s="250"/>
      <c r="W542937" s="250"/>
      <c r="X542937" s="250"/>
      <c r="Y542937" s="250"/>
    </row>
    <row r="542983" spans="19:25" x14ac:dyDescent="0.2">
      <c r="S542983" s="250"/>
      <c r="T542983" s="250"/>
      <c r="U542983" s="250"/>
      <c r="V542983" s="250"/>
      <c r="W542983" s="250"/>
      <c r="X542983" s="250"/>
      <c r="Y542983" s="250"/>
    </row>
    <row r="543029" spans="19:25" x14ac:dyDescent="0.2">
      <c r="S543029" s="250"/>
      <c r="T543029" s="250"/>
      <c r="U543029" s="250"/>
      <c r="V543029" s="250"/>
      <c r="W543029" s="250"/>
      <c r="X543029" s="250"/>
      <c r="Y543029" s="250"/>
    </row>
    <row r="543075" spans="19:25" x14ac:dyDescent="0.2">
      <c r="S543075" s="250"/>
      <c r="T543075" s="250"/>
      <c r="U543075" s="250"/>
      <c r="V543075" s="250"/>
      <c r="W543075" s="250"/>
      <c r="X543075" s="250"/>
      <c r="Y543075" s="250"/>
    </row>
    <row r="543121" spans="19:25" x14ac:dyDescent="0.2">
      <c r="S543121" s="250"/>
      <c r="T543121" s="250"/>
      <c r="U543121" s="250"/>
      <c r="V543121" s="250"/>
      <c r="W543121" s="250"/>
      <c r="X543121" s="250"/>
      <c r="Y543121" s="250"/>
    </row>
    <row r="543167" spans="19:25" x14ac:dyDescent="0.2">
      <c r="S543167" s="250"/>
      <c r="T543167" s="250"/>
      <c r="U543167" s="250"/>
      <c r="V543167" s="250"/>
      <c r="W543167" s="250"/>
      <c r="X543167" s="250"/>
      <c r="Y543167" s="250"/>
    </row>
    <row r="543213" spans="19:25" x14ac:dyDescent="0.2">
      <c r="S543213" s="250"/>
      <c r="T543213" s="250"/>
      <c r="U543213" s="250"/>
      <c r="V543213" s="250"/>
      <c r="W543213" s="250"/>
      <c r="X543213" s="250"/>
      <c r="Y543213" s="250"/>
    </row>
    <row r="543259" spans="19:25" x14ac:dyDescent="0.2">
      <c r="S543259" s="250"/>
      <c r="T543259" s="250"/>
      <c r="U543259" s="250"/>
      <c r="V543259" s="250"/>
      <c r="W543259" s="250"/>
      <c r="X543259" s="250"/>
      <c r="Y543259" s="250"/>
    </row>
    <row r="543305" spans="19:25" x14ac:dyDescent="0.2">
      <c r="S543305" s="250"/>
      <c r="T543305" s="250"/>
      <c r="U543305" s="250"/>
      <c r="V543305" s="250"/>
      <c r="W543305" s="250"/>
      <c r="X543305" s="250"/>
      <c r="Y543305" s="250"/>
    </row>
    <row r="543351" spans="19:25" x14ac:dyDescent="0.2">
      <c r="S543351" s="250"/>
      <c r="T543351" s="250"/>
      <c r="U543351" s="250"/>
      <c r="V543351" s="250"/>
      <c r="W543351" s="250"/>
      <c r="X543351" s="250"/>
      <c r="Y543351" s="250"/>
    </row>
    <row r="543397" spans="19:25" x14ac:dyDescent="0.2">
      <c r="S543397" s="250"/>
      <c r="T543397" s="250"/>
      <c r="U543397" s="250"/>
      <c r="V543397" s="250"/>
      <c r="W543397" s="250"/>
      <c r="X543397" s="250"/>
      <c r="Y543397" s="250"/>
    </row>
    <row r="543443" spans="19:25" x14ac:dyDescent="0.2">
      <c r="S543443" s="250"/>
      <c r="T543443" s="250"/>
      <c r="U543443" s="250"/>
      <c r="V543443" s="250"/>
      <c r="W543443" s="250"/>
      <c r="X543443" s="250"/>
      <c r="Y543443" s="250"/>
    </row>
    <row r="543489" spans="19:25" x14ac:dyDescent="0.2">
      <c r="S543489" s="250"/>
      <c r="T543489" s="250"/>
      <c r="U543489" s="250"/>
      <c r="V543489" s="250"/>
      <c r="W543489" s="250"/>
      <c r="X543489" s="250"/>
      <c r="Y543489" s="250"/>
    </row>
    <row r="543535" spans="19:25" x14ac:dyDescent="0.2">
      <c r="S543535" s="250"/>
      <c r="T543535" s="250"/>
      <c r="U543535" s="250"/>
      <c r="V543535" s="250"/>
      <c r="W543535" s="250"/>
      <c r="X543535" s="250"/>
      <c r="Y543535" s="250"/>
    </row>
    <row r="543581" spans="19:25" x14ac:dyDescent="0.2">
      <c r="S543581" s="250"/>
      <c r="T543581" s="250"/>
      <c r="U543581" s="250"/>
      <c r="V543581" s="250"/>
      <c r="W543581" s="250"/>
      <c r="X543581" s="250"/>
      <c r="Y543581" s="250"/>
    </row>
    <row r="543627" spans="19:25" x14ac:dyDescent="0.2">
      <c r="S543627" s="250"/>
      <c r="T543627" s="250"/>
      <c r="U543627" s="250"/>
      <c r="V543627" s="250"/>
      <c r="W543627" s="250"/>
      <c r="X543627" s="250"/>
      <c r="Y543627" s="250"/>
    </row>
    <row r="543673" spans="19:25" x14ac:dyDescent="0.2">
      <c r="S543673" s="250"/>
      <c r="T543673" s="250"/>
      <c r="U543673" s="250"/>
      <c r="V543673" s="250"/>
      <c r="W543673" s="250"/>
      <c r="X543673" s="250"/>
      <c r="Y543673" s="250"/>
    </row>
    <row r="543719" spans="19:25" x14ac:dyDescent="0.2">
      <c r="S543719" s="250"/>
      <c r="T543719" s="250"/>
      <c r="U543719" s="250"/>
      <c r="V543719" s="250"/>
      <c r="W543719" s="250"/>
      <c r="X543719" s="250"/>
      <c r="Y543719" s="250"/>
    </row>
    <row r="543765" spans="19:25" x14ac:dyDescent="0.2">
      <c r="S543765" s="250"/>
      <c r="T543765" s="250"/>
      <c r="U543765" s="250"/>
      <c r="V543765" s="250"/>
      <c r="W543765" s="250"/>
      <c r="X543765" s="250"/>
      <c r="Y543765" s="250"/>
    </row>
    <row r="543811" spans="19:25" x14ac:dyDescent="0.2">
      <c r="S543811" s="250"/>
      <c r="T543811" s="250"/>
      <c r="U543811" s="250"/>
      <c r="V543811" s="250"/>
      <c r="W543811" s="250"/>
      <c r="X543811" s="250"/>
      <c r="Y543811" s="250"/>
    </row>
    <row r="543857" spans="19:25" x14ac:dyDescent="0.2">
      <c r="S543857" s="250"/>
      <c r="T543857" s="250"/>
      <c r="U543857" s="250"/>
      <c r="V543857" s="250"/>
      <c r="W543857" s="250"/>
      <c r="X543857" s="250"/>
      <c r="Y543857" s="250"/>
    </row>
    <row r="543903" spans="19:25" x14ac:dyDescent="0.2">
      <c r="S543903" s="250"/>
      <c r="T543903" s="250"/>
      <c r="U543903" s="250"/>
      <c r="V543903" s="250"/>
      <c r="W543903" s="250"/>
      <c r="X543903" s="250"/>
      <c r="Y543903" s="250"/>
    </row>
    <row r="543949" spans="19:25" x14ac:dyDescent="0.2">
      <c r="S543949" s="250"/>
      <c r="T543949" s="250"/>
      <c r="U543949" s="250"/>
      <c r="V543949" s="250"/>
      <c r="W543949" s="250"/>
      <c r="X543949" s="250"/>
      <c r="Y543949" s="250"/>
    </row>
    <row r="543995" spans="19:25" x14ac:dyDescent="0.2">
      <c r="S543995" s="250"/>
      <c r="T543995" s="250"/>
      <c r="U543995" s="250"/>
      <c r="V543995" s="250"/>
      <c r="W543995" s="250"/>
      <c r="X543995" s="250"/>
      <c r="Y543995" s="250"/>
    </row>
    <row r="544041" spans="19:25" x14ac:dyDescent="0.2">
      <c r="S544041" s="250"/>
      <c r="T544041" s="250"/>
      <c r="U544041" s="250"/>
      <c r="V544041" s="250"/>
      <c r="W544041" s="250"/>
      <c r="X544041" s="250"/>
      <c r="Y544041" s="250"/>
    </row>
    <row r="544087" spans="19:25" x14ac:dyDescent="0.2">
      <c r="S544087" s="250"/>
      <c r="T544087" s="250"/>
      <c r="U544087" s="250"/>
      <c r="V544087" s="250"/>
      <c r="W544087" s="250"/>
      <c r="X544087" s="250"/>
      <c r="Y544087" s="250"/>
    </row>
    <row r="544133" spans="19:25" x14ac:dyDescent="0.2">
      <c r="S544133" s="250"/>
      <c r="T544133" s="250"/>
      <c r="U544133" s="250"/>
      <c r="V544133" s="250"/>
      <c r="W544133" s="250"/>
      <c r="X544133" s="250"/>
      <c r="Y544133" s="250"/>
    </row>
    <row r="544179" spans="19:25" x14ac:dyDescent="0.2">
      <c r="S544179" s="250"/>
      <c r="T544179" s="250"/>
      <c r="U544179" s="250"/>
      <c r="V544179" s="250"/>
      <c r="W544179" s="250"/>
      <c r="X544179" s="250"/>
      <c r="Y544179" s="250"/>
    </row>
    <row r="544225" spans="19:25" x14ac:dyDescent="0.2">
      <c r="S544225" s="250"/>
      <c r="T544225" s="250"/>
      <c r="U544225" s="250"/>
      <c r="V544225" s="250"/>
      <c r="W544225" s="250"/>
      <c r="X544225" s="250"/>
      <c r="Y544225" s="250"/>
    </row>
    <row r="544271" spans="19:25" x14ac:dyDescent="0.2">
      <c r="S544271" s="250"/>
      <c r="T544271" s="250"/>
      <c r="U544271" s="250"/>
      <c r="V544271" s="250"/>
      <c r="W544271" s="250"/>
      <c r="X544271" s="250"/>
      <c r="Y544271" s="250"/>
    </row>
    <row r="544317" spans="19:25" x14ac:dyDescent="0.2">
      <c r="S544317" s="250"/>
      <c r="T544317" s="250"/>
      <c r="U544317" s="250"/>
      <c r="V544317" s="250"/>
      <c r="W544317" s="250"/>
      <c r="X544317" s="250"/>
      <c r="Y544317" s="250"/>
    </row>
    <row r="544363" spans="19:25" x14ac:dyDescent="0.2">
      <c r="S544363" s="250"/>
      <c r="T544363" s="250"/>
      <c r="U544363" s="250"/>
      <c r="V544363" s="250"/>
      <c r="W544363" s="250"/>
      <c r="X544363" s="250"/>
      <c r="Y544363" s="250"/>
    </row>
    <row r="544409" spans="19:25" x14ac:dyDescent="0.2">
      <c r="S544409" s="250"/>
      <c r="T544409" s="250"/>
      <c r="U544409" s="250"/>
      <c r="V544409" s="250"/>
      <c r="W544409" s="250"/>
      <c r="X544409" s="250"/>
      <c r="Y544409" s="250"/>
    </row>
    <row r="544455" spans="19:25" x14ac:dyDescent="0.2">
      <c r="S544455" s="250"/>
      <c r="T544455" s="250"/>
      <c r="U544455" s="250"/>
      <c r="V544455" s="250"/>
      <c r="W544455" s="250"/>
      <c r="X544455" s="250"/>
      <c r="Y544455" s="250"/>
    </row>
    <row r="544501" spans="19:25" x14ac:dyDescent="0.2">
      <c r="S544501" s="250"/>
      <c r="T544501" s="250"/>
      <c r="U544501" s="250"/>
      <c r="V544501" s="250"/>
      <c r="W544501" s="250"/>
      <c r="X544501" s="250"/>
      <c r="Y544501" s="250"/>
    </row>
    <row r="544547" spans="19:25" x14ac:dyDescent="0.2">
      <c r="S544547" s="250"/>
      <c r="T544547" s="250"/>
      <c r="U544547" s="250"/>
      <c r="V544547" s="250"/>
      <c r="W544547" s="250"/>
      <c r="X544547" s="250"/>
      <c r="Y544547" s="250"/>
    </row>
    <row r="544593" spans="19:25" x14ac:dyDescent="0.2">
      <c r="S544593" s="250"/>
      <c r="T544593" s="250"/>
      <c r="U544593" s="250"/>
      <c r="V544593" s="250"/>
      <c r="W544593" s="250"/>
      <c r="X544593" s="250"/>
      <c r="Y544593" s="250"/>
    </row>
    <row r="544639" spans="19:25" x14ac:dyDescent="0.2">
      <c r="S544639" s="250"/>
      <c r="T544639" s="250"/>
      <c r="U544639" s="250"/>
      <c r="V544639" s="250"/>
      <c r="W544639" s="250"/>
      <c r="X544639" s="250"/>
      <c r="Y544639" s="250"/>
    </row>
    <row r="544685" spans="19:25" x14ac:dyDescent="0.2">
      <c r="S544685" s="250"/>
      <c r="T544685" s="250"/>
      <c r="U544685" s="250"/>
      <c r="V544685" s="250"/>
      <c r="W544685" s="250"/>
      <c r="X544685" s="250"/>
      <c r="Y544685" s="250"/>
    </row>
    <row r="544731" spans="19:25" x14ac:dyDescent="0.2">
      <c r="S544731" s="250"/>
      <c r="T544731" s="250"/>
      <c r="U544731" s="250"/>
      <c r="V544731" s="250"/>
      <c r="W544731" s="250"/>
      <c r="X544731" s="250"/>
      <c r="Y544731" s="250"/>
    </row>
    <row r="544777" spans="19:25" x14ac:dyDescent="0.2">
      <c r="S544777" s="250"/>
      <c r="T544777" s="250"/>
      <c r="U544777" s="250"/>
      <c r="V544777" s="250"/>
      <c r="W544777" s="250"/>
      <c r="X544777" s="250"/>
      <c r="Y544777" s="250"/>
    </row>
    <row r="544823" spans="19:25" x14ac:dyDescent="0.2">
      <c r="S544823" s="250"/>
      <c r="T544823" s="250"/>
      <c r="U544823" s="250"/>
      <c r="V544823" s="250"/>
      <c r="W544823" s="250"/>
      <c r="X544823" s="250"/>
      <c r="Y544823" s="250"/>
    </row>
    <row r="544869" spans="19:25" x14ac:dyDescent="0.2">
      <c r="S544869" s="250"/>
      <c r="T544869" s="250"/>
      <c r="U544869" s="250"/>
      <c r="V544869" s="250"/>
      <c r="W544869" s="250"/>
      <c r="X544869" s="250"/>
      <c r="Y544869" s="250"/>
    </row>
    <row r="544915" spans="19:25" x14ac:dyDescent="0.2">
      <c r="S544915" s="250"/>
      <c r="T544915" s="250"/>
      <c r="U544915" s="250"/>
      <c r="V544915" s="250"/>
      <c r="W544915" s="250"/>
      <c r="X544915" s="250"/>
      <c r="Y544915" s="250"/>
    </row>
    <row r="544961" spans="19:25" x14ac:dyDescent="0.2">
      <c r="S544961" s="250"/>
      <c r="T544961" s="250"/>
      <c r="U544961" s="250"/>
      <c r="V544961" s="250"/>
      <c r="W544961" s="250"/>
      <c r="X544961" s="250"/>
      <c r="Y544961" s="250"/>
    </row>
    <row r="545007" spans="19:25" x14ac:dyDescent="0.2">
      <c r="S545007" s="250"/>
      <c r="T545007" s="250"/>
      <c r="U545007" s="250"/>
      <c r="V545007" s="250"/>
      <c r="W545007" s="250"/>
      <c r="X545007" s="250"/>
      <c r="Y545007" s="250"/>
    </row>
    <row r="545053" spans="19:25" x14ac:dyDescent="0.2">
      <c r="S545053" s="250"/>
      <c r="T545053" s="250"/>
      <c r="U545053" s="250"/>
      <c r="V545053" s="250"/>
      <c r="W545053" s="250"/>
      <c r="X545053" s="250"/>
      <c r="Y545053" s="250"/>
    </row>
    <row r="545099" spans="19:25" x14ac:dyDescent="0.2">
      <c r="S545099" s="250"/>
      <c r="T545099" s="250"/>
      <c r="U545099" s="250"/>
      <c r="V545099" s="250"/>
      <c r="W545099" s="250"/>
      <c r="X545099" s="250"/>
      <c r="Y545099" s="250"/>
    </row>
    <row r="545145" spans="19:25" x14ac:dyDescent="0.2">
      <c r="S545145" s="250"/>
      <c r="T545145" s="250"/>
      <c r="U545145" s="250"/>
      <c r="V545145" s="250"/>
      <c r="W545145" s="250"/>
      <c r="X545145" s="250"/>
      <c r="Y545145" s="250"/>
    </row>
    <row r="545191" spans="19:25" x14ac:dyDescent="0.2">
      <c r="S545191" s="250"/>
      <c r="T545191" s="250"/>
      <c r="U545191" s="250"/>
      <c r="V545191" s="250"/>
      <c r="W545191" s="250"/>
      <c r="X545191" s="250"/>
      <c r="Y545191" s="250"/>
    </row>
    <row r="545237" spans="19:25" x14ac:dyDescent="0.2">
      <c r="S545237" s="250"/>
      <c r="T545237" s="250"/>
      <c r="U545237" s="250"/>
      <c r="V545237" s="250"/>
      <c r="W545237" s="250"/>
      <c r="X545237" s="250"/>
      <c r="Y545237" s="250"/>
    </row>
    <row r="545283" spans="19:25" x14ac:dyDescent="0.2">
      <c r="S545283" s="250"/>
      <c r="T545283" s="250"/>
      <c r="U545283" s="250"/>
      <c r="V545283" s="250"/>
      <c r="W545283" s="250"/>
      <c r="X545283" s="250"/>
      <c r="Y545283" s="250"/>
    </row>
    <row r="545329" spans="19:25" x14ac:dyDescent="0.2">
      <c r="S545329" s="250"/>
      <c r="T545329" s="250"/>
      <c r="U545329" s="250"/>
      <c r="V545329" s="250"/>
      <c r="W545329" s="250"/>
      <c r="X545329" s="250"/>
      <c r="Y545329" s="250"/>
    </row>
    <row r="545375" spans="19:25" x14ac:dyDescent="0.2">
      <c r="S545375" s="250"/>
      <c r="T545375" s="250"/>
      <c r="U545375" s="250"/>
      <c r="V545375" s="250"/>
      <c r="W545375" s="250"/>
      <c r="X545375" s="250"/>
      <c r="Y545375" s="250"/>
    </row>
    <row r="545421" spans="19:25" x14ac:dyDescent="0.2">
      <c r="S545421" s="250"/>
      <c r="T545421" s="250"/>
      <c r="U545421" s="250"/>
      <c r="V545421" s="250"/>
      <c r="W545421" s="250"/>
      <c r="X545421" s="250"/>
      <c r="Y545421" s="250"/>
    </row>
    <row r="545467" spans="19:25" x14ac:dyDescent="0.2">
      <c r="S545467" s="250"/>
      <c r="T545467" s="250"/>
      <c r="U545467" s="250"/>
      <c r="V545467" s="250"/>
      <c r="W545467" s="250"/>
      <c r="X545467" s="250"/>
      <c r="Y545467" s="250"/>
    </row>
    <row r="545513" spans="19:25" x14ac:dyDescent="0.2">
      <c r="S545513" s="250"/>
      <c r="T545513" s="250"/>
      <c r="U545513" s="250"/>
      <c r="V545513" s="250"/>
      <c r="W545513" s="250"/>
      <c r="X545513" s="250"/>
      <c r="Y545513" s="250"/>
    </row>
    <row r="545559" spans="19:25" x14ac:dyDescent="0.2">
      <c r="S545559" s="250"/>
      <c r="T545559" s="250"/>
      <c r="U545559" s="250"/>
      <c r="V545559" s="250"/>
      <c r="W545559" s="250"/>
      <c r="X545559" s="250"/>
      <c r="Y545559" s="250"/>
    </row>
    <row r="545605" spans="19:25" x14ac:dyDescent="0.2">
      <c r="S545605" s="250"/>
      <c r="T545605" s="250"/>
      <c r="U545605" s="250"/>
      <c r="V545605" s="250"/>
      <c r="W545605" s="250"/>
      <c r="X545605" s="250"/>
      <c r="Y545605" s="250"/>
    </row>
    <row r="545651" spans="19:25" x14ac:dyDescent="0.2">
      <c r="S545651" s="250"/>
      <c r="T545651" s="250"/>
      <c r="U545651" s="250"/>
      <c r="V545651" s="250"/>
      <c r="W545651" s="250"/>
      <c r="X545651" s="250"/>
      <c r="Y545651" s="250"/>
    </row>
    <row r="545697" spans="19:25" x14ac:dyDescent="0.2">
      <c r="S545697" s="250"/>
      <c r="T545697" s="250"/>
      <c r="U545697" s="250"/>
      <c r="V545697" s="250"/>
      <c r="W545697" s="250"/>
      <c r="X545697" s="250"/>
      <c r="Y545697" s="250"/>
    </row>
    <row r="545743" spans="19:25" x14ac:dyDescent="0.2">
      <c r="S545743" s="250"/>
      <c r="T545743" s="250"/>
      <c r="U545743" s="250"/>
      <c r="V545743" s="250"/>
      <c r="W545743" s="250"/>
      <c r="X545743" s="250"/>
      <c r="Y545743" s="250"/>
    </row>
    <row r="545789" spans="19:25" x14ac:dyDescent="0.2">
      <c r="S545789" s="250"/>
      <c r="T545789" s="250"/>
      <c r="U545789" s="250"/>
      <c r="V545789" s="250"/>
      <c r="W545789" s="250"/>
      <c r="X545789" s="250"/>
      <c r="Y545789" s="250"/>
    </row>
    <row r="545835" spans="19:25" x14ac:dyDescent="0.2">
      <c r="S545835" s="250"/>
      <c r="T545835" s="250"/>
      <c r="U545835" s="250"/>
      <c r="V545835" s="250"/>
      <c r="W545835" s="250"/>
      <c r="X545835" s="250"/>
      <c r="Y545835" s="250"/>
    </row>
    <row r="545881" spans="19:25" x14ac:dyDescent="0.2">
      <c r="S545881" s="250"/>
      <c r="T545881" s="250"/>
      <c r="U545881" s="250"/>
      <c r="V545881" s="250"/>
      <c r="W545881" s="250"/>
      <c r="X545881" s="250"/>
      <c r="Y545881" s="250"/>
    </row>
    <row r="545927" spans="19:25" x14ac:dyDescent="0.2">
      <c r="S545927" s="250"/>
      <c r="T545927" s="250"/>
      <c r="U545927" s="250"/>
      <c r="V545927" s="250"/>
      <c r="W545927" s="250"/>
      <c r="X545927" s="250"/>
      <c r="Y545927" s="250"/>
    </row>
    <row r="545973" spans="19:25" x14ac:dyDescent="0.2">
      <c r="S545973" s="250"/>
      <c r="T545973" s="250"/>
      <c r="U545973" s="250"/>
      <c r="V545973" s="250"/>
      <c r="W545973" s="250"/>
      <c r="X545973" s="250"/>
      <c r="Y545973" s="250"/>
    </row>
    <row r="546019" spans="19:25" x14ac:dyDescent="0.2">
      <c r="S546019" s="250"/>
      <c r="T546019" s="250"/>
      <c r="U546019" s="250"/>
      <c r="V546019" s="250"/>
      <c r="W546019" s="250"/>
      <c r="X546019" s="250"/>
      <c r="Y546019" s="250"/>
    </row>
    <row r="546065" spans="19:25" x14ac:dyDescent="0.2">
      <c r="S546065" s="250"/>
      <c r="T546065" s="250"/>
      <c r="U546065" s="250"/>
      <c r="V546065" s="250"/>
      <c r="W546065" s="250"/>
      <c r="X546065" s="250"/>
      <c r="Y546065" s="250"/>
    </row>
    <row r="546111" spans="19:25" x14ac:dyDescent="0.2">
      <c r="S546111" s="250"/>
      <c r="T546111" s="250"/>
      <c r="U546111" s="250"/>
      <c r="V546111" s="250"/>
      <c r="W546111" s="250"/>
      <c r="X546111" s="250"/>
      <c r="Y546111" s="250"/>
    </row>
    <row r="546157" spans="19:25" x14ac:dyDescent="0.2">
      <c r="S546157" s="250"/>
      <c r="T546157" s="250"/>
      <c r="U546157" s="250"/>
      <c r="V546157" s="250"/>
      <c r="W546157" s="250"/>
      <c r="X546157" s="250"/>
      <c r="Y546157" s="250"/>
    </row>
    <row r="546203" spans="19:25" x14ac:dyDescent="0.2">
      <c r="S546203" s="250"/>
      <c r="T546203" s="250"/>
      <c r="U546203" s="250"/>
      <c r="V546203" s="250"/>
      <c r="W546203" s="250"/>
      <c r="X546203" s="250"/>
      <c r="Y546203" s="250"/>
    </row>
    <row r="546249" spans="19:25" x14ac:dyDescent="0.2">
      <c r="S546249" s="250"/>
      <c r="T546249" s="250"/>
      <c r="U546249" s="250"/>
      <c r="V546249" s="250"/>
      <c r="W546249" s="250"/>
      <c r="X546249" s="250"/>
      <c r="Y546249" s="250"/>
    </row>
    <row r="546295" spans="19:25" x14ac:dyDescent="0.2">
      <c r="S546295" s="250"/>
      <c r="T546295" s="250"/>
      <c r="U546295" s="250"/>
      <c r="V546295" s="250"/>
      <c r="W546295" s="250"/>
      <c r="X546295" s="250"/>
      <c r="Y546295" s="250"/>
    </row>
    <row r="546341" spans="19:25" x14ac:dyDescent="0.2">
      <c r="S546341" s="250"/>
      <c r="T546341" s="250"/>
      <c r="U546341" s="250"/>
      <c r="V546341" s="250"/>
      <c r="W546341" s="250"/>
      <c r="X546341" s="250"/>
      <c r="Y546341" s="250"/>
    </row>
    <row r="546387" spans="19:25" x14ac:dyDescent="0.2">
      <c r="S546387" s="250"/>
      <c r="T546387" s="250"/>
      <c r="U546387" s="250"/>
      <c r="V546387" s="250"/>
      <c r="W546387" s="250"/>
      <c r="X546387" s="250"/>
      <c r="Y546387" s="250"/>
    </row>
    <row r="546433" spans="19:25" x14ac:dyDescent="0.2">
      <c r="S546433" s="250"/>
      <c r="T546433" s="250"/>
      <c r="U546433" s="250"/>
      <c r="V546433" s="250"/>
      <c r="W546433" s="250"/>
      <c r="X546433" s="250"/>
      <c r="Y546433" s="250"/>
    </row>
    <row r="546479" spans="19:25" x14ac:dyDescent="0.2">
      <c r="S546479" s="250"/>
      <c r="T546479" s="250"/>
      <c r="U546479" s="250"/>
      <c r="V546479" s="250"/>
      <c r="W546479" s="250"/>
      <c r="X546479" s="250"/>
      <c r="Y546479" s="250"/>
    </row>
    <row r="546525" spans="19:25" x14ac:dyDescent="0.2">
      <c r="S546525" s="250"/>
      <c r="T546525" s="250"/>
      <c r="U546525" s="250"/>
      <c r="V546525" s="250"/>
      <c r="W546525" s="250"/>
      <c r="X546525" s="250"/>
      <c r="Y546525" s="250"/>
    </row>
    <row r="546571" spans="19:25" x14ac:dyDescent="0.2">
      <c r="S546571" s="250"/>
      <c r="T546571" s="250"/>
      <c r="U546571" s="250"/>
      <c r="V546571" s="250"/>
      <c r="W546571" s="250"/>
      <c r="X546571" s="250"/>
      <c r="Y546571" s="250"/>
    </row>
    <row r="546617" spans="19:25" x14ac:dyDescent="0.2">
      <c r="S546617" s="250"/>
      <c r="T546617" s="250"/>
      <c r="U546617" s="250"/>
      <c r="V546617" s="250"/>
      <c r="W546617" s="250"/>
      <c r="X546617" s="250"/>
      <c r="Y546617" s="250"/>
    </row>
    <row r="546663" spans="19:25" x14ac:dyDescent="0.2">
      <c r="S546663" s="250"/>
      <c r="T546663" s="250"/>
      <c r="U546663" s="250"/>
      <c r="V546663" s="250"/>
      <c r="W546663" s="250"/>
      <c r="X546663" s="250"/>
      <c r="Y546663" s="250"/>
    </row>
    <row r="546709" spans="19:25" x14ac:dyDescent="0.2">
      <c r="S546709" s="250"/>
      <c r="T546709" s="250"/>
      <c r="U546709" s="250"/>
      <c r="V546709" s="250"/>
      <c r="W546709" s="250"/>
      <c r="X546709" s="250"/>
      <c r="Y546709" s="250"/>
    </row>
    <row r="546755" spans="19:25" x14ac:dyDescent="0.2">
      <c r="S546755" s="250"/>
      <c r="T546755" s="250"/>
      <c r="U546755" s="250"/>
      <c r="V546755" s="250"/>
      <c r="W546755" s="250"/>
      <c r="X546755" s="250"/>
      <c r="Y546755" s="250"/>
    </row>
    <row r="546801" spans="19:25" x14ac:dyDescent="0.2">
      <c r="S546801" s="250"/>
      <c r="T546801" s="250"/>
      <c r="U546801" s="250"/>
      <c r="V546801" s="250"/>
      <c r="W546801" s="250"/>
      <c r="X546801" s="250"/>
      <c r="Y546801" s="250"/>
    </row>
    <row r="546847" spans="19:25" x14ac:dyDescent="0.2">
      <c r="S546847" s="250"/>
      <c r="T546847" s="250"/>
      <c r="U546847" s="250"/>
      <c r="V546847" s="250"/>
      <c r="W546847" s="250"/>
      <c r="X546847" s="250"/>
      <c r="Y546847" s="250"/>
    </row>
    <row r="546893" spans="19:25" x14ac:dyDescent="0.2">
      <c r="S546893" s="250"/>
      <c r="T546893" s="250"/>
      <c r="U546893" s="250"/>
      <c r="V546893" s="250"/>
      <c r="W546893" s="250"/>
      <c r="X546893" s="250"/>
      <c r="Y546893" s="250"/>
    </row>
    <row r="546939" spans="19:25" x14ac:dyDescent="0.2">
      <c r="S546939" s="250"/>
      <c r="T546939" s="250"/>
      <c r="U546939" s="250"/>
      <c r="V546939" s="250"/>
      <c r="W546939" s="250"/>
      <c r="X546939" s="250"/>
      <c r="Y546939" s="250"/>
    </row>
    <row r="546985" spans="19:25" x14ac:dyDescent="0.2">
      <c r="S546985" s="250"/>
      <c r="T546985" s="250"/>
      <c r="U546985" s="250"/>
      <c r="V546985" s="250"/>
      <c r="W546985" s="250"/>
      <c r="X546985" s="250"/>
      <c r="Y546985" s="250"/>
    </row>
    <row r="547031" spans="19:25" x14ac:dyDescent="0.2">
      <c r="S547031" s="250"/>
      <c r="T547031" s="250"/>
      <c r="U547031" s="250"/>
      <c r="V547031" s="250"/>
      <c r="W547031" s="250"/>
      <c r="X547031" s="250"/>
      <c r="Y547031" s="250"/>
    </row>
    <row r="547077" spans="19:25" x14ac:dyDescent="0.2">
      <c r="S547077" s="250"/>
      <c r="T547077" s="250"/>
      <c r="U547077" s="250"/>
      <c r="V547077" s="250"/>
      <c r="W547077" s="250"/>
      <c r="X547077" s="250"/>
      <c r="Y547077" s="250"/>
    </row>
    <row r="547123" spans="19:25" x14ac:dyDescent="0.2">
      <c r="S547123" s="250"/>
      <c r="T547123" s="250"/>
      <c r="U547123" s="250"/>
      <c r="V547123" s="250"/>
      <c r="W547123" s="250"/>
      <c r="X547123" s="250"/>
      <c r="Y547123" s="250"/>
    </row>
    <row r="547169" spans="19:25" x14ac:dyDescent="0.2">
      <c r="S547169" s="250"/>
      <c r="T547169" s="250"/>
      <c r="U547169" s="250"/>
      <c r="V547169" s="250"/>
      <c r="W547169" s="250"/>
      <c r="X547169" s="250"/>
      <c r="Y547169" s="250"/>
    </row>
    <row r="547215" spans="19:25" x14ac:dyDescent="0.2">
      <c r="S547215" s="250"/>
      <c r="T547215" s="250"/>
      <c r="U547215" s="250"/>
      <c r="V547215" s="250"/>
      <c r="W547215" s="250"/>
      <c r="X547215" s="250"/>
      <c r="Y547215" s="250"/>
    </row>
    <row r="547261" spans="19:25" x14ac:dyDescent="0.2">
      <c r="S547261" s="250"/>
      <c r="T547261" s="250"/>
      <c r="U547261" s="250"/>
      <c r="V547261" s="250"/>
      <c r="W547261" s="250"/>
      <c r="X547261" s="250"/>
      <c r="Y547261" s="250"/>
    </row>
    <row r="547307" spans="19:25" x14ac:dyDescent="0.2">
      <c r="S547307" s="250"/>
      <c r="T547307" s="250"/>
      <c r="U547307" s="250"/>
      <c r="V547307" s="250"/>
      <c r="W547307" s="250"/>
      <c r="X547307" s="250"/>
      <c r="Y547307" s="250"/>
    </row>
    <row r="547353" spans="19:25" x14ac:dyDescent="0.2">
      <c r="S547353" s="250"/>
      <c r="T547353" s="250"/>
      <c r="U547353" s="250"/>
      <c r="V547353" s="250"/>
      <c r="W547353" s="250"/>
      <c r="X547353" s="250"/>
      <c r="Y547353" s="250"/>
    </row>
    <row r="547399" spans="19:25" x14ac:dyDescent="0.2">
      <c r="S547399" s="250"/>
      <c r="T547399" s="250"/>
      <c r="U547399" s="250"/>
      <c r="V547399" s="250"/>
      <c r="W547399" s="250"/>
      <c r="X547399" s="250"/>
      <c r="Y547399" s="250"/>
    </row>
    <row r="547445" spans="19:25" x14ac:dyDescent="0.2">
      <c r="S547445" s="250"/>
      <c r="T547445" s="250"/>
      <c r="U547445" s="250"/>
      <c r="V547445" s="250"/>
      <c r="W547445" s="250"/>
      <c r="X547445" s="250"/>
      <c r="Y547445" s="250"/>
    </row>
    <row r="547491" spans="19:25" x14ac:dyDescent="0.2">
      <c r="S547491" s="250"/>
      <c r="T547491" s="250"/>
      <c r="U547491" s="250"/>
      <c r="V547491" s="250"/>
      <c r="W547491" s="250"/>
      <c r="X547491" s="250"/>
      <c r="Y547491" s="250"/>
    </row>
    <row r="547537" spans="19:25" x14ac:dyDescent="0.2">
      <c r="S547537" s="250"/>
      <c r="T547537" s="250"/>
      <c r="U547537" s="250"/>
      <c r="V547537" s="250"/>
      <c r="W547537" s="250"/>
      <c r="X547537" s="250"/>
      <c r="Y547537" s="250"/>
    </row>
    <row r="547583" spans="19:25" x14ac:dyDescent="0.2">
      <c r="S547583" s="250"/>
      <c r="T547583" s="250"/>
      <c r="U547583" s="250"/>
      <c r="V547583" s="250"/>
      <c r="W547583" s="250"/>
      <c r="X547583" s="250"/>
      <c r="Y547583" s="250"/>
    </row>
    <row r="547629" spans="19:25" x14ac:dyDescent="0.2">
      <c r="S547629" s="250"/>
      <c r="T547629" s="250"/>
      <c r="U547629" s="250"/>
      <c r="V547629" s="250"/>
      <c r="W547629" s="250"/>
      <c r="X547629" s="250"/>
      <c r="Y547629" s="250"/>
    </row>
    <row r="547675" spans="19:25" x14ac:dyDescent="0.2">
      <c r="S547675" s="250"/>
      <c r="T547675" s="250"/>
      <c r="U547675" s="250"/>
      <c r="V547675" s="250"/>
      <c r="W547675" s="250"/>
      <c r="X547675" s="250"/>
      <c r="Y547675" s="250"/>
    </row>
    <row r="547721" spans="19:25" x14ac:dyDescent="0.2">
      <c r="S547721" s="250"/>
      <c r="T547721" s="250"/>
      <c r="U547721" s="250"/>
      <c r="V547721" s="250"/>
      <c r="W547721" s="250"/>
      <c r="X547721" s="250"/>
      <c r="Y547721" s="250"/>
    </row>
    <row r="547767" spans="19:25" x14ac:dyDescent="0.2">
      <c r="S547767" s="250"/>
      <c r="T547767" s="250"/>
      <c r="U547767" s="250"/>
      <c r="V547767" s="250"/>
      <c r="W547767" s="250"/>
      <c r="X547767" s="250"/>
      <c r="Y547767" s="250"/>
    </row>
    <row r="547813" spans="19:25" x14ac:dyDescent="0.2">
      <c r="S547813" s="250"/>
      <c r="T547813" s="250"/>
      <c r="U547813" s="250"/>
      <c r="V547813" s="250"/>
      <c r="W547813" s="250"/>
      <c r="X547813" s="250"/>
      <c r="Y547813" s="250"/>
    </row>
    <row r="547859" spans="19:25" x14ac:dyDescent="0.2">
      <c r="S547859" s="250"/>
      <c r="T547859" s="250"/>
      <c r="U547859" s="250"/>
      <c r="V547859" s="250"/>
      <c r="W547859" s="250"/>
      <c r="X547859" s="250"/>
      <c r="Y547859" s="250"/>
    </row>
    <row r="547905" spans="19:25" x14ac:dyDescent="0.2">
      <c r="S547905" s="250"/>
      <c r="T547905" s="250"/>
      <c r="U547905" s="250"/>
      <c r="V547905" s="250"/>
      <c r="W547905" s="250"/>
      <c r="X547905" s="250"/>
      <c r="Y547905" s="250"/>
    </row>
    <row r="547951" spans="19:25" x14ac:dyDescent="0.2">
      <c r="S547951" s="250"/>
      <c r="T547951" s="250"/>
      <c r="U547951" s="250"/>
      <c r="V547951" s="250"/>
      <c r="W547951" s="250"/>
      <c r="X547951" s="250"/>
      <c r="Y547951" s="250"/>
    </row>
    <row r="547997" spans="19:25" x14ac:dyDescent="0.2">
      <c r="S547997" s="250"/>
      <c r="T547997" s="250"/>
      <c r="U547997" s="250"/>
      <c r="V547997" s="250"/>
      <c r="W547997" s="250"/>
      <c r="X547997" s="250"/>
      <c r="Y547997" s="250"/>
    </row>
    <row r="548043" spans="19:25" x14ac:dyDescent="0.2">
      <c r="S548043" s="250"/>
      <c r="T548043" s="250"/>
      <c r="U548043" s="250"/>
      <c r="V548043" s="250"/>
      <c r="W548043" s="250"/>
      <c r="X548043" s="250"/>
      <c r="Y548043" s="250"/>
    </row>
    <row r="548089" spans="19:25" x14ac:dyDescent="0.2">
      <c r="S548089" s="250"/>
      <c r="T548089" s="250"/>
      <c r="U548089" s="250"/>
      <c r="V548089" s="250"/>
      <c r="W548089" s="250"/>
      <c r="X548089" s="250"/>
      <c r="Y548089" s="250"/>
    </row>
    <row r="548135" spans="19:25" x14ac:dyDescent="0.2">
      <c r="S548135" s="250"/>
      <c r="T548135" s="250"/>
      <c r="U548135" s="250"/>
      <c r="V548135" s="250"/>
      <c r="W548135" s="250"/>
      <c r="X548135" s="250"/>
      <c r="Y548135" s="250"/>
    </row>
    <row r="548181" spans="19:25" x14ac:dyDescent="0.2">
      <c r="S548181" s="250"/>
      <c r="T548181" s="250"/>
      <c r="U548181" s="250"/>
      <c r="V548181" s="250"/>
      <c r="W548181" s="250"/>
      <c r="X548181" s="250"/>
      <c r="Y548181" s="250"/>
    </row>
    <row r="548227" spans="19:25" x14ac:dyDescent="0.2">
      <c r="S548227" s="250"/>
      <c r="T548227" s="250"/>
      <c r="U548227" s="250"/>
      <c r="V548227" s="250"/>
      <c r="W548227" s="250"/>
      <c r="X548227" s="250"/>
      <c r="Y548227" s="250"/>
    </row>
    <row r="548273" spans="19:25" x14ac:dyDescent="0.2">
      <c r="S548273" s="250"/>
      <c r="T548273" s="250"/>
      <c r="U548273" s="250"/>
      <c r="V548273" s="250"/>
      <c r="W548273" s="250"/>
      <c r="X548273" s="250"/>
      <c r="Y548273" s="250"/>
    </row>
    <row r="548319" spans="19:25" x14ac:dyDescent="0.2">
      <c r="S548319" s="250"/>
      <c r="T548319" s="250"/>
      <c r="U548319" s="250"/>
      <c r="V548319" s="250"/>
      <c r="W548319" s="250"/>
      <c r="X548319" s="250"/>
      <c r="Y548319" s="250"/>
    </row>
    <row r="548365" spans="19:25" x14ac:dyDescent="0.2">
      <c r="S548365" s="250"/>
      <c r="T548365" s="250"/>
      <c r="U548365" s="250"/>
      <c r="V548365" s="250"/>
      <c r="W548365" s="250"/>
      <c r="X548365" s="250"/>
      <c r="Y548365" s="250"/>
    </row>
    <row r="548411" spans="19:25" x14ac:dyDescent="0.2">
      <c r="S548411" s="250"/>
      <c r="T548411" s="250"/>
      <c r="U548411" s="250"/>
      <c r="V548411" s="250"/>
      <c r="W548411" s="250"/>
      <c r="X548411" s="250"/>
      <c r="Y548411" s="250"/>
    </row>
    <row r="548457" spans="19:25" x14ac:dyDescent="0.2">
      <c r="S548457" s="250"/>
      <c r="T548457" s="250"/>
      <c r="U548457" s="250"/>
      <c r="V548457" s="250"/>
      <c r="W548457" s="250"/>
      <c r="X548457" s="250"/>
      <c r="Y548457" s="250"/>
    </row>
    <row r="548503" spans="19:25" x14ac:dyDescent="0.2">
      <c r="S548503" s="250"/>
      <c r="T548503" s="250"/>
      <c r="U548503" s="250"/>
      <c r="V548503" s="250"/>
      <c r="W548503" s="250"/>
      <c r="X548503" s="250"/>
      <c r="Y548503" s="250"/>
    </row>
    <row r="548549" spans="19:25" x14ac:dyDescent="0.2">
      <c r="S548549" s="250"/>
      <c r="T548549" s="250"/>
      <c r="U548549" s="250"/>
      <c r="V548549" s="250"/>
      <c r="W548549" s="250"/>
      <c r="X548549" s="250"/>
      <c r="Y548549" s="250"/>
    </row>
    <row r="548595" spans="19:25" x14ac:dyDescent="0.2">
      <c r="S548595" s="250"/>
      <c r="T548595" s="250"/>
      <c r="U548595" s="250"/>
      <c r="V548595" s="250"/>
      <c r="W548595" s="250"/>
      <c r="X548595" s="250"/>
      <c r="Y548595" s="250"/>
    </row>
    <row r="548641" spans="19:25" x14ac:dyDescent="0.2">
      <c r="S548641" s="250"/>
      <c r="T548641" s="250"/>
      <c r="U548641" s="250"/>
      <c r="V548641" s="250"/>
      <c r="W548641" s="250"/>
      <c r="X548641" s="250"/>
      <c r="Y548641" s="250"/>
    </row>
    <row r="548687" spans="19:25" x14ac:dyDescent="0.2">
      <c r="S548687" s="250"/>
      <c r="T548687" s="250"/>
      <c r="U548687" s="250"/>
      <c r="V548687" s="250"/>
      <c r="W548687" s="250"/>
      <c r="X548687" s="250"/>
      <c r="Y548687" s="250"/>
    </row>
    <row r="548733" spans="19:25" x14ac:dyDescent="0.2">
      <c r="S548733" s="250"/>
      <c r="T548733" s="250"/>
      <c r="U548733" s="250"/>
      <c r="V548733" s="250"/>
      <c r="W548733" s="250"/>
      <c r="X548733" s="250"/>
      <c r="Y548733" s="250"/>
    </row>
    <row r="548779" spans="19:25" x14ac:dyDescent="0.2">
      <c r="S548779" s="250"/>
      <c r="T548779" s="250"/>
      <c r="U548779" s="250"/>
      <c r="V548779" s="250"/>
      <c r="W548779" s="250"/>
      <c r="X548779" s="250"/>
      <c r="Y548779" s="250"/>
    </row>
    <row r="548825" spans="19:25" x14ac:dyDescent="0.2">
      <c r="S548825" s="250"/>
      <c r="T548825" s="250"/>
      <c r="U548825" s="250"/>
      <c r="V548825" s="250"/>
      <c r="W548825" s="250"/>
      <c r="X548825" s="250"/>
      <c r="Y548825" s="250"/>
    </row>
    <row r="548871" spans="19:25" x14ac:dyDescent="0.2">
      <c r="S548871" s="250"/>
      <c r="T548871" s="250"/>
      <c r="U548871" s="250"/>
      <c r="V548871" s="250"/>
      <c r="W548871" s="250"/>
      <c r="X548871" s="250"/>
      <c r="Y548871" s="250"/>
    </row>
    <row r="548917" spans="19:25" x14ac:dyDescent="0.2">
      <c r="S548917" s="250"/>
      <c r="T548917" s="250"/>
      <c r="U548917" s="250"/>
      <c r="V548917" s="250"/>
      <c r="W548917" s="250"/>
      <c r="X548917" s="250"/>
      <c r="Y548917" s="250"/>
    </row>
    <row r="548963" spans="19:25" x14ac:dyDescent="0.2">
      <c r="S548963" s="250"/>
      <c r="T548963" s="250"/>
      <c r="U548963" s="250"/>
      <c r="V548963" s="250"/>
      <c r="W548963" s="250"/>
      <c r="X548963" s="250"/>
      <c r="Y548963" s="250"/>
    </row>
    <row r="549009" spans="19:25" x14ac:dyDescent="0.2">
      <c r="S549009" s="250"/>
      <c r="T549009" s="250"/>
      <c r="U549009" s="250"/>
      <c r="V549009" s="250"/>
      <c r="W549009" s="250"/>
      <c r="X549009" s="250"/>
      <c r="Y549009" s="250"/>
    </row>
    <row r="549055" spans="19:25" x14ac:dyDescent="0.2">
      <c r="S549055" s="250"/>
      <c r="T549055" s="250"/>
      <c r="U549055" s="250"/>
      <c r="V549055" s="250"/>
      <c r="W549055" s="250"/>
      <c r="X549055" s="250"/>
      <c r="Y549055" s="250"/>
    </row>
    <row r="549101" spans="19:25" x14ac:dyDescent="0.2">
      <c r="S549101" s="250"/>
      <c r="T549101" s="250"/>
      <c r="U549101" s="250"/>
      <c r="V549101" s="250"/>
      <c r="W549101" s="250"/>
      <c r="X549101" s="250"/>
      <c r="Y549101" s="250"/>
    </row>
    <row r="549147" spans="19:25" x14ac:dyDescent="0.2">
      <c r="S549147" s="250"/>
      <c r="T549147" s="250"/>
      <c r="U549147" s="250"/>
      <c r="V549147" s="250"/>
      <c r="W549147" s="250"/>
      <c r="X549147" s="250"/>
      <c r="Y549147" s="250"/>
    </row>
    <row r="549193" spans="19:25" x14ac:dyDescent="0.2">
      <c r="S549193" s="250"/>
      <c r="T549193" s="250"/>
      <c r="U549193" s="250"/>
      <c r="V549193" s="250"/>
      <c r="W549193" s="250"/>
      <c r="X549193" s="250"/>
      <c r="Y549193" s="250"/>
    </row>
    <row r="549239" spans="19:25" x14ac:dyDescent="0.2">
      <c r="S549239" s="250"/>
      <c r="T549239" s="250"/>
      <c r="U549239" s="250"/>
      <c r="V549239" s="250"/>
      <c r="W549239" s="250"/>
      <c r="X549239" s="250"/>
      <c r="Y549239" s="250"/>
    </row>
    <row r="549285" spans="19:25" x14ac:dyDescent="0.2">
      <c r="S549285" s="250"/>
      <c r="T549285" s="250"/>
      <c r="U549285" s="250"/>
      <c r="V549285" s="250"/>
      <c r="W549285" s="250"/>
      <c r="X549285" s="250"/>
      <c r="Y549285" s="250"/>
    </row>
    <row r="549331" spans="19:25" x14ac:dyDescent="0.2">
      <c r="S549331" s="250"/>
      <c r="T549331" s="250"/>
      <c r="U549331" s="250"/>
      <c r="V549331" s="250"/>
      <c r="W549331" s="250"/>
      <c r="X549331" s="250"/>
      <c r="Y549331" s="250"/>
    </row>
    <row r="549377" spans="19:25" x14ac:dyDescent="0.2">
      <c r="S549377" s="250"/>
      <c r="T549377" s="250"/>
      <c r="U549377" s="250"/>
      <c r="V549377" s="250"/>
      <c r="W549377" s="250"/>
      <c r="X549377" s="250"/>
      <c r="Y549377" s="250"/>
    </row>
    <row r="549423" spans="19:25" x14ac:dyDescent="0.2">
      <c r="S549423" s="250"/>
      <c r="T549423" s="250"/>
      <c r="U549423" s="250"/>
      <c r="V549423" s="250"/>
      <c r="W549423" s="250"/>
      <c r="X549423" s="250"/>
      <c r="Y549423" s="250"/>
    </row>
    <row r="549469" spans="19:25" x14ac:dyDescent="0.2">
      <c r="S549469" s="250"/>
      <c r="T549469" s="250"/>
      <c r="U549469" s="250"/>
      <c r="V549469" s="250"/>
      <c r="W549469" s="250"/>
      <c r="X549469" s="250"/>
      <c r="Y549469" s="250"/>
    </row>
    <row r="549515" spans="19:25" x14ac:dyDescent="0.2">
      <c r="S549515" s="250"/>
      <c r="T549515" s="250"/>
      <c r="U549515" s="250"/>
      <c r="V549515" s="250"/>
      <c r="W549515" s="250"/>
      <c r="X549515" s="250"/>
      <c r="Y549515" s="250"/>
    </row>
    <row r="549561" spans="19:25" x14ac:dyDescent="0.2">
      <c r="S549561" s="250"/>
      <c r="T549561" s="250"/>
      <c r="U549561" s="250"/>
      <c r="V549561" s="250"/>
      <c r="W549561" s="250"/>
      <c r="X549561" s="250"/>
      <c r="Y549561" s="250"/>
    </row>
    <row r="549607" spans="19:25" x14ac:dyDescent="0.2">
      <c r="S549607" s="250"/>
      <c r="T549607" s="250"/>
      <c r="U549607" s="250"/>
      <c r="V549607" s="250"/>
      <c r="W549607" s="250"/>
      <c r="X549607" s="250"/>
      <c r="Y549607" s="250"/>
    </row>
    <row r="549653" spans="19:25" x14ac:dyDescent="0.2">
      <c r="S549653" s="250"/>
      <c r="T549653" s="250"/>
      <c r="U549653" s="250"/>
      <c r="V549653" s="250"/>
      <c r="W549653" s="250"/>
      <c r="X549653" s="250"/>
      <c r="Y549653" s="250"/>
    </row>
    <row r="549699" spans="19:25" x14ac:dyDescent="0.2">
      <c r="S549699" s="250"/>
      <c r="T549699" s="250"/>
      <c r="U549699" s="250"/>
      <c r="V549699" s="250"/>
      <c r="W549699" s="250"/>
      <c r="X549699" s="250"/>
      <c r="Y549699" s="250"/>
    </row>
    <row r="549745" spans="19:25" x14ac:dyDescent="0.2">
      <c r="S549745" s="250"/>
      <c r="T549745" s="250"/>
      <c r="U549745" s="250"/>
      <c r="V549745" s="250"/>
      <c r="W549745" s="250"/>
      <c r="X549745" s="250"/>
      <c r="Y549745" s="250"/>
    </row>
    <row r="549791" spans="19:25" x14ac:dyDescent="0.2">
      <c r="S549791" s="250"/>
      <c r="T549791" s="250"/>
      <c r="U549791" s="250"/>
      <c r="V549791" s="250"/>
      <c r="W549791" s="250"/>
      <c r="X549791" s="250"/>
      <c r="Y549791" s="250"/>
    </row>
    <row r="549837" spans="19:25" x14ac:dyDescent="0.2">
      <c r="S549837" s="250"/>
      <c r="T549837" s="250"/>
      <c r="U549837" s="250"/>
      <c r="V549837" s="250"/>
      <c r="W549837" s="250"/>
      <c r="X549837" s="250"/>
      <c r="Y549837" s="250"/>
    </row>
    <row r="549883" spans="19:25" x14ac:dyDescent="0.2">
      <c r="S549883" s="250"/>
      <c r="T549883" s="250"/>
      <c r="U549883" s="250"/>
      <c r="V549883" s="250"/>
      <c r="W549883" s="250"/>
      <c r="X549883" s="250"/>
      <c r="Y549883" s="250"/>
    </row>
    <row r="549929" spans="19:25" x14ac:dyDescent="0.2">
      <c r="S549929" s="250"/>
      <c r="T549929" s="250"/>
      <c r="U549929" s="250"/>
      <c r="V549929" s="250"/>
      <c r="W549929" s="250"/>
      <c r="X549929" s="250"/>
      <c r="Y549929" s="250"/>
    </row>
    <row r="549975" spans="19:25" x14ac:dyDescent="0.2">
      <c r="S549975" s="250"/>
      <c r="T549975" s="250"/>
      <c r="U549975" s="250"/>
      <c r="V549975" s="250"/>
      <c r="W549975" s="250"/>
      <c r="X549975" s="250"/>
      <c r="Y549975" s="250"/>
    </row>
    <row r="550021" spans="19:25" x14ac:dyDescent="0.2">
      <c r="S550021" s="250"/>
      <c r="T550021" s="250"/>
      <c r="U550021" s="250"/>
      <c r="V550021" s="250"/>
      <c r="W550021" s="250"/>
      <c r="X550021" s="250"/>
      <c r="Y550021" s="250"/>
    </row>
    <row r="550067" spans="19:25" x14ac:dyDescent="0.2">
      <c r="S550067" s="250"/>
      <c r="T550067" s="250"/>
      <c r="U550067" s="250"/>
      <c r="V550067" s="250"/>
      <c r="W550067" s="250"/>
      <c r="X550067" s="250"/>
      <c r="Y550067" s="250"/>
    </row>
    <row r="550113" spans="19:25" x14ac:dyDescent="0.2">
      <c r="S550113" s="250"/>
      <c r="T550113" s="250"/>
      <c r="U550113" s="250"/>
      <c r="V550113" s="250"/>
      <c r="W550113" s="250"/>
      <c r="X550113" s="250"/>
      <c r="Y550113" s="250"/>
    </row>
    <row r="550159" spans="19:25" x14ac:dyDescent="0.2">
      <c r="S550159" s="250"/>
      <c r="T550159" s="250"/>
      <c r="U550159" s="250"/>
      <c r="V550159" s="250"/>
      <c r="W550159" s="250"/>
      <c r="X550159" s="250"/>
      <c r="Y550159" s="250"/>
    </row>
    <row r="550205" spans="19:25" x14ac:dyDescent="0.2">
      <c r="S550205" s="250"/>
      <c r="T550205" s="250"/>
      <c r="U550205" s="250"/>
      <c r="V550205" s="250"/>
      <c r="W550205" s="250"/>
      <c r="X550205" s="250"/>
      <c r="Y550205" s="250"/>
    </row>
    <row r="550251" spans="19:25" x14ac:dyDescent="0.2">
      <c r="S550251" s="250"/>
      <c r="T550251" s="250"/>
      <c r="U550251" s="250"/>
      <c r="V550251" s="250"/>
      <c r="W550251" s="250"/>
      <c r="X550251" s="250"/>
      <c r="Y550251" s="250"/>
    </row>
    <row r="550297" spans="19:25" x14ac:dyDescent="0.2">
      <c r="S550297" s="250"/>
      <c r="T550297" s="250"/>
      <c r="U550297" s="250"/>
      <c r="V550297" s="250"/>
      <c r="W550297" s="250"/>
      <c r="X550297" s="250"/>
      <c r="Y550297" s="250"/>
    </row>
    <row r="550343" spans="19:25" x14ac:dyDescent="0.2">
      <c r="S550343" s="250"/>
      <c r="T550343" s="250"/>
      <c r="U550343" s="250"/>
      <c r="V550343" s="250"/>
      <c r="W550343" s="250"/>
      <c r="X550343" s="250"/>
      <c r="Y550343" s="250"/>
    </row>
    <row r="550389" spans="19:25" x14ac:dyDescent="0.2">
      <c r="S550389" s="250"/>
      <c r="T550389" s="250"/>
      <c r="U550389" s="250"/>
      <c r="V550389" s="250"/>
      <c r="W550389" s="250"/>
      <c r="X550389" s="250"/>
      <c r="Y550389" s="250"/>
    </row>
    <row r="550435" spans="19:25" x14ac:dyDescent="0.2">
      <c r="S550435" s="250"/>
      <c r="T550435" s="250"/>
      <c r="U550435" s="250"/>
      <c r="V550435" s="250"/>
      <c r="W550435" s="250"/>
      <c r="X550435" s="250"/>
      <c r="Y550435" s="250"/>
    </row>
    <row r="550481" spans="19:25" x14ac:dyDescent="0.2">
      <c r="S550481" s="250"/>
      <c r="T550481" s="250"/>
      <c r="U550481" s="250"/>
      <c r="V550481" s="250"/>
      <c r="W550481" s="250"/>
      <c r="X550481" s="250"/>
      <c r="Y550481" s="250"/>
    </row>
    <row r="550527" spans="19:25" x14ac:dyDescent="0.2">
      <c r="S550527" s="250"/>
      <c r="T550527" s="250"/>
      <c r="U550527" s="250"/>
      <c r="V550527" s="250"/>
      <c r="W550527" s="250"/>
      <c r="X550527" s="250"/>
      <c r="Y550527" s="250"/>
    </row>
    <row r="550573" spans="19:25" x14ac:dyDescent="0.2">
      <c r="S550573" s="250"/>
      <c r="T550573" s="250"/>
      <c r="U550573" s="250"/>
      <c r="V550573" s="250"/>
      <c r="W550573" s="250"/>
      <c r="X550573" s="250"/>
      <c r="Y550573" s="250"/>
    </row>
    <row r="550619" spans="19:25" x14ac:dyDescent="0.2">
      <c r="S550619" s="250"/>
      <c r="T550619" s="250"/>
      <c r="U550619" s="250"/>
      <c r="V550619" s="250"/>
      <c r="W550619" s="250"/>
      <c r="X550619" s="250"/>
      <c r="Y550619" s="250"/>
    </row>
    <row r="550665" spans="19:25" x14ac:dyDescent="0.2">
      <c r="S550665" s="250"/>
      <c r="T550665" s="250"/>
      <c r="U550665" s="250"/>
      <c r="V550665" s="250"/>
      <c r="W550665" s="250"/>
      <c r="X550665" s="250"/>
      <c r="Y550665" s="250"/>
    </row>
    <row r="550711" spans="19:25" x14ac:dyDescent="0.2">
      <c r="S550711" s="250"/>
      <c r="T550711" s="250"/>
      <c r="U550711" s="250"/>
      <c r="V550711" s="250"/>
      <c r="W550711" s="250"/>
      <c r="X550711" s="250"/>
      <c r="Y550711" s="250"/>
    </row>
    <row r="550757" spans="19:25" x14ac:dyDescent="0.2">
      <c r="S550757" s="250"/>
      <c r="T550757" s="250"/>
      <c r="U550757" s="250"/>
      <c r="V550757" s="250"/>
      <c r="W550757" s="250"/>
      <c r="X550757" s="250"/>
      <c r="Y550757" s="250"/>
    </row>
    <row r="550803" spans="19:25" x14ac:dyDescent="0.2">
      <c r="S550803" s="250"/>
      <c r="T550803" s="250"/>
      <c r="U550803" s="250"/>
      <c r="V550803" s="250"/>
      <c r="W550803" s="250"/>
      <c r="X550803" s="250"/>
      <c r="Y550803" s="250"/>
    </row>
    <row r="550849" spans="19:25" x14ac:dyDescent="0.2">
      <c r="S550849" s="250"/>
      <c r="T550849" s="250"/>
      <c r="U550849" s="250"/>
      <c r="V550849" s="250"/>
      <c r="W550849" s="250"/>
      <c r="X550849" s="250"/>
      <c r="Y550849" s="250"/>
    </row>
    <row r="550895" spans="19:25" x14ac:dyDescent="0.2">
      <c r="S550895" s="250"/>
      <c r="T550895" s="250"/>
      <c r="U550895" s="250"/>
      <c r="V550895" s="250"/>
      <c r="W550895" s="250"/>
      <c r="X550895" s="250"/>
      <c r="Y550895" s="250"/>
    </row>
    <row r="550941" spans="19:25" x14ac:dyDescent="0.2">
      <c r="S550941" s="250"/>
      <c r="T550941" s="250"/>
      <c r="U550941" s="250"/>
      <c r="V550941" s="250"/>
      <c r="W550941" s="250"/>
      <c r="X550941" s="250"/>
      <c r="Y550941" s="250"/>
    </row>
    <row r="550987" spans="19:25" x14ac:dyDescent="0.2">
      <c r="S550987" s="250"/>
      <c r="T550987" s="250"/>
      <c r="U550987" s="250"/>
      <c r="V550987" s="250"/>
      <c r="W550987" s="250"/>
      <c r="X550987" s="250"/>
      <c r="Y550987" s="250"/>
    </row>
    <row r="551033" spans="19:25" x14ac:dyDescent="0.2">
      <c r="S551033" s="250"/>
      <c r="T551033" s="250"/>
      <c r="U551033" s="250"/>
      <c r="V551033" s="250"/>
      <c r="W551033" s="250"/>
      <c r="X551033" s="250"/>
      <c r="Y551033" s="250"/>
    </row>
    <row r="551079" spans="19:25" x14ac:dyDescent="0.2">
      <c r="S551079" s="250"/>
      <c r="T551079" s="250"/>
      <c r="U551079" s="250"/>
      <c r="V551079" s="250"/>
      <c r="W551079" s="250"/>
      <c r="X551079" s="250"/>
      <c r="Y551079" s="250"/>
    </row>
    <row r="551125" spans="19:25" x14ac:dyDescent="0.2">
      <c r="S551125" s="250"/>
      <c r="T551125" s="250"/>
      <c r="U551125" s="250"/>
      <c r="V551125" s="250"/>
      <c r="W551125" s="250"/>
      <c r="X551125" s="250"/>
      <c r="Y551125" s="250"/>
    </row>
    <row r="551171" spans="19:25" x14ac:dyDescent="0.2">
      <c r="S551171" s="250"/>
      <c r="T551171" s="250"/>
      <c r="U551171" s="250"/>
      <c r="V551171" s="250"/>
      <c r="W551171" s="250"/>
      <c r="X551171" s="250"/>
      <c r="Y551171" s="250"/>
    </row>
    <row r="551217" spans="19:25" x14ac:dyDescent="0.2">
      <c r="S551217" s="250"/>
      <c r="T551217" s="250"/>
      <c r="U551217" s="250"/>
      <c r="V551217" s="250"/>
      <c r="W551217" s="250"/>
      <c r="X551217" s="250"/>
      <c r="Y551217" s="250"/>
    </row>
    <row r="551263" spans="19:25" x14ac:dyDescent="0.2">
      <c r="S551263" s="250"/>
      <c r="T551263" s="250"/>
      <c r="U551263" s="250"/>
      <c r="V551263" s="250"/>
      <c r="W551263" s="250"/>
      <c r="X551263" s="250"/>
      <c r="Y551263" s="250"/>
    </row>
    <row r="551309" spans="19:25" x14ac:dyDescent="0.2">
      <c r="S551309" s="250"/>
      <c r="T551309" s="250"/>
      <c r="U551309" s="250"/>
      <c r="V551309" s="250"/>
      <c r="W551309" s="250"/>
      <c r="X551309" s="250"/>
      <c r="Y551309" s="250"/>
    </row>
    <row r="551355" spans="19:25" x14ac:dyDescent="0.2">
      <c r="S551355" s="250"/>
      <c r="T551355" s="250"/>
      <c r="U551355" s="250"/>
      <c r="V551355" s="250"/>
      <c r="W551355" s="250"/>
      <c r="X551355" s="250"/>
      <c r="Y551355" s="250"/>
    </row>
    <row r="551401" spans="19:25" x14ac:dyDescent="0.2">
      <c r="S551401" s="250"/>
      <c r="T551401" s="250"/>
      <c r="U551401" s="250"/>
      <c r="V551401" s="250"/>
      <c r="W551401" s="250"/>
      <c r="X551401" s="250"/>
      <c r="Y551401" s="250"/>
    </row>
    <row r="551447" spans="19:25" x14ac:dyDescent="0.2">
      <c r="S551447" s="250"/>
      <c r="T551447" s="250"/>
      <c r="U551447" s="250"/>
      <c r="V551447" s="250"/>
      <c r="W551447" s="250"/>
      <c r="X551447" s="250"/>
      <c r="Y551447" s="250"/>
    </row>
    <row r="551493" spans="19:25" x14ac:dyDescent="0.2">
      <c r="S551493" s="250"/>
      <c r="T551493" s="250"/>
      <c r="U551493" s="250"/>
      <c r="V551493" s="250"/>
      <c r="W551493" s="250"/>
      <c r="X551493" s="250"/>
      <c r="Y551493" s="250"/>
    </row>
    <row r="551539" spans="19:25" x14ac:dyDescent="0.2">
      <c r="S551539" s="250"/>
      <c r="T551539" s="250"/>
      <c r="U551539" s="250"/>
      <c r="V551539" s="250"/>
      <c r="W551539" s="250"/>
      <c r="X551539" s="250"/>
      <c r="Y551539" s="250"/>
    </row>
    <row r="551585" spans="19:25" x14ac:dyDescent="0.2">
      <c r="S551585" s="250"/>
      <c r="T551585" s="250"/>
      <c r="U551585" s="250"/>
      <c r="V551585" s="250"/>
      <c r="W551585" s="250"/>
      <c r="X551585" s="250"/>
      <c r="Y551585" s="250"/>
    </row>
    <row r="551631" spans="19:25" x14ac:dyDescent="0.2">
      <c r="S551631" s="250"/>
      <c r="T551631" s="250"/>
      <c r="U551631" s="250"/>
      <c r="V551631" s="250"/>
      <c r="W551631" s="250"/>
      <c r="X551631" s="250"/>
      <c r="Y551631" s="250"/>
    </row>
    <row r="551677" spans="19:25" x14ac:dyDescent="0.2">
      <c r="S551677" s="250"/>
      <c r="T551677" s="250"/>
      <c r="U551677" s="250"/>
      <c r="V551677" s="250"/>
      <c r="W551677" s="250"/>
      <c r="X551677" s="250"/>
      <c r="Y551677" s="250"/>
    </row>
    <row r="551723" spans="19:25" x14ac:dyDescent="0.2">
      <c r="S551723" s="250"/>
      <c r="T551723" s="250"/>
      <c r="U551723" s="250"/>
      <c r="V551723" s="250"/>
      <c r="W551723" s="250"/>
      <c r="X551723" s="250"/>
      <c r="Y551723" s="250"/>
    </row>
    <row r="551769" spans="19:25" x14ac:dyDescent="0.2">
      <c r="S551769" s="250"/>
      <c r="T551769" s="250"/>
      <c r="U551769" s="250"/>
      <c r="V551769" s="250"/>
      <c r="W551769" s="250"/>
      <c r="X551769" s="250"/>
      <c r="Y551769" s="250"/>
    </row>
    <row r="551815" spans="19:25" x14ac:dyDescent="0.2">
      <c r="S551815" s="250"/>
      <c r="T551815" s="250"/>
      <c r="U551815" s="250"/>
      <c r="V551815" s="250"/>
      <c r="W551815" s="250"/>
      <c r="X551815" s="250"/>
      <c r="Y551815" s="250"/>
    </row>
    <row r="551861" spans="19:25" x14ac:dyDescent="0.2">
      <c r="S551861" s="250"/>
      <c r="T551861" s="250"/>
      <c r="U551861" s="250"/>
      <c r="V551861" s="250"/>
      <c r="W551861" s="250"/>
      <c r="X551861" s="250"/>
      <c r="Y551861" s="250"/>
    </row>
    <row r="551907" spans="19:25" x14ac:dyDescent="0.2">
      <c r="S551907" s="250"/>
      <c r="T551907" s="250"/>
      <c r="U551907" s="250"/>
      <c r="V551907" s="250"/>
      <c r="W551907" s="250"/>
      <c r="X551907" s="250"/>
      <c r="Y551907" s="250"/>
    </row>
    <row r="551953" spans="19:25" x14ac:dyDescent="0.2">
      <c r="S551953" s="250"/>
      <c r="T551953" s="250"/>
      <c r="U551953" s="250"/>
      <c r="V551953" s="250"/>
      <c r="W551953" s="250"/>
      <c r="X551953" s="250"/>
      <c r="Y551953" s="250"/>
    </row>
    <row r="551999" spans="19:25" x14ac:dyDescent="0.2">
      <c r="S551999" s="250"/>
      <c r="T551999" s="250"/>
      <c r="U551999" s="250"/>
      <c r="V551999" s="250"/>
      <c r="W551999" s="250"/>
      <c r="X551999" s="250"/>
      <c r="Y551999" s="250"/>
    </row>
    <row r="552045" spans="19:25" x14ac:dyDescent="0.2">
      <c r="S552045" s="250"/>
      <c r="T552045" s="250"/>
      <c r="U552045" s="250"/>
      <c r="V552045" s="250"/>
      <c r="W552045" s="250"/>
      <c r="X552045" s="250"/>
      <c r="Y552045" s="250"/>
    </row>
    <row r="552091" spans="19:25" x14ac:dyDescent="0.2">
      <c r="S552091" s="250"/>
      <c r="T552091" s="250"/>
      <c r="U552091" s="250"/>
      <c r="V552091" s="250"/>
      <c r="W552091" s="250"/>
      <c r="X552091" s="250"/>
      <c r="Y552091" s="250"/>
    </row>
    <row r="552137" spans="19:25" x14ac:dyDescent="0.2">
      <c r="S552137" s="250"/>
      <c r="T552137" s="250"/>
      <c r="U552137" s="250"/>
      <c r="V552137" s="250"/>
      <c r="W552137" s="250"/>
      <c r="X552137" s="250"/>
      <c r="Y552137" s="250"/>
    </row>
    <row r="552183" spans="19:25" x14ac:dyDescent="0.2">
      <c r="S552183" s="250"/>
      <c r="T552183" s="250"/>
      <c r="U552183" s="250"/>
      <c r="V552183" s="250"/>
      <c r="W552183" s="250"/>
      <c r="X552183" s="250"/>
      <c r="Y552183" s="250"/>
    </row>
    <row r="552229" spans="19:25" x14ac:dyDescent="0.2">
      <c r="S552229" s="250"/>
      <c r="T552229" s="250"/>
      <c r="U552229" s="250"/>
      <c r="V552229" s="250"/>
      <c r="W552229" s="250"/>
      <c r="X552229" s="250"/>
      <c r="Y552229" s="250"/>
    </row>
    <row r="552275" spans="19:25" x14ac:dyDescent="0.2">
      <c r="S552275" s="250"/>
      <c r="T552275" s="250"/>
      <c r="U552275" s="250"/>
      <c r="V552275" s="250"/>
      <c r="W552275" s="250"/>
      <c r="X552275" s="250"/>
      <c r="Y552275" s="250"/>
    </row>
    <row r="552321" spans="19:25" x14ac:dyDescent="0.2">
      <c r="S552321" s="250"/>
      <c r="T552321" s="250"/>
      <c r="U552321" s="250"/>
      <c r="V552321" s="250"/>
      <c r="W552321" s="250"/>
      <c r="X552321" s="250"/>
      <c r="Y552321" s="250"/>
    </row>
    <row r="552367" spans="19:25" x14ac:dyDescent="0.2">
      <c r="S552367" s="250"/>
      <c r="T552367" s="250"/>
      <c r="U552367" s="250"/>
      <c r="V552367" s="250"/>
      <c r="W552367" s="250"/>
      <c r="X552367" s="250"/>
      <c r="Y552367" s="250"/>
    </row>
    <row r="552413" spans="19:25" x14ac:dyDescent="0.2">
      <c r="S552413" s="250"/>
      <c r="T552413" s="250"/>
      <c r="U552413" s="250"/>
      <c r="V552413" s="250"/>
      <c r="W552413" s="250"/>
      <c r="X552413" s="250"/>
      <c r="Y552413" s="250"/>
    </row>
    <row r="552459" spans="19:25" x14ac:dyDescent="0.2">
      <c r="S552459" s="250"/>
      <c r="T552459" s="250"/>
      <c r="U552459" s="250"/>
      <c r="V552459" s="250"/>
      <c r="W552459" s="250"/>
      <c r="X552459" s="250"/>
      <c r="Y552459" s="250"/>
    </row>
    <row r="552505" spans="19:25" x14ac:dyDescent="0.2">
      <c r="S552505" s="250"/>
      <c r="T552505" s="250"/>
      <c r="U552505" s="250"/>
      <c r="V552505" s="250"/>
      <c r="W552505" s="250"/>
      <c r="X552505" s="250"/>
      <c r="Y552505" s="250"/>
    </row>
    <row r="552551" spans="19:25" x14ac:dyDescent="0.2">
      <c r="S552551" s="250"/>
      <c r="T552551" s="250"/>
      <c r="U552551" s="250"/>
      <c r="V552551" s="250"/>
      <c r="W552551" s="250"/>
      <c r="X552551" s="250"/>
      <c r="Y552551" s="250"/>
    </row>
    <row r="552597" spans="19:25" x14ac:dyDescent="0.2">
      <c r="S552597" s="250"/>
      <c r="T552597" s="250"/>
      <c r="U552597" s="250"/>
      <c r="V552597" s="250"/>
      <c r="W552597" s="250"/>
      <c r="X552597" s="250"/>
      <c r="Y552597" s="250"/>
    </row>
    <row r="552643" spans="19:25" x14ac:dyDescent="0.2">
      <c r="S552643" s="250"/>
      <c r="T552643" s="250"/>
      <c r="U552643" s="250"/>
      <c r="V552643" s="250"/>
      <c r="W552643" s="250"/>
      <c r="X552643" s="250"/>
      <c r="Y552643" s="250"/>
    </row>
    <row r="552689" spans="19:25" x14ac:dyDescent="0.2">
      <c r="S552689" s="250"/>
      <c r="T552689" s="250"/>
      <c r="U552689" s="250"/>
      <c r="V552689" s="250"/>
      <c r="W552689" s="250"/>
      <c r="X552689" s="250"/>
      <c r="Y552689" s="250"/>
    </row>
    <row r="552735" spans="19:25" x14ac:dyDescent="0.2">
      <c r="S552735" s="250"/>
      <c r="T552735" s="250"/>
      <c r="U552735" s="250"/>
      <c r="V552735" s="250"/>
      <c r="W552735" s="250"/>
      <c r="X552735" s="250"/>
      <c r="Y552735" s="250"/>
    </row>
    <row r="552781" spans="19:25" x14ac:dyDescent="0.2">
      <c r="S552781" s="250"/>
      <c r="T552781" s="250"/>
      <c r="U552781" s="250"/>
      <c r="V552781" s="250"/>
      <c r="W552781" s="250"/>
      <c r="X552781" s="250"/>
      <c r="Y552781" s="250"/>
    </row>
    <row r="552827" spans="19:25" x14ac:dyDescent="0.2">
      <c r="S552827" s="250"/>
      <c r="T552827" s="250"/>
      <c r="U552827" s="250"/>
      <c r="V552827" s="250"/>
      <c r="W552827" s="250"/>
      <c r="X552827" s="250"/>
      <c r="Y552827" s="250"/>
    </row>
    <row r="552873" spans="19:25" x14ac:dyDescent="0.2">
      <c r="S552873" s="250"/>
      <c r="T552873" s="250"/>
      <c r="U552873" s="250"/>
      <c r="V552873" s="250"/>
      <c r="W552873" s="250"/>
      <c r="X552873" s="250"/>
      <c r="Y552873" s="250"/>
    </row>
    <row r="552919" spans="19:25" x14ac:dyDescent="0.2">
      <c r="S552919" s="250"/>
      <c r="T552919" s="250"/>
      <c r="U552919" s="250"/>
      <c r="V552919" s="250"/>
      <c r="W552919" s="250"/>
      <c r="X552919" s="250"/>
      <c r="Y552919" s="250"/>
    </row>
    <row r="552965" spans="19:25" x14ac:dyDescent="0.2">
      <c r="S552965" s="250"/>
      <c r="T552965" s="250"/>
      <c r="U552965" s="250"/>
      <c r="V552965" s="250"/>
      <c r="W552965" s="250"/>
      <c r="X552965" s="250"/>
      <c r="Y552965" s="250"/>
    </row>
    <row r="553011" spans="19:25" x14ac:dyDescent="0.2">
      <c r="S553011" s="250"/>
      <c r="T553011" s="250"/>
      <c r="U553011" s="250"/>
      <c r="V553011" s="250"/>
      <c r="W553011" s="250"/>
      <c r="X553011" s="250"/>
      <c r="Y553011" s="250"/>
    </row>
    <row r="553057" spans="19:25" x14ac:dyDescent="0.2">
      <c r="S553057" s="250"/>
      <c r="T553057" s="250"/>
      <c r="U553057" s="250"/>
      <c r="V553057" s="250"/>
      <c r="W553057" s="250"/>
      <c r="X553057" s="250"/>
      <c r="Y553057" s="250"/>
    </row>
    <row r="553103" spans="19:25" x14ac:dyDescent="0.2">
      <c r="S553103" s="250"/>
      <c r="T553103" s="250"/>
      <c r="U553103" s="250"/>
      <c r="V553103" s="250"/>
      <c r="W553103" s="250"/>
      <c r="X553103" s="250"/>
      <c r="Y553103" s="250"/>
    </row>
    <row r="553149" spans="19:25" x14ac:dyDescent="0.2">
      <c r="S553149" s="250"/>
      <c r="T553149" s="250"/>
      <c r="U553149" s="250"/>
      <c r="V553149" s="250"/>
      <c r="W553149" s="250"/>
      <c r="X553149" s="250"/>
      <c r="Y553149" s="250"/>
    </row>
    <row r="553195" spans="19:25" x14ac:dyDescent="0.2">
      <c r="S553195" s="250"/>
      <c r="T553195" s="250"/>
      <c r="U553195" s="250"/>
      <c r="V553195" s="250"/>
      <c r="W553195" s="250"/>
      <c r="X553195" s="250"/>
      <c r="Y553195" s="250"/>
    </row>
    <row r="553241" spans="19:25" x14ac:dyDescent="0.2">
      <c r="S553241" s="250"/>
      <c r="T553241" s="250"/>
      <c r="U553241" s="250"/>
      <c r="V553241" s="250"/>
      <c r="W553241" s="250"/>
      <c r="X553241" s="250"/>
      <c r="Y553241" s="250"/>
    </row>
    <row r="553287" spans="19:25" x14ac:dyDescent="0.2">
      <c r="S553287" s="250"/>
      <c r="T553287" s="250"/>
      <c r="U553287" s="250"/>
      <c r="V553287" s="250"/>
      <c r="W553287" s="250"/>
      <c r="X553287" s="250"/>
      <c r="Y553287" s="250"/>
    </row>
    <row r="553333" spans="19:25" x14ac:dyDescent="0.2">
      <c r="S553333" s="250"/>
      <c r="T553333" s="250"/>
      <c r="U553333" s="250"/>
      <c r="V553333" s="250"/>
      <c r="W553333" s="250"/>
      <c r="X553333" s="250"/>
      <c r="Y553333" s="250"/>
    </row>
    <row r="553379" spans="19:25" x14ac:dyDescent="0.2">
      <c r="S553379" s="250"/>
      <c r="T553379" s="250"/>
      <c r="U553379" s="250"/>
      <c r="V553379" s="250"/>
      <c r="W553379" s="250"/>
      <c r="X553379" s="250"/>
      <c r="Y553379" s="250"/>
    </row>
    <row r="553425" spans="19:25" x14ac:dyDescent="0.2">
      <c r="S553425" s="250"/>
      <c r="T553425" s="250"/>
      <c r="U553425" s="250"/>
      <c r="V553425" s="250"/>
      <c r="W553425" s="250"/>
      <c r="X553425" s="250"/>
      <c r="Y553425" s="250"/>
    </row>
    <row r="553471" spans="19:25" x14ac:dyDescent="0.2">
      <c r="S553471" s="250"/>
      <c r="T553471" s="250"/>
      <c r="U553471" s="250"/>
      <c r="V553471" s="250"/>
      <c r="W553471" s="250"/>
      <c r="X553471" s="250"/>
      <c r="Y553471" s="250"/>
    </row>
    <row r="553517" spans="19:25" x14ac:dyDescent="0.2">
      <c r="S553517" s="250"/>
      <c r="T553517" s="250"/>
      <c r="U553517" s="250"/>
      <c r="V553517" s="250"/>
      <c r="W553517" s="250"/>
      <c r="X553517" s="250"/>
      <c r="Y553517" s="250"/>
    </row>
    <row r="553563" spans="19:25" x14ac:dyDescent="0.2">
      <c r="S553563" s="250"/>
      <c r="T553563" s="250"/>
      <c r="U553563" s="250"/>
      <c r="V553563" s="250"/>
      <c r="W553563" s="250"/>
      <c r="X553563" s="250"/>
      <c r="Y553563" s="250"/>
    </row>
    <row r="553609" spans="19:25" x14ac:dyDescent="0.2">
      <c r="S553609" s="250"/>
      <c r="T553609" s="250"/>
      <c r="U553609" s="250"/>
      <c r="V553609" s="250"/>
      <c r="W553609" s="250"/>
      <c r="X553609" s="250"/>
      <c r="Y553609" s="250"/>
    </row>
    <row r="553655" spans="19:25" x14ac:dyDescent="0.2">
      <c r="S553655" s="250"/>
      <c r="T553655" s="250"/>
      <c r="U553655" s="250"/>
      <c r="V553655" s="250"/>
      <c r="W553655" s="250"/>
      <c r="X553655" s="250"/>
      <c r="Y553655" s="250"/>
    </row>
    <row r="553701" spans="19:25" x14ac:dyDescent="0.2">
      <c r="S553701" s="250"/>
      <c r="T553701" s="250"/>
      <c r="U553701" s="250"/>
      <c r="V553701" s="250"/>
      <c r="W553701" s="250"/>
      <c r="X553701" s="250"/>
      <c r="Y553701" s="250"/>
    </row>
    <row r="553747" spans="19:25" x14ac:dyDescent="0.2">
      <c r="S553747" s="250"/>
      <c r="T553747" s="250"/>
      <c r="U553747" s="250"/>
      <c r="V553747" s="250"/>
      <c r="W553747" s="250"/>
      <c r="X553747" s="250"/>
      <c r="Y553747" s="250"/>
    </row>
    <row r="553793" spans="19:25" x14ac:dyDescent="0.2">
      <c r="S553793" s="250"/>
      <c r="T553793" s="250"/>
      <c r="U553793" s="250"/>
      <c r="V553793" s="250"/>
      <c r="W553793" s="250"/>
      <c r="X553793" s="250"/>
      <c r="Y553793" s="250"/>
    </row>
    <row r="553839" spans="19:25" x14ac:dyDescent="0.2">
      <c r="S553839" s="250"/>
      <c r="T553839" s="250"/>
      <c r="U553839" s="250"/>
      <c r="V553839" s="250"/>
      <c r="W553839" s="250"/>
      <c r="X553839" s="250"/>
      <c r="Y553839" s="250"/>
    </row>
    <row r="553885" spans="19:25" x14ac:dyDescent="0.2">
      <c r="S553885" s="250"/>
      <c r="T553885" s="250"/>
      <c r="U553885" s="250"/>
      <c r="V553885" s="250"/>
      <c r="W553885" s="250"/>
      <c r="X553885" s="250"/>
      <c r="Y553885" s="250"/>
    </row>
    <row r="553931" spans="19:25" x14ac:dyDescent="0.2">
      <c r="S553931" s="250"/>
      <c r="T553931" s="250"/>
      <c r="U553931" s="250"/>
      <c r="V553931" s="250"/>
      <c r="W553931" s="250"/>
      <c r="X553931" s="250"/>
      <c r="Y553931" s="250"/>
    </row>
    <row r="553977" spans="19:25" x14ac:dyDescent="0.2">
      <c r="S553977" s="250"/>
      <c r="T553977" s="250"/>
      <c r="U553977" s="250"/>
      <c r="V553977" s="250"/>
      <c r="W553977" s="250"/>
      <c r="X553977" s="250"/>
      <c r="Y553977" s="250"/>
    </row>
    <row r="554023" spans="19:25" x14ac:dyDescent="0.2">
      <c r="S554023" s="250"/>
      <c r="T554023" s="250"/>
      <c r="U554023" s="250"/>
      <c r="V554023" s="250"/>
      <c r="W554023" s="250"/>
      <c r="X554023" s="250"/>
      <c r="Y554023" s="250"/>
    </row>
    <row r="554069" spans="19:25" x14ac:dyDescent="0.2">
      <c r="S554069" s="250"/>
      <c r="T554069" s="250"/>
      <c r="U554069" s="250"/>
      <c r="V554069" s="250"/>
      <c r="W554069" s="250"/>
      <c r="X554069" s="250"/>
      <c r="Y554069" s="250"/>
    </row>
    <row r="554115" spans="19:25" x14ac:dyDescent="0.2">
      <c r="S554115" s="250"/>
      <c r="T554115" s="250"/>
      <c r="U554115" s="250"/>
      <c r="V554115" s="250"/>
      <c r="W554115" s="250"/>
      <c r="X554115" s="250"/>
      <c r="Y554115" s="250"/>
    </row>
    <row r="554161" spans="19:25" x14ac:dyDescent="0.2">
      <c r="S554161" s="250"/>
      <c r="T554161" s="250"/>
      <c r="U554161" s="250"/>
      <c r="V554161" s="250"/>
      <c r="W554161" s="250"/>
      <c r="X554161" s="250"/>
      <c r="Y554161" s="250"/>
    </row>
    <row r="554207" spans="19:25" x14ac:dyDescent="0.2">
      <c r="S554207" s="250"/>
      <c r="T554207" s="250"/>
      <c r="U554207" s="250"/>
      <c r="V554207" s="250"/>
      <c r="W554207" s="250"/>
      <c r="X554207" s="250"/>
      <c r="Y554207" s="250"/>
    </row>
    <row r="554253" spans="19:25" x14ac:dyDescent="0.2">
      <c r="S554253" s="250"/>
      <c r="T554253" s="250"/>
      <c r="U554253" s="250"/>
      <c r="V554253" s="250"/>
      <c r="W554253" s="250"/>
      <c r="X554253" s="250"/>
      <c r="Y554253" s="250"/>
    </row>
    <row r="554299" spans="19:25" x14ac:dyDescent="0.2">
      <c r="S554299" s="250"/>
      <c r="T554299" s="250"/>
      <c r="U554299" s="250"/>
      <c r="V554299" s="250"/>
      <c r="W554299" s="250"/>
      <c r="X554299" s="250"/>
      <c r="Y554299" s="250"/>
    </row>
    <row r="554345" spans="19:25" x14ac:dyDescent="0.2">
      <c r="S554345" s="250"/>
      <c r="T554345" s="250"/>
      <c r="U554345" s="250"/>
      <c r="V554345" s="250"/>
      <c r="W554345" s="250"/>
      <c r="X554345" s="250"/>
      <c r="Y554345" s="250"/>
    </row>
    <row r="554391" spans="19:25" x14ac:dyDescent="0.2">
      <c r="S554391" s="250"/>
      <c r="T554391" s="250"/>
      <c r="U554391" s="250"/>
      <c r="V554391" s="250"/>
      <c r="W554391" s="250"/>
      <c r="X554391" s="250"/>
      <c r="Y554391" s="250"/>
    </row>
    <row r="554437" spans="19:25" x14ac:dyDescent="0.2">
      <c r="S554437" s="250"/>
      <c r="T554437" s="250"/>
      <c r="U554437" s="250"/>
      <c r="V554437" s="250"/>
      <c r="W554437" s="250"/>
      <c r="X554437" s="250"/>
      <c r="Y554437" s="250"/>
    </row>
    <row r="554483" spans="19:25" x14ac:dyDescent="0.2">
      <c r="S554483" s="250"/>
      <c r="T554483" s="250"/>
      <c r="U554483" s="250"/>
      <c r="V554483" s="250"/>
      <c r="W554483" s="250"/>
      <c r="X554483" s="250"/>
      <c r="Y554483" s="250"/>
    </row>
    <row r="554529" spans="19:25" x14ac:dyDescent="0.2">
      <c r="S554529" s="250"/>
      <c r="T554529" s="250"/>
      <c r="U554529" s="250"/>
      <c r="V554529" s="250"/>
      <c r="W554529" s="250"/>
      <c r="X554529" s="250"/>
      <c r="Y554529" s="250"/>
    </row>
    <row r="554575" spans="19:25" x14ac:dyDescent="0.2">
      <c r="S554575" s="250"/>
      <c r="T554575" s="250"/>
      <c r="U554575" s="250"/>
      <c r="V554575" s="250"/>
      <c r="W554575" s="250"/>
      <c r="X554575" s="250"/>
      <c r="Y554575" s="250"/>
    </row>
    <row r="554621" spans="19:25" x14ac:dyDescent="0.2">
      <c r="S554621" s="250"/>
      <c r="T554621" s="250"/>
      <c r="U554621" s="250"/>
      <c r="V554621" s="250"/>
      <c r="W554621" s="250"/>
      <c r="X554621" s="250"/>
      <c r="Y554621" s="250"/>
    </row>
    <row r="554667" spans="19:25" x14ac:dyDescent="0.2">
      <c r="S554667" s="250"/>
      <c r="T554667" s="250"/>
      <c r="U554667" s="250"/>
      <c r="V554667" s="250"/>
      <c r="W554667" s="250"/>
      <c r="X554667" s="250"/>
      <c r="Y554667" s="250"/>
    </row>
    <row r="554713" spans="19:25" x14ac:dyDescent="0.2">
      <c r="S554713" s="250"/>
      <c r="T554713" s="250"/>
      <c r="U554713" s="250"/>
      <c r="V554713" s="250"/>
      <c r="W554713" s="250"/>
      <c r="X554713" s="250"/>
      <c r="Y554713" s="250"/>
    </row>
    <row r="554759" spans="19:25" x14ac:dyDescent="0.2">
      <c r="S554759" s="250"/>
      <c r="T554759" s="250"/>
      <c r="U554759" s="250"/>
      <c r="V554759" s="250"/>
      <c r="W554759" s="250"/>
      <c r="X554759" s="250"/>
      <c r="Y554759" s="250"/>
    </row>
    <row r="554805" spans="19:25" x14ac:dyDescent="0.2">
      <c r="S554805" s="250"/>
      <c r="T554805" s="250"/>
      <c r="U554805" s="250"/>
      <c r="V554805" s="250"/>
      <c r="W554805" s="250"/>
      <c r="X554805" s="250"/>
      <c r="Y554805" s="250"/>
    </row>
    <row r="554851" spans="19:25" x14ac:dyDescent="0.2">
      <c r="S554851" s="250"/>
      <c r="T554851" s="250"/>
      <c r="U554851" s="250"/>
      <c r="V554851" s="250"/>
      <c r="W554851" s="250"/>
      <c r="X554851" s="250"/>
      <c r="Y554851" s="250"/>
    </row>
    <row r="554897" spans="19:25" x14ac:dyDescent="0.2">
      <c r="S554897" s="250"/>
      <c r="T554897" s="250"/>
      <c r="U554897" s="250"/>
      <c r="V554897" s="250"/>
      <c r="W554897" s="250"/>
      <c r="X554897" s="250"/>
      <c r="Y554897" s="250"/>
    </row>
    <row r="554943" spans="19:25" x14ac:dyDescent="0.2">
      <c r="S554943" s="250"/>
      <c r="T554943" s="250"/>
      <c r="U554943" s="250"/>
      <c r="V554943" s="250"/>
      <c r="W554943" s="250"/>
      <c r="X554943" s="250"/>
      <c r="Y554943" s="250"/>
    </row>
    <row r="554989" spans="19:25" x14ac:dyDescent="0.2">
      <c r="S554989" s="250"/>
      <c r="T554989" s="250"/>
      <c r="U554989" s="250"/>
      <c r="V554989" s="250"/>
      <c r="W554989" s="250"/>
      <c r="X554989" s="250"/>
      <c r="Y554989" s="250"/>
    </row>
    <row r="555035" spans="19:25" x14ac:dyDescent="0.2">
      <c r="S555035" s="250"/>
      <c r="T555035" s="250"/>
      <c r="U555035" s="250"/>
      <c r="V555035" s="250"/>
      <c r="W555035" s="250"/>
      <c r="X555035" s="250"/>
      <c r="Y555035" s="250"/>
    </row>
    <row r="555081" spans="19:25" x14ac:dyDescent="0.2">
      <c r="S555081" s="250"/>
      <c r="T555081" s="250"/>
      <c r="U555081" s="250"/>
      <c r="V555081" s="250"/>
      <c r="W555081" s="250"/>
      <c r="X555081" s="250"/>
      <c r="Y555081" s="250"/>
    </row>
    <row r="555127" spans="19:25" x14ac:dyDescent="0.2">
      <c r="S555127" s="250"/>
      <c r="T555127" s="250"/>
      <c r="U555127" s="250"/>
      <c r="V555127" s="250"/>
      <c r="W555127" s="250"/>
      <c r="X555127" s="250"/>
      <c r="Y555127" s="250"/>
    </row>
    <row r="555173" spans="19:25" x14ac:dyDescent="0.2">
      <c r="S555173" s="250"/>
      <c r="T555173" s="250"/>
      <c r="U555173" s="250"/>
      <c r="V555173" s="250"/>
      <c r="W555173" s="250"/>
      <c r="X555173" s="250"/>
      <c r="Y555173" s="250"/>
    </row>
    <row r="555219" spans="19:25" x14ac:dyDescent="0.2">
      <c r="S555219" s="250"/>
      <c r="T555219" s="250"/>
      <c r="U555219" s="250"/>
      <c r="V555219" s="250"/>
      <c r="W555219" s="250"/>
      <c r="X555219" s="250"/>
      <c r="Y555219" s="250"/>
    </row>
    <row r="555265" spans="19:25" x14ac:dyDescent="0.2">
      <c r="S555265" s="250"/>
      <c r="T555265" s="250"/>
      <c r="U555265" s="250"/>
      <c r="V555265" s="250"/>
      <c r="W555265" s="250"/>
      <c r="X555265" s="250"/>
      <c r="Y555265" s="250"/>
    </row>
    <row r="555311" spans="19:25" x14ac:dyDescent="0.2">
      <c r="S555311" s="250"/>
      <c r="T555311" s="250"/>
      <c r="U555311" s="250"/>
      <c r="V555311" s="250"/>
      <c r="W555311" s="250"/>
      <c r="X555311" s="250"/>
      <c r="Y555311" s="250"/>
    </row>
    <row r="555357" spans="19:25" x14ac:dyDescent="0.2">
      <c r="S555357" s="250"/>
      <c r="T555357" s="250"/>
      <c r="U555357" s="250"/>
      <c r="V555357" s="250"/>
      <c r="W555357" s="250"/>
      <c r="X555357" s="250"/>
      <c r="Y555357" s="250"/>
    </row>
    <row r="555403" spans="19:25" x14ac:dyDescent="0.2">
      <c r="S555403" s="250"/>
      <c r="T555403" s="250"/>
      <c r="U555403" s="250"/>
      <c r="V555403" s="250"/>
      <c r="W555403" s="250"/>
      <c r="X555403" s="250"/>
      <c r="Y555403" s="250"/>
    </row>
    <row r="555449" spans="19:25" x14ac:dyDescent="0.2">
      <c r="S555449" s="250"/>
      <c r="T555449" s="250"/>
      <c r="U555449" s="250"/>
      <c r="V555449" s="250"/>
      <c r="W555449" s="250"/>
      <c r="X555449" s="250"/>
      <c r="Y555449" s="250"/>
    </row>
    <row r="555495" spans="19:25" x14ac:dyDescent="0.2">
      <c r="S555495" s="250"/>
      <c r="T555495" s="250"/>
      <c r="U555495" s="250"/>
      <c r="V555495" s="250"/>
      <c r="W555495" s="250"/>
      <c r="X555495" s="250"/>
      <c r="Y555495" s="250"/>
    </row>
    <row r="555541" spans="19:25" x14ac:dyDescent="0.2">
      <c r="S555541" s="250"/>
      <c r="T555541" s="250"/>
      <c r="U555541" s="250"/>
      <c r="V555541" s="250"/>
      <c r="W555541" s="250"/>
      <c r="X555541" s="250"/>
      <c r="Y555541" s="250"/>
    </row>
    <row r="555587" spans="19:25" x14ac:dyDescent="0.2">
      <c r="S555587" s="250"/>
      <c r="T555587" s="250"/>
      <c r="U555587" s="250"/>
      <c r="V555587" s="250"/>
      <c r="W555587" s="250"/>
      <c r="X555587" s="250"/>
      <c r="Y555587" s="250"/>
    </row>
    <row r="555633" spans="19:25" x14ac:dyDescent="0.2">
      <c r="S555633" s="250"/>
      <c r="T555633" s="250"/>
      <c r="U555633" s="250"/>
      <c r="V555633" s="250"/>
      <c r="W555633" s="250"/>
      <c r="X555633" s="250"/>
      <c r="Y555633" s="250"/>
    </row>
    <row r="555679" spans="19:25" x14ac:dyDescent="0.2">
      <c r="S555679" s="250"/>
      <c r="T555679" s="250"/>
      <c r="U555679" s="250"/>
      <c r="V555679" s="250"/>
      <c r="W555679" s="250"/>
      <c r="X555679" s="250"/>
      <c r="Y555679" s="250"/>
    </row>
    <row r="555725" spans="19:25" x14ac:dyDescent="0.2">
      <c r="S555725" s="250"/>
      <c r="T555725" s="250"/>
      <c r="U555725" s="250"/>
      <c r="V555725" s="250"/>
      <c r="W555725" s="250"/>
      <c r="X555725" s="250"/>
      <c r="Y555725" s="250"/>
    </row>
    <row r="555771" spans="19:25" x14ac:dyDescent="0.2">
      <c r="S555771" s="250"/>
      <c r="T555771" s="250"/>
      <c r="U555771" s="250"/>
      <c r="V555771" s="250"/>
      <c r="W555771" s="250"/>
      <c r="X555771" s="250"/>
      <c r="Y555771" s="250"/>
    </row>
    <row r="555817" spans="19:25" x14ac:dyDescent="0.2">
      <c r="S555817" s="250"/>
      <c r="T555817" s="250"/>
      <c r="U555817" s="250"/>
      <c r="V555817" s="250"/>
      <c r="W555817" s="250"/>
      <c r="X555817" s="250"/>
      <c r="Y555817" s="250"/>
    </row>
    <row r="555863" spans="19:25" x14ac:dyDescent="0.2">
      <c r="S555863" s="250"/>
      <c r="T555863" s="250"/>
      <c r="U555863" s="250"/>
      <c r="V555863" s="250"/>
      <c r="W555863" s="250"/>
      <c r="X555863" s="250"/>
      <c r="Y555863" s="250"/>
    </row>
    <row r="555909" spans="19:25" x14ac:dyDescent="0.2">
      <c r="S555909" s="250"/>
      <c r="T555909" s="250"/>
      <c r="U555909" s="250"/>
      <c r="V555909" s="250"/>
      <c r="W555909" s="250"/>
      <c r="X555909" s="250"/>
      <c r="Y555909" s="250"/>
    </row>
    <row r="555955" spans="19:25" x14ac:dyDescent="0.2">
      <c r="S555955" s="250"/>
      <c r="T555955" s="250"/>
      <c r="U555955" s="250"/>
      <c r="V555955" s="250"/>
      <c r="W555955" s="250"/>
      <c r="X555955" s="250"/>
      <c r="Y555955" s="250"/>
    </row>
    <row r="556001" spans="19:25" x14ac:dyDescent="0.2">
      <c r="S556001" s="250"/>
      <c r="T556001" s="250"/>
      <c r="U556001" s="250"/>
      <c r="V556001" s="250"/>
      <c r="W556001" s="250"/>
      <c r="X556001" s="250"/>
      <c r="Y556001" s="250"/>
    </row>
    <row r="556047" spans="19:25" x14ac:dyDescent="0.2">
      <c r="S556047" s="250"/>
      <c r="T556047" s="250"/>
      <c r="U556047" s="250"/>
      <c r="V556047" s="250"/>
      <c r="W556047" s="250"/>
      <c r="X556047" s="250"/>
      <c r="Y556047" s="250"/>
    </row>
    <row r="556093" spans="19:25" x14ac:dyDescent="0.2">
      <c r="S556093" s="250"/>
      <c r="T556093" s="250"/>
      <c r="U556093" s="250"/>
      <c r="V556093" s="250"/>
      <c r="W556093" s="250"/>
      <c r="X556093" s="250"/>
      <c r="Y556093" s="250"/>
    </row>
    <row r="556139" spans="19:25" x14ac:dyDescent="0.2">
      <c r="S556139" s="250"/>
      <c r="T556139" s="250"/>
      <c r="U556139" s="250"/>
      <c r="V556139" s="250"/>
      <c r="W556139" s="250"/>
      <c r="X556139" s="250"/>
      <c r="Y556139" s="250"/>
    </row>
    <row r="556185" spans="19:25" x14ac:dyDescent="0.2">
      <c r="S556185" s="250"/>
      <c r="T556185" s="250"/>
      <c r="U556185" s="250"/>
      <c r="V556185" s="250"/>
      <c r="W556185" s="250"/>
      <c r="X556185" s="250"/>
      <c r="Y556185" s="250"/>
    </row>
    <row r="556231" spans="19:25" x14ac:dyDescent="0.2">
      <c r="S556231" s="250"/>
      <c r="T556231" s="250"/>
      <c r="U556231" s="250"/>
      <c r="V556231" s="250"/>
      <c r="W556231" s="250"/>
      <c r="X556231" s="250"/>
      <c r="Y556231" s="250"/>
    </row>
    <row r="556277" spans="19:25" x14ac:dyDescent="0.2">
      <c r="S556277" s="250"/>
      <c r="T556277" s="250"/>
      <c r="U556277" s="250"/>
      <c r="V556277" s="250"/>
      <c r="W556277" s="250"/>
      <c r="X556277" s="250"/>
      <c r="Y556277" s="250"/>
    </row>
    <row r="556323" spans="19:25" x14ac:dyDescent="0.2">
      <c r="S556323" s="250"/>
      <c r="T556323" s="250"/>
      <c r="U556323" s="250"/>
      <c r="V556323" s="250"/>
      <c r="W556323" s="250"/>
      <c r="X556323" s="250"/>
      <c r="Y556323" s="250"/>
    </row>
    <row r="556369" spans="19:25" x14ac:dyDescent="0.2">
      <c r="S556369" s="250"/>
      <c r="T556369" s="250"/>
      <c r="U556369" s="250"/>
      <c r="V556369" s="250"/>
      <c r="W556369" s="250"/>
      <c r="X556369" s="250"/>
      <c r="Y556369" s="250"/>
    </row>
    <row r="556415" spans="19:25" x14ac:dyDescent="0.2">
      <c r="S556415" s="250"/>
      <c r="T556415" s="250"/>
      <c r="U556415" s="250"/>
      <c r="V556415" s="250"/>
      <c r="W556415" s="250"/>
      <c r="X556415" s="250"/>
      <c r="Y556415" s="250"/>
    </row>
    <row r="556461" spans="19:25" x14ac:dyDescent="0.2">
      <c r="S556461" s="250"/>
      <c r="T556461" s="250"/>
      <c r="U556461" s="250"/>
      <c r="V556461" s="250"/>
      <c r="W556461" s="250"/>
      <c r="X556461" s="250"/>
      <c r="Y556461" s="250"/>
    </row>
    <row r="556507" spans="19:25" x14ac:dyDescent="0.2">
      <c r="S556507" s="250"/>
      <c r="T556507" s="250"/>
      <c r="U556507" s="250"/>
      <c r="V556507" s="250"/>
      <c r="W556507" s="250"/>
      <c r="X556507" s="250"/>
      <c r="Y556507" s="250"/>
    </row>
    <row r="556553" spans="19:25" x14ac:dyDescent="0.2">
      <c r="S556553" s="250"/>
      <c r="T556553" s="250"/>
      <c r="U556553" s="250"/>
      <c r="V556553" s="250"/>
      <c r="W556553" s="250"/>
      <c r="X556553" s="250"/>
      <c r="Y556553" s="250"/>
    </row>
    <row r="556599" spans="19:25" x14ac:dyDescent="0.2">
      <c r="S556599" s="250"/>
      <c r="T556599" s="250"/>
      <c r="U556599" s="250"/>
      <c r="V556599" s="250"/>
      <c r="W556599" s="250"/>
      <c r="X556599" s="250"/>
      <c r="Y556599" s="250"/>
    </row>
    <row r="556645" spans="19:25" x14ac:dyDescent="0.2">
      <c r="S556645" s="250"/>
      <c r="T556645" s="250"/>
      <c r="U556645" s="250"/>
      <c r="V556645" s="250"/>
      <c r="W556645" s="250"/>
      <c r="X556645" s="250"/>
      <c r="Y556645" s="250"/>
    </row>
    <row r="556691" spans="19:25" x14ac:dyDescent="0.2">
      <c r="S556691" s="250"/>
      <c r="T556691" s="250"/>
      <c r="U556691" s="250"/>
      <c r="V556691" s="250"/>
      <c r="W556691" s="250"/>
      <c r="X556691" s="250"/>
      <c r="Y556691" s="250"/>
    </row>
    <row r="556737" spans="19:25" x14ac:dyDescent="0.2">
      <c r="S556737" s="250"/>
      <c r="T556737" s="250"/>
      <c r="U556737" s="250"/>
      <c r="V556737" s="250"/>
      <c r="W556737" s="250"/>
      <c r="X556737" s="250"/>
      <c r="Y556737" s="250"/>
    </row>
    <row r="556783" spans="19:25" x14ac:dyDescent="0.2">
      <c r="S556783" s="250"/>
      <c r="T556783" s="250"/>
      <c r="U556783" s="250"/>
      <c r="V556783" s="250"/>
      <c r="W556783" s="250"/>
      <c r="X556783" s="250"/>
      <c r="Y556783" s="250"/>
    </row>
    <row r="556829" spans="19:25" x14ac:dyDescent="0.2">
      <c r="S556829" s="250"/>
      <c r="T556829" s="250"/>
      <c r="U556829" s="250"/>
      <c r="V556829" s="250"/>
      <c r="W556829" s="250"/>
      <c r="X556829" s="250"/>
      <c r="Y556829" s="250"/>
    </row>
    <row r="556875" spans="19:25" x14ac:dyDescent="0.2">
      <c r="S556875" s="250"/>
      <c r="T556875" s="250"/>
      <c r="U556875" s="250"/>
      <c r="V556875" s="250"/>
      <c r="W556875" s="250"/>
      <c r="X556875" s="250"/>
      <c r="Y556875" s="250"/>
    </row>
    <row r="556921" spans="19:25" x14ac:dyDescent="0.2">
      <c r="S556921" s="250"/>
      <c r="T556921" s="250"/>
      <c r="U556921" s="250"/>
      <c r="V556921" s="250"/>
      <c r="W556921" s="250"/>
      <c r="X556921" s="250"/>
      <c r="Y556921" s="250"/>
    </row>
    <row r="556967" spans="19:25" x14ac:dyDescent="0.2">
      <c r="S556967" s="250"/>
      <c r="T556967" s="250"/>
      <c r="U556967" s="250"/>
      <c r="V556967" s="250"/>
      <c r="W556967" s="250"/>
      <c r="X556967" s="250"/>
      <c r="Y556967" s="250"/>
    </row>
    <row r="557013" spans="19:25" x14ac:dyDescent="0.2">
      <c r="S557013" s="250"/>
      <c r="T557013" s="250"/>
      <c r="U557013" s="250"/>
      <c r="V557013" s="250"/>
      <c r="W557013" s="250"/>
      <c r="X557013" s="250"/>
      <c r="Y557013" s="250"/>
    </row>
    <row r="557059" spans="19:25" x14ac:dyDescent="0.2">
      <c r="S557059" s="250"/>
      <c r="T557059" s="250"/>
      <c r="U557059" s="250"/>
      <c r="V557059" s="250"/>
      <c r="W557059" s="250"/>
      <c r="X557059" s="250"/>
      <c r="Y557059" s="250"/>
    </row>
    <row r="557105" spans="19:25" x14ac:dyDescent="0.2">
      <c r="S557105" s="250"/>
      <c r="T557105" s="250"/>
      <c r="U557105" s="250"/>
      <c r="V557105" s="250"/>
      <c r="W557105" s="250"/>
      <c r="X557105" s="250"/>
      <c r="Y557105" s="250"/>
    </row>
    <row r="557151" spans="19:25" x14ac:dyDescent="0.2">
      <c r="S557151" s="250"/>
      <c r="T557151" s="250"/>
      <c r="U557151" s="250"/>
      <c r="V557151" s="250"/>
      <c r="W557151" s="250"/>
      <c r="X557151" s="250"/>
      <c r="Y557151" s="250"/>
    </row>
    <row r="557197" spans="19:25" x14ac:dyDescent="0.2">
      <c r="S557197" s="250"/>
      <c r="T557197" s="250"/>
      <c r="U557197" s="250"/>
      <c r="V557197" s="250"/>
      <c r="W557197" s="250"/>
      <c r="X557197" s="250"/>
      <c r="Y557197" s="250"/>
    </row>
    <row r="557243" spans="19:25" x14ac:dyDescent="0.2">
      <c r="S557243" s="250"/>
      <c r="T557243" s="250"/>
      <c r="U557243" s="250"/>
      <c r="V557243" s="250"/>
      <c r="W557243" s="250"/>
      <c r="X557243" s="250"/>
      <c r="Y557243" s="250"/>
    </row>
    <row r="557289" spans="19:25" x14ac:dyDescent="0.2">
      <c r="S557289" s="250"/>
      <c r="T557289" s="250"/>
      <c r="U557289" s="250"/>
      <c r="V557289" s="250"/>
      <c r="W557289" s="250"/>
      <c r="X557289" s="250"/>
      <c r="Y557289" s="250"/>
    </row>
    <row r="557335" spans="19:25" x14ac:dyDescent="0.2">
      <c r="S557335" s="250"/>
      <c r="T557335" s="250"/>
      <c r="U557335" s="250"/>
      <c r="V557335" s="250"/>
      <c r="W557335" s="250"/>
      <c r="X557335" s="250"/>
      <c r="Y557335" s="250"/>
    </row>
    <row r="557381" spans="19:25" x14ac:dyDescent="0.2">
      <c r="S557381" s="250"/>
      <c r="T557381" s="250"/>
      <c r="U557381" s="250"/>
      <c r="V557381" s="250"/>
      <c r="W557381" s="250"/>
      <c r="X557381" s="250"/>
      <c r="Y557381" s="250"/>
    </row>
    <row r="557427" spans="19:25" x14ac:dyDescent="0.2">
      <c r="S557427" s="250"/>
      <c r="T557427" s="250"/>
      <c r="U557427" s="250"/>
      <c r="V557427" s="250"/>
      <c r="W557427" s="250"/>
      <c r="X557427" s="250"/>
      <c r="Y557427" s="250"/>
    </row>
    <row r="557473" spans="19:25" x14ac:dyDescent="0.2">
      <c r="S557473" s="250"/>
      <c r="T557473" s="250"/>
      <c r="U557473" s="250"/>
      <c r="V557473" s="250"/>
      <c r="W557473" s="250"/>
      <c r="X557473" s="250"/>
      <c r="Y557473" s="250"/>
    </row>
    <row r="557519" spans="19:25" x14ac:dyDescent="0.2">
      <c r="S557519" s="250"/>
      <c r="T557519" s="250"/>
      <c r="U557519" s="250"/>
      <c r="V557519" s="250"/>
      <c r="W557519" s="250"/>
      <c r="X557519" s="250"/>
      <c r="Y557519" s="250"/>
    </row>
    <row r="557565" spans="19:25" x14ac:dyDescent="0.2">
      <c r="S557565" s="250"/>
      <c r="T557565" s="250"/>
      <c r="U557565" s="250"/>
      <c r="V557565" s="250"/>
      <c r="W557565" s="250"/>
      <c r="X557565" s="250"/>
      <c r="Y557565" s="250"/>
    </row>
    <row r="557611" spans="19:25" x14ac:dyDescent="0.2">
      <c r="S557611" s="250"/>
      <c r="T557611" s="250"/>
      <c r="U557611" s="250"/>
      <c r="V557611" s="250"/>
      <c r="W557611" s="250"/>
      <c r="X557611" s="250"/>
      <c r="Y557611" s="250"/>
    </row>
    <row r="557657" spans="19:25" x14ac:dyDescent="0.2">
      <c r="S557657" s="250"/>
      <c r="T557657" s="250"/>
      <c r="U557657" s="250"/>
      <c r="V557657" s="250"/>
      <c r="W557657" s="250"/>
      <c r="X557657" s="250"/>
      <c r="Y557657" s="250"/>
    </row>
    <row r="557703" spans="19:25" x14ac:dyDescent="0.2">
      <c r="S557703" s="250"/>
      <c r="T557703" s="250"/>
      <c r="U557703" s="250"/>
      <c r="V557703" s="250"/>
      <c r="W557703" s="250"/>
      <c r="X557703" s="250"/>
      <c r="Y557703" s="250"/>
    </row>
    <row r="557749" spans="19:25" x14ac:dyDescent="0.2">
      <c r="S557749" s="250"/>
      <c r="T557749" s="250"/>
      <c r="U557749" s="250"/>
      <c r="V557749" s="250"/>
      <c r="W557749" s="250"/>
      <c r="X557749" s="250"/>
      <c r="Y557749" s="250"/>
    </row>
    <row r="557795" spans="19:25" x14ac:dyDescent="0.2">
      <c r="S557795" s="250"/>
      <c r="T557795" s="250"/>
      <c r="U557795" s="250"/>
      <c r="V557795" s="250"/>
      <c r="W557795" s="250"/>
      <c r="X557795" s="250"/>
      <c r="Y557795" s="250"/>
    </row>
    <row r="557841" spans="19:25" x14ac:dyDescent="0.2">
      <c r="S557841" s="250"/>
      <c r="T557841" s="250"/>
      <c r="U557841" s="250"/>
      <c r="V557841" s="250"/>
      <c r="W557841" s="250"/>
      <c r="X557841" s="250"/>
      <c r="Y557841" s="250"/>
    </row>
    <row r="557887" spans="19:25" x14ac:dyDescent="0.2">
      <c r="S557887" s="250"/>
      <c r="T557887" s="250"/>
      <c r="U557887" s="250"/>
      <c r="V557887" s="250"/>
      <c r="W557887" s="250"/>
      <c r="X557887" s="250"/>
      <c r="Y557887" s="250"/>
    </row>
    <row r="557933" spans="19:25" x14ac:dyDescent="0.2">
      <c r="S557933" s="250"/>
      <c r="T557933" s="250"/>
      <c r="U557933" s="250"/>
      <c r="V557933" s="250"/>
      <c r="W557933" s="250"/>
      <c r="X557933" s="250"/>
      <c r="Y557933" s="250"/>
    </row>
    <row r="557979" spans="19:25" x14ac:dyDescent="0.2">
      <c r="S557979" s="250"/>
      <c r="T557979" s="250"/>
      <c r="U557979" s="250"/>
      <c r="V557979" s="250"/>
      <c r="W557979" s="250"/>
      <c r="X557979" s="250"/>
      <c r="Y557979" s="250"/>
    </row>
    <row r="558025" spans="19:25" x14ac:dyDescent="0.2">
      <c r="S558025" s="250"/>
      <c r="T558025" s="250"/>
      <c r="U558025" s="250"/>
      <c r="V558025" s="250"/>
      <c r="W558025" s="250"/>
      <c r="X558025" s="250"/>
      <c r="Y558025" s="250"/>
    </row>
    <row r="558071" spans="19:25" x14ac:dyDescent="0.2">
      <c r="S558071" s="250"/>
      <c r="T558071" s="250"/>
      <c r="U558071" s="250"/>
      <c r="V558071" s="250"/>
      <c r="W558071" s="250"/>
      <c r="X558071" s="250"/>
      <c r="Y558071" s="250"/>
    </row>
    <row r="558117" spans="19:25" x14ac:dyDescent="0.2">
      <c r="S558117" s="250"/>
      <c r="T558117" s="250"/>
      <c r="U558117" s="250"/>
      <c r="V558117" s="250"/>
      <c r="W558117" s="250"/>
      <c r="X558117" s="250"/>
      <c r="Y558117" s="250"/>
    </row>
    <row r="558163" spans="19:25" x14ac:dyDescent="0.2">
      <c r="S558163" s="250"/>
      <c r="T558163" s="250"/>
      <c r="U558163" s="250"/>
      <c r="V558163" s="250"/>
      <c r="W558163" s="250"/>
      <c r="X558163" s="250"/>
      <c r="Y558163" s="250"/>
    </row>
    <row r="558209" spans="19:25" x14ac:dyDescent="0.2">
      <c r="S558209" s="250"/>
      <c r="T558209" s="250"/>
      <c r="U558209" s="250"/>
      <c r="V558209" s="250"/>
      <c r="W558209" s="250"/>
      <c r="X558209" s="250"/>
      <c r="Y558209" s="250"/>
    </row>
    <row r="558255" spans="19:25" x14ac:dyDescent="0.2">
      <c r="S558255" s="250"/>
      <c r="T558255" s="250"/>
      <c r="U558255" s="250"/>
      <c r="V558255" s="250"/>
      <c r="W558255" s="250"/>
      <c r="X558255" s="250"/>
      <c r="Y558255" s="250"/>
    </row>
    <row r="558301" spans="19:25" x14ac:dyDescent="0.2">
      <c r="S558301" s="250"/>
      <c r="T558301" s="250"/>
      <c r="U558301" s="250"/>
      <c r="V558301" s="250"/>
      <c r="W558301" s="250"/>
      <c r="X558301" s="250"/>
      <c r="Y558301" s="250"/>
    </row>
    <row r="558347" spans="19:25" x14ac:dyDescent="0.2">
      <c r="S558347" s="250"/>
      <c r="T558347" s="250"/>
      <c r="U558347" s="250"/>
      <c r="V558347" s="250"/>
      <c r="W558347" s="250"/>
      <c r="X558347" s="250"/>
      <c r="Y558347" s="250"/>
    </row>
    <row r="558393" spans="19:25" x14ac:dyDescent="0.2">
      <c r="S558393" s="250"/>
      <c r="T558393" s="250"/>
      <c r="U558393" s="250"/>
      <c r="V558393" s="250"/>
      <c r="W558393" s="250"/>
      <c r="X558393" s="250"/>
      <c r="Y558393" s="250"/>
    </row>
    <row r="558439" spans="19:25" x14ac:dyDescent="0.2">
      <c r="S558439" s="250"/>
      <c r="T558439" s="250"/>
      <c r="U558439" s="250"/>
      <c r="V558439" s="250"/>
      <c r="W558439" s="250"/>
      <c r="X558439" s="250"/>
      <c r="Y558439" s="250"/>
    </row>
    <row r="558485" spans="19:25" x14ac:dyDescent="0.2">
      <c r="S558485" s="250"/>
      <c r="T558485" s="250"/>
      <c r="U558485" s="250"/>
      <c r="V558485" s="250"/>
      <c r="W558485" s="250"/>
      <c r="X558485" s="250"/>
      <c r="Y558485" s="250"/>
    </row>
    <row r="558531" spans="19:25" x14ac:dyDescent="0.2">
      <c r="S558531" s="250"/>
      <c r="T558531" s="250"/>
      <c r="U558531" s="250"/>
      <c r="V558531" s="250"/>
      <c r="W558531" s="250"/>
      <c r="X558531" s="250"/>
      <c r="Y558531" s="250"/>
    </row>
    <row r="558577" spans="19:25" x14ac:dyDescent="0.2">
      <c r="S558577" s="250"/>
      <c r="T558577" s="250"/>
      <c r="U558577" s="250"/>
      <c r="V558577" s="250"/>
      <c r="W558577" s="250"/>
      <c r="X558577" s="250"/>
      <c r="Y558577" s="250"/>
    </row>
    <row r="558623" spans="19:25" x14ac:dyDescent="0.2">
      <c r="S558623" s="250"/>
      <c r="T558623" s="250"/>
      <c r="U558623" s="250"/>
      <c r="V558623" s="250"/>
      <c r="W558623" s="250"/>
      <c r="X558623" s="250"/>
      <c r="Y558623" s="250"/>
    </row>
    <row r="558669" spans="19:25" x14ac:dyDescent="0.2">
      <c r="S558669" s="250"/>
      <c r="T558669" s="250"/>
      <c r="U558669" s="250"/>
      <c r="V558669" s="250"/>
      <c r="W558669" s="250"/>
      <c r="X558669" s="250"/>
      <c r="Y558669" s="250"/>
    </row>
    <row r="558715" spans="19:25" x14ac:dyDescent="0.2">
      <c r="S558715" s="250"/>
      <c r="T558715" s="250"/>
      <c r="U558715" s="250"/>
      <c r="V558715" s="250"/>
      <c r="W558715" s="250"/>
      <c r="X558715" s="250"/>
      <c r="Y558715" s="250"/>
    </row>
    <row r="558761" spans="19:25" x14ac:dyDescent="0.2">
      <c r="S558761" s="250"/>
      <c r="T558761" s="250"/>
      <c r="U558761" s="250"/>
      <c r="V558761" s="250"/>
      <c r="W558761" s="250"/>
      <c r="X558761" s="250"/>
      <c r="Y558761" s="250"/>
    </row>
    <row r="558807" spans="19:25" x14ac:dyDescent="0.2">
      <c r="S558807" s="250"/>
      <c r="T558807" s="250"/>
      <c r="U558807" s="250"/>
      <c r="V558807" s="250"/>
      <c r="W558807" s="250"/>
      <c r="X558807" s="250"/>
      <c r="Y558807" s="250"/>
    </row>
    <row r="558853" spans="19:25" x14ac:dyDescent="0.2">
      <c r="S558853" s="250"/>
      <c r="T558853" s="250"/>
      <c r="U558853" s="250"/>
      <c r="V558853" s="250"/>
      <c r="W558853" s="250"/>
      <c r="X558853" s="250"/>
      <c r="Y558853" s="250"/>
    </row>
    <row r="558899" spans="19:25" x14ac:dyDescent="0.2">
      <c r="S558899" s="250"/>
      <c r="T558899" s="250"/>
      <c r="U558899" s="250"/>
      <c r="V558899" s="250"/>
      <c r="W558899" s="250"/>
      <c r="X558899" s="250"/>
      <c r="Y558899" s="250"/>
    </row>
    <row r="558945" spans="19:25" x14ac:dyDescent="0.2">
      <c r="S558945" s="250"/>
      <c r="T558945" s="250"/>
      <c r="U558945" s="250"/>
      <c r="V558945" s="250"/>
      <c r="W558945" s="250"/>
      <c r="X558945" s="250"/>
      <c r="Y558945" s="250"/>
    </row>
    <row r="558991" spans="19:25" x14ac:dyDescent="0.2">
      <c r="S558991" s="250"/>
      <c r="T558991" s="250"/>
      <c r="U558991" s="250"/>
      <c r="V558991" s="250"/>
      <c r="W558991" s="250"/>
      <c r="X558991" s="250"/>
      <c r="Y558991" s="250"/>
    </row>
    <row r="559037" spans="19:25" x14ac:dyDescent="0.2">
      <c r="S559037" s="250"/>
      <c r="T559037" s="250"/>
      <c r="U559037" s="250"/>
      <c r="V559037" s="250"/>
      <c r="W559037" s="250"/>
      <c r="X559037" s="250"/>
      <c r="Y559037" s="250"/>
    </row>
    <row r="559083" spans="19:25" x14ac:dyDescent="0.2">
      <c r="S559083" s="250"/>
      <c r="T559083" s="250"/>
      <c r="U559083" s="250"/>
      <c r="V559083" s="250"/>
      <c r="W559083" s="250"/>
      <c r="X559083" s="250"/>
      <c r="Y559083" s="250"/>
    </row>
    <row r="559129" spans="19:25" x14ac:dyDescent="0.2">
      <c r="S559129" s="250"/>
      <c r="T559129" s="250"/>
      <c r="U559129" s="250"/>
      <c r="V559129" s="250"/>
      <c r="W559129" s="250"/>
      <c r="X559129" s="250"/>
      <c r="Y559129" s="250"/>
    </row>
    <row r="559175" spans="19:25" x14ac:dyDescent="0.2">
      <c r="S559175" s="250"/>
      <c r="T559175" s="250"/>
      <c r="U559175" s="250"/>
      <c r="V559175" s="250"/>
      <c r="W559175" s="250"/>
      <c r="X559175" s="250"/>
      <c r="Y559175" s="250"/>
    </row>
    <row r="559221" spans="19:25" x14ac:dyDescent="0.2">
      <c r="S559221" s="250"/>
      <c r="T559221" s="250"/>
      <c r="U559221" s="250"/>
      <c r="V559221" s="250"/>
      <c r="W559221" s="250"/>
      <c r="X559221" s="250"/>
      <c r="Y559221" s="250"/>
    </row>
    <row r="559267" spans="19:25" x14ac:dyDescent="0.2">
      <c r="S559267" s="250"/>
      <c r="T559267" s="250"/>
      <c r="U559267" s="250"/>
      <c r="V559267" s="250"/>
      <c r="W559267" s="250"/>
      <c r="X559267" s="250"/>
      <c r="Y559267" s="250"/>
    </row>
    <row r="559313" spans="19:25" x14ac:dyDescent="0.2">
      <c r="S559313" s="250"/>
      <c r="T559313" s="250"/>
      <c r="U559313" s="250"/>
      <c r="V559313" s="250"/>
      <c r="W559313" s="250"/>
      <c r="X559313" s="250"/>
      <c r="Y559313" s="250"/>
    </row>
    <row r="559359" spans="19:25" x14ac:dyDescent="0.2">
      <c r="S559359" s="250"/>
      <c r="T559359" s="250"/>
      <c r="U559359" s="250"/>
      <c r="V559359" s="250"/>
      <c r="W559359" s="250"/>
      <c r="X559359" s="250"/>
      <c r="Y559359" s="250"/>
    </row>
    <row r="559405" spans="19:25" x14ac:dyDescent="0.2">
      <c r="S559405" s="250"/>
      <c r="T559405" s="250"/>
      <c r="U559405" s="250"/>
      <c r="V559405" s="250"/>
      <c r="W559405" s="250"/>
      <c r="X559405" s="250"/>
      <c r="Y559405" s="250"/>
    </row>
    <row r="559451" spans="19:25" x14ac:dyDescent="0.2">
      <c r="S559451" s="250"/>
      <c r="T559451" s="250"/>
      <c r="U559451" s="250"/>
      <c r="V559451" s="250"/>
      <c r="W559451" s="250"/>
      <c r="X559451" s="250"/>
      <c r="Y559451" s="250"/>
    </row>
    <row r="559497" spans="19:25" x14ac:dyDescent="0.2">
      <c r="S559497" s="250"/>
      <c r="T559497" s="250"/>
      <c r="U559497" s="250"/>
      <c r="V559497" s="250"/>
      <c r="W559497" s="250"/>
      <c r="X559497" s="250"/>
      <c r="Y559497" s="250"/>
    </row>
    <row r="559543" spans="19:25" x14ac:dyDescent="0.2">
      <c r="S559543" s="250"/>
      <c r="T559543" s="250"/>
      <c r="U559543" s="250"/>
      <c r="V559543" s="250"/>
      <c r="W559543" s="250"/>
      <c r="X559543" s="250"/>
      <c r="Y559543" s="250"/>
    </row>
    <row r="559589" spans="19:25" x14ac:dyDescent="0.2">
      <c r="S559589" s="250"/>
      <c r="T559589" s="250"/>
      <c r="U559589" s="250"/>
      <c r="V559589" s="250"/>
      <c r="W559589" s="250"/>
      <c r="X559589" s="250"/>
      <c r="Y559589" s="250"/>
    </row>
    <row r="559635" spans="19:25" x14ac:dyDescent="0.2">
      <c r="S559635" s="250"/>
      <c r="T559635" s="250"/>
      <c r="U559635" s="250"/>
      <c r="V559635" s="250"/>
      <c r="W559635" s="250"/>
      <c r="X559635" s="250"/>
      <c r="Y559635" s="250"/>
    </row>
    <row r="559681" spans="19:25" x14ac:dyDescent="0.2">
      <c r="S559681" s="250"/>
      <c r="T559681" s="250"/>
      <c r="U559681" s="250"/>
      <c r="V559681" s="250"/>
      <c r="W559681" s="250"/>
      <c r="X559681" s="250"/>
      <c r="Y559681" s="250"/>
    </row>
    <row r="559727" spans="19:25" x14ac:dyDescent="0.2">
      <c r="S559727" s="250"/>
      <c r="T559727" s="250"/>
      <c r="U559727" s="250"/>
      <c r="V559727" s="250"/>
      <c r="W559727" s="250"/>
      <c r="X559727" s="250"/>
      <c r="Y559727" s="250"/>
    </row>
    <row r="559773" spans="19:25" x14ac:dyDescent="0.2">
      <c r="S559773" s="250"/>
      <c r="T559773" s="250"/>
      <c r="U559773" s="250"/>
      <c r="V559773" s="250"/>
      <c r="W559773" s="250"/>
      <c r="X559773" s="250"/>
      <c r="Y559773" s="250"/>
    </row>
    <row r="559819" spans="19:25" x14ac:dyDescent="0.2">
      <c r="S559819" s="250"/>
      <c r="T559819" s="250"/>
      <c r="U559819" s="250"/>
      <c r="V559819" s="250"/>
      <c r="W559819" s="250"/>
      <c r="X559819" s="250"/>
      <c r="Y559819" s="250"/>
    </row>
    <row r="559865" spans="19:25" x14ac:dyDescent="0.2">
      <c r="S559865" s="250"/>
      <c r="T559865" s="250"/>
      <c r="U559865" s="250"/>
      <c r="V559865" s="250"/>
      <c r="W559865" s="250"/>
      <c r="X559865" s="250"/>
      <c r="Y559865" s="250"/>
    </row>
    <row r="559911" spans="19:25" x14ac:dyDescent="0.2">
      <c r="S559911" s="250"/>
      <c r="T559911" s="250"/>
      <c r="U559911" s="250"/>
      <c r="V559911" s="250"/>
      <c r="W559911" s="250"/>
      <c r="X559911" s="250"/>
      <c r="Y559911" s="250"/>
    </row>
    <row r="559957" spans="19:25" x14ac:dyDescent="0.2">
      <c r="S559957" s="250"/>
      <c r="T559957" s="250"/>
      <c r="U559957" s="250"/>
      <c r="V559957" s="250"/>
      <c r="W559957" s="250"/>
      <c r="X559957" s="250"/>
      <c r="Y559957" s="250"/>
    </row>
    <row r="560003" spans="19:25" x14ac:dyDescent="0.2">
      <c r="S560003" s="250"/>
      <c r="T560003" s="250"/>
      <c r="U560003" s="250"/>
      <c r="V560003" s="250"/>
      <c r="W560003" s="250"/>
      <c r="X560003" s="250"/>
      <c r="Y560003" s="250"/>
    </row>
    <row r="560049" spans="19:25" x14ac:dyDescent="0.2">
      <c r="S560049" s="250"/>
      <c r="T560049" s="250"/>
      <c r="U560049" s="250"/>
      <c r="V560049" s="250"/>
      <c r="W560049" s="250"/>
      <c r="X560049" s="250"/>
      <c r="Y560049" s="250"/>
    </row>
    <row r="560095" spans="19:25" x14ac:dyDescent="0.2">
      <c r="S560095" s="250"/>
      <c r="T560095" s="250"/>
      <c r="U560095" s="250"/>
      <c r="V560095" s="250"/>
      <c r="W560095" s="250"/>
      <c r="X560095" s="250"/>
      <c r="Y560095" s="250"/>
    </row>
    <row r="560141" spans="19:25" x14ac:dyDescent="0.2">
      <c r="S560141" s="250"/>
      <c r="T560141" s="250"/>
      <c r="U560141" s="250"/>
      <c r="V560141" s="250"/>
      <c r="W560141" s="250"/>
      <c r="X560141" s="250"/>
      <c r="Y560141" s="250"/>
    </row>
    <row r="560187" spans="19:25" x14ac:dyDescent="0.2">
      <c r="S560187" s="250"/>
      <c r="T560187" s="250"/>
      <c r="U560187" s="250"/>
      <c r="V560187" s="250"/>
      <c r="W560187" s="250"/>
      <c r="X560187" s="250"/>
      <c r="Y560187" s="250"/>
    </row>
    <row r="560233" spans="19:25" x14ac:dyDescent="0.2">
      <c r="S560233" s="250"/>
      <c r="T560233" s="250"/>
      <c r="U560233" s="250"/>
      <c r="V560233" s="250"/>
      <c r="W560233" s="250"/>
      <c r="X560233" s="250"/>
      <c r="Y560233" s="250"/>
    </row>
    <row r="560279" spans="19:25" x14ac:dyDescent="0.2">
      <c r="S560279" s="250"/>
      <c r="T560279" s="250"/>
      <c r="U560279" s="250"/>
      <c r="V560279" s="250"/>
      <c r="W560279" s="250"/>
      <c r="X560279" s="250"/>
      <c r="Y560279" s="250"/>
    </row>
    <row r="560325" spans="19:25" x14ac:dyDescent="0.2">
      <c r="S560325" s="250"/>
      <c r="T560325" s="250"/>
      <c r="U560325" s="250"/>
      <c r="V560325" s="250"/>
      <c r="W560325" s="250"/>
      <c r="X560325" s="250"/>
      <c r="Y560325" s="250"/>
    </row>
    <row r="560371" spans="19:25" x14ac:dyDescent="0.2">
      <c r="S560371" s="250"/>
      <c r="T560371" s="250"/>
      <c r="U560371" s="250"/>
      <c r="V560371" s="250"/>
      <c r="W560371" s="250"/>
      <c r="X560371" s="250"/>
      <c r="Y560371" s="250"/>
    </row>
    <row r="560417" spans="19:25" x14ac:dyDescent="0.2">
      <c r="S560417" s="250"/>
      <c r="T560417" s="250"/>
      <c r="U560417" s="250"/>
      <c r="V560417" s="250"/>
      <c r="W560417" s="250"/>
      <c r="X560417" s="250"/>
      <c r="Y560417" s="250"/>
    </row>
    <row r="560463" spans="19:25" x14ac:dyDescent="0.2">
      <c r="S560463" s="250"/>
      <c r="T560463" s="250"/>
      <c r="U560463" s="250"/>
      <c r="V560463" s="250"/>
      <c r="W560463" s="250"/>
      <c r="X560463" s="250"/>
      <c r="Y560463" s="250"/>
    </row>
    <row r="560509" spans="19:25" x14ac:dyDescent="0.2">
      <c r="S560509" s="250"/>
      <c r="T560509" s="250"/>
      <c r="U560509" s="250"/>
      <c r="V560509" s="250"/>
      <c r="W560509" s="250"/>
      <c r="X560509" s="250"/>
      <c r="Y560509" s="250"/>
    </row>
    <row r="560555" spans="19:25" x14ac:dyDescent="0.2">
      <c r="S560555" s="250"/>
      <c r="T560555" s="250"/>
      <c r="U560555" s="250"/>
      <c r="V560555" s="250"/>
      <c r="W560555" s="250"/>
      <c r="X560555" s="250"/>
      <c r="Y560555" s="250"/>
    </row>
    <row r="560601" spans="19:25" x14ac:dyDescent="0.2">
      <c r="S560601" s="250"/>
      <c r="T560601" s="250"/>
      <c r="U560601" s="250"/>
      <c r="V560601" s="250"/>
      <c r="W560601" s="250"/>
      <c r="X560601" s="250"/>
      <c r="Y560601" s="250"/>
    </row>
    <row r="560647" spans="19:25" x14ac:dyDescent="0.2">
      <c r="S560647" s="250"/>
      <c r="T560647" s="250"/>
      <c r="U560647" s="250"/>
      <c r="V560647" s="250"/>
      <c r="W560647" s="250"/>
      <c r="X560647" s="250"/>
      <c r="Y560647" s="250"/>
    </row>
    <row r="560693" spans="19:25" x14ac:dyDescent="0.2">
      <c r="S560693" s="250"/>
      <c r="T560693" s="250"/>
      <c r="U560693" s="250"/>
      <c r="V560693" s="250"/>
      <c r="W560693" s="250"/>
      <c r="X560693" s="250"/>
      <c r="Y560693" s="250"/>
    </row>
    <row r="560739" spans="19:25" x14ac:dyDescent="0.2">
      <c r="S560739" s="250"/>
      <c r="T560739" s="250"/>
      <c r="U560739" s="250"/>
      <c r="V560739" s="250"/>
      <c r="W560739" s="250"/>
      <c r="X560739" s="250"/>
      <c r="Y560739" s="250"/>
    </row>
    <row r="560785" spans="19:25" x14ac:dyDescent="0.2">
      <c r="S560785" s="250"/>
      <c r="T560785" s="250"/>
      <c r="U560785" s="250"/>
      <c r="V560785" s="250"/>
      <c r="W560785" s="250"/>
      <c r="X560785" s="250"/>
      <c r="Y560785" s="250"/>
    </row>
    <row r="560831" spans="19:25" x14ac:dyDescent="0.2">
      <c r="S560831" s="250"/>
      <c r="T560831" s="250"/>
      <c r="U560831" s="250"/>
      <c r="V560831" s="250"/>
      <c r="W560831" s="250"/>
      <c r="X560831" s="250"/>
      <c r="Y560831" s="250"/>
    </row>
    <row r="560877" spans="19:25" x14ac:dyDescent="0.2">
      <c r="S560877" s="250"/>
      <c r="T560877" s="250"/>
      <c r="U560877" s="250"/>
      <c r="V560877" s="250"/>
      <c r="W560877" s="250"/>
      <c r="X560877" s="250"/>
      <c r="Y560877" s="250"/>
    </row>
    <row r="560923" spans="19:25" x14ac:dyDescent="0.2">
      <c r="S560923" s="250"/>
      <c r="T560923" s="250"/>
      <c r="U560923" s="250"/>
      <c r="V560923" s="250"/>
      <c r="W560923" s="250"/>
      <c r="X560923" s="250"/>
      <c r="Y560923" s="250"/>
    </row>
    <row r="560969" spans="19:25" x14ac:dyDescent="0.2">
      <c r="S560969" s="250"/>
      <c r="T560969" s="250"/>
      <c r="U560969" s="250"/>
      <c r="V560969" s="250"/>
      <c r="W560969" s="250"/>
      <c r="X560969" s="250"/>
      <c r="Y560969" s="250"/>
    </row>
    <row r="561015" spans="19:25" x14ac:dyDescent="0.2">
      <c r="S561015" s="250"/>
      <c r="T561015" s="250"/>
      <c r="U561015" s="250"/>
      <c r="V561015" s="250"/>
      <c r="W561015" s="250"/>
      <c r="X561015" s="250"/>
      <c r="Y561015" s="250"/>
    </row>
    <row r="561061" spans="19:25" x14ac:dyDescent="0.2">
      <c r="S561061" s="250"/>
      <c r="T561061" s="250"/>
      <c r="U561061" s="250"/>
      <c r="V561061" s="250"/>
      <c r="W561061" s="250"/>
      <c r="X561061" s="250"/>
      <c r="Y561061" s="250"/>
    </row>
    <row r="561107" spans="19:25" x14ac:dyDescent="0.2">
      <c r="S561107" s="250"/>
      <c r="T561107" s="250"/>
      <c r="U561107" s="250"/>
      <c r="V561107" s="250"/>
      <c r="W561107" s="250"/>
      <c r="X561107" s="250"/>
      <c r="Y561107" s="250"/>
    </row>
    <row r="561153" spans="19:25" x14ac:dyDescent="0.2">
      <c r="S561153" s="250"/>
      <c r="T561153" s="250"/>
      <c r="U561153" s="250"/>
      <c r="V561153" s="250"/>
      <c r="W561153" s="250"/>
      <c r="X561153" s="250"/>
      <c r="Y561153" s="250"/>
    </row>
    <row r="561199" spans="19:25" x14ac:dyDescent="0.2">
      <c r="S561199" s="250"/>
      <c r="T561199" s="250"/>
      <c r="U561199" s="250"/>
      <c r="V561199" s="250"/>
      <c r="W561199" s="250"/>
      <c r="X561199" s="250"/>
      <c r="Y561199" s="250"/>
    </row>
    <row r="561245" spans="19:25" x14ac:dyDescent="0.2">
      <c r="S561245" s="250"/>
      <c r="T561245" s="250"/>
      <c r="U561245" s="250"/>
      <c r="V561245" s="250"/>
      <c r="W561245" s="250"/>
      <c r="X561245" s="250"/>
      <c r="Y561245" s="250"/>
    </row>
    <row r="561291" spans="19:25" x14ac:dyDescent="0.2">
      <c r="S561291" s="250"/>
      <c r="T561291" s="250"/>
      <c r="U561291" s="250"/>
      <c r="V561291" s="250"/>
      <c r="W561291" s="250"/>
      <c r="X561291" s="250"/>
      <c r="Y561291" s="250"/>
    </row>
    <row r="561337" spans="19:25" x14ac:dyDescent="0.2">
      <c r="S561337" s="250"/>
      <c r="T561337" s="250"/>
      <c r="U561337" s="250"/>
      <c r="V561337" s="250"/>
      <c r="W561337" s="250"/>
      <c r="X561337" s="250"/>
      <c r="Y561337" s="250"/>
    </row>
    <row r="561383" spans="19:25" x14ac:dyDescent="0.2">
      <c r="S561383" s="250"/>
      <c r="T561383" s="250"/>
      <c r="U561383" s="250"/>
      <c r="V561383" s="250"/>
      <c r="W561383" s="250"/>
      <c r="X561383" s="250"/>
      <c r="Y561383" s="250"/>
    </row>
    <row r="561429" spans="19:25" x14ac:dyDescent="0.2">
      <c r="S561429" s="250"/>
      <c r="T561429" s="250"/>
      <c r="U561429" s="250"/>
      <c r="V561429" s="250"/>
      <c r="W561429" s="250"/>
      <c r="X561429" s="250"/>
      <c r="Y561429" s="250"/>
    </row>
    <row r="561475" spans="19:25" x14ac:dyDescent="0.2">
      <c r="S561475" s="250"/>
      <c r="T561475" s="250"/>
      <c r="U561475" s="250"/>
      <c r="V561475" s="250"/>
      <c r="W561475" s="250"/>
      <c r="X561475" s="250"/>
      <c r="Y561475" s="250"/>
    </row>
    <row r="561521" spans="19:25" x14ac:dyDescent="0.2">
      <c r="S561521" s="250"/>
      <c r="T561521" s="250"/>
      <c r="U561521" s="250"/>
      <c r="V561521" s="250"/>
      <c r="W561521" s="250"/>
      <c r="X561521" s="250"/>
      <c r="Y561521" s="250"/>
    </row>
    <row r="561567" spans="19:25" x14ac:dyDescent="0.2">
      <c r="S561567" s="250"/>
      <c r="T561567" s="250"/>
      <c r="U561567" s="250"/>
      <c r="V561567" s="250"/>
      <c r="W561567" s="250"/>
      <c r="X561567" s="250"/>
      <c r="Y561567" s="250"/>
    </row>
    <row r="561613" spans="19:25" x14ac:dyDescent="0.2">
      <c r="S561613" s="250"/>
      <c r="T561613" s="250"/>
      <c r="U561613" s="250"/>
      <c r="V561613" s="250"/>
      <c r="W561613" s="250"/>
      <c r="X561613" s="250"/>
      <c r="Y561613" s="250"/>
    </row>
    <row r="561659" spans="19:25" x14ac:dyDescent="0.2">
      <c r="S561659" s="250"/>
      <c r="T561659" s="250"/>
      <c r="U561659" s="250"/>
      <c r="V561659" s="250"/>
      <c r="W561659" s="250"/>
      <c r="X561659" s="250"/>
      <c r="Y561659" s="250"/>
    </row>
    <row r="561705" spans="19:25" x14ac:dyDescent="0.2">
      <c r="S561705" s="250"/>
      <c r="T561705" s="250"/>
      <c r="U561705" s="250"/>
      <c r="V561705" s="250"/>
      <c r="W561705" s="250"/>
      <c r="X561705" s="250"/>
      <c r="Y561705" s="250"/>
    </row>
    <row r="561751" spans="19:25" x14ac:dyDescent="0.2">
      <c r="S561751" s="250"/>
      <c r="T561751" s="250"/>
      <c r="U561751" s="250"/>
      <c r="V561751" s="250"/>
      <c r="W561751" s="250"/>
      <c r="X561751" s="250"/>
      <c r="Y561751" s="250"/>
    </row>
    <row r="561797" spans="19:25" x14ac:dyDescent="0.2">
      <c r="S561797" s="250"/>
      <c r="T561797" s="250"/>
      <c r="U561797" s="250"/>
      <c r="V561797" s="250"/>
      <c r="W561797" s="250"/>
      <c r="X561797" s="250"/>
      <c r="Y561797" s="250"/>
    </row>
    <row r="561843" spans="19:25" x14ac:dyDescent="0.2">
      <c r="S561843" s="250"/>
      <c r="T561843" s="250"/>
      <c r="U561843" s="250"/>
      <c r="V561843" s="250"/>
      <c r="W561843" s="250"/>
      <c r="X561843" s="250"/>
      <c r="Y561843" s="250"/>
    </row>
    <row r="561889" spans="19:25" x14ac:dyDescent="0.2">
      <c r="S561889" s="250"/>
      <c r="T561889" s="250"/>
      <c r="U561889" s="250"/>
      <c r="V561889" s="250"/>
      <c r="W561889" s="250"/>
      <c r="X561889" s="250"/>
      <c r="Y561889" s="250"/>
    </row>
    <row r="561935" spans="19:25" x14ac:dyDescent="0.2">
      <c r="S561935" s="250"/>
      <c r="T561935" s="250"/>
      <c r="U561935" s="250"/>
      <c r="V561935" s="250"/>
      <c r="W561935" s="250"/>
      <c r="X561935" s="250"/>
      <c r="Y561935" s="250"/>
    </row>
    <row r="561981" spans="19:25" x14ac:dyDescent="0.2">
      <c r="S561981" s="250"/>
      <c r="T561981" s="250"/>
      <c r="U561981" s="250"/>
      <c r="V561981" s="250"/>
      <c r="W561981" s="250"/>
      <c r="X561981" s="250"/>
      <c r="Y561981" s="250"/>
    </row>
    <row r="562027" spans="19:25" x14ac:dyDescent="0.2">
      <c r="S562027" s="250"/>
      <c r="T562027" s="250"/>
      <c r="U562027" s="250"/>
      <c r="V562027" s="250"/>
      <c r="W562027" s="250"/>
      <c r="X562027" s="250"/>
      <c r="Y562027" s="250"/>
    </row>
    <row r="562073" spans="19:25" x14ac:dyDescent="0.2">
      <c r="S562073" s="250"/>
      <c r="T562073" s="250"/>
      <c r="U562073" s="250"/>
      <c r="V562073" s="250"/>
      <c r="W562073" s="250"/>
      <c r="X562073" s="250"/>
      <c r="Y562073" s="250"/>
    </row>
    <row r="562119" spans="19:25" x14ac:dyDescent="0.2">
      <c r="S562119" s="250"/>
      <c r="T562119" s="250"/>
      <c r="U562119" s="250"/>
      <c r="V562119" s="250"/>
      <c r="W562119" s="250"/>
      <c r="X562119" s="250"/>
      <c r="Y562119" s="250"/>
    </row>
    <row r="562165" spans="19:25" x14ac:dyDescent="0.2">
      <c r="S562165" s="250"/>
      <c r="T562165" s="250"/>
      <c r="U562165" s="250"/>
      <c r="V562165" s="250"/>
      <c r="W562165" s="250"/>
      <c r="X562165" s="250"/>
      <c r="Y562165" s="250"/>
    </row>
    <row r="562211" spans="19:25" x14ac:dyDescent="0.2">
      <c r="S562211" s="250"/>
      <c r="T562211" s="250"/>
      <c r="U562211" s="250"/>
      <c r="V562211" s="250"/>
      <c r="W562211" s="250"/>
      <c r="X562211" s="250"/>
      <c r="Y562211" s="250"/>
    </row>
    <row r="562257" spans="19:25" x14ac:dyDescent="0.2">
      <c r="S562257" s="250"/>
      <c r="T562257" s="250"/>
      <c r="U562257" s="250"/>
      <c r="V562257" s="250"/>
      <c r="W562257" s="250"/>
      <c r="X562257" s="250"/>
      <c r="Y562257" s="250"/>
    </row>
    <row r="562303" spans="19:25" x14ac:dyDescent="0.2">
      <c r="S562303" s="250"/>
      <c r="T562303" s="250"/>
      <c r="U562303" s="250"/>
      <c r="V562303" s="250"/>
      <c r="W562303" s="250"/>
      <c r="X562303" s="250"/>
      <c r="Y562303" s="250"/>
    </row>
    <row r="562349" spans="19:25" x14ac:dyDescent="0.2">
      <c r="S562349" s="250"/>
      <c r="T562349" s="250"/>
      <c r="U562349" s="250"/>
      <c r="V562349" s="250"/>
      <c r="W562349" s="250"/>
      <c r="X562349" s="250"/>
      <c r="Y562349" s="250"/>
    </row>
    <row r="562395" spans="19:25" x14ac:dyDescent="0.2">
      <c r="S562395" s="250"/>
      <c r="T562395" s="250"/>
      <c r="U562395" s="250"/>
      <c r="V562395" s="250"/>
      <c r="W562395" s="250"/>
      <c r="X562395" s="250"/>
      <c r="Y562395" s="250"/>
    </row>
    <row r="562441" spans="19:25" x14ac:dyDescent="0.2">
      <c r="S562441" s="250"/>
      <c r="T562441" s="250"/>
      <c r="U562441" s="250"/>
      <c r="V562441" s="250"/>
      <c r="W562441" s="250"/>
      <c r="X562441" s="250"/>
      <c r="Y562441" s="250"/>
    </row>
    <row r="562487" spans="19:25" x14ac:dyDescent="0.2">
      <c r="S562487" s="250"/>
      <c r="T562487" s="250"/>
      <c r="U562487" s="250"/>
      <c r="V562487" s="250"/>
      <c r="W562487" s="250"/>
      <c r="X562487" s="250"/>
      <c r="Y562487" s="250"/>
    </row>
    <row r="562533" spans="19:25" x14ac:dyDescent="0.2">
      <c r="S562533" s="250"/>
      <c r="T562533" s="250"/>
      <c r="U562533" s="250"/>
      <c r="V562533" s="250"/>
      <c r="W562533" s="250"/>
      <c r="X562533" s="250"/>
      <c r="Y562533" s="250"/>
    </row>
    <row r="562579" spans="19:25" x14ac:dyDescent="0.2">
      <c r="S562579" s="250"/>
      <c r="T562579" s="250"/>
      <c r="U562579" s="250"/>
      <c r="V562579" s="250"/>
      <c r="W562579" s="250"/>
      <c r="X562579" s="250"/>
      <c r="Y562579" s="250"/>
    </row>
    <row r="562625" spans="19:25" x14ac:dyDescent="0.2">
      <c r="S562625" s="250"/>
      <c r="T562625" s="250"/>
      <c r="U562625" s="250"/>
      <c r="V562625" s="250"/>
      <c r="W562625" s="250"/>
      <c r="X562625" s="250"/>
      <c r="Y562625" s="250"/>
    </row>
    <row r="562671" spans="19:25" x14ac:dyDescent="0.2">
      <c r="S562671" s="250"/>
      <c r="T562671" s="250"/>
      <c r="U562671" s="250"/>
      <c r="V562671" s="250"/>
      <c r="W562671" s="250"/>
      <c r="X562671" s="250"/>
      <c r="Y562671" s="250"/>
    </row>
    <row r="562717" spans="19:25" x14ac:dyDescent="0.2">
      <c r="S562717" s="250"/>
      <c r="T562717" s="250"/>
      <c r="U562717" s="250"/>
      <c r="V562717" s="250"/>
      <c r="W562717" s="250"/>
      <c r="X562717" s="250"/>
      <c r="Y562717" s="250"/>
    </row>
    <row r="562763" spans="19:25" x14ac:dyDescent="0.2">
      <c r="S562763" s="250"/>
      <c r="T562763" s="250"/>
      <c r="U562763" s="250"/>
      <c r="V562763" s="250"/>
      <c r="W562763" s="250"/>
      <c r="X562763" s="250"/>
      <c r="Y562763" s="250"/>
    </row>
    <row r="562809" spans="19:25" x14ac:dyDescent="0.2">
      <c r="S562809" s="250"/>
      <c r="T562809" s="250"/>
      <c r="U562809" s="250"/>
      <c r="V562809" s="250"/>
      <c r="W562809" s="250"/>
      <c r="X562809" s="250"/>
      <c r="Y562809" s="250"/>
    </row>
    <row r="562855" spans="19:25" x14ac:dyDescent="0.2">
      <c r="S562855" s="250"/>
      <c r="T562855" s="250"/>
      <c r="U562855" s="250"/>
      <c r="V562855" s="250"/>
      <c r="W562855" s="250"/>
      <c r="X562855" s="250"/>
      <c r="Y562855" s="250"/>
    </row>
    <row r="562901" spans="19:25" x14ac:dyDescent="0.2">
      <c r="S562901" s="250"/>
      <c r="T562901" s="250"/>
      <c r="U562901" s="250"/>
      <c r="V562901" s="250"/>
      <c r="W562901" s="250"/>
      <c r="X562901" s="250"/>
      <c r="Y562901" s="250"/>
    </row>
    <row r="562947" spans="19:25" x14ac:dyDescent="0.2">
      <c r="S562947" s="250"/>
      <c r="T562947" s="250"/>
      <c r="U562947" s="250"/>
      <c r="V562947" s="250"/>
      <c r="W562947" s="250"/>
      <c r="X562947" s="250"/>
      <c r="Y562947" s="250"/>
    </row>
    <row r="562993" spans="19:25" x14ac:dyDescent="0.2">
      <c r="S562993" s="250"/>
      <c r="T562993" s="250"/>
      <c r="U562993" s="250"/>
      <c r="V562993" s="250"/>
      <c r="W562993" s="250"/>
      <c r="X562993" s="250"/>
      <c r="Y562993" s="250"/>
    </row>
    <row r="563039" spans="19:25" x14ac:dyDescent="0.2">
      <c r="S563039" s="250"/>
      <c r="T563039" s="250"/>
      <c r="U563039" s="250"/>
      <c r="V563039" s="250"/>
      <c r="W563039" s="250"/>
      <c r="X563039" s="250"/>
      <c r="Y563039" s="250"/>
    </row>
    <row r="563085" spans="19:25" x14ac:dyDescent="0.2">
      <c r="S563085" s="250"/>
      <c r="T563085" s="250"/>
      <c r="U563085" s="250"/>
      <c r="V563085" s="250"/>
      <c r="W563085" s="250"/>
      <c r="X563085" s="250"/>
      <c r="Y563085" s="250"/>
    </row>
    <row r="563131" spans="19:25" x14ac:dyDescent="0.2">
      <c r="S563131" s="250"/>
      <c r="T563131" s="250"/>
      <c r="U563131" s="250"/>
      <c r="V563131" s="250"/>
      <c r="W563131" s="250"/>
      <c r="X563131" s="250"/>
      <c r="Y563131" s="250"/>
    </row>
    <row r="563177" spans="19:25" x14ac:dyDescent="0.2">
      <c r="S563177" s="250"/>
      <c r="T563177" s="250"/>
      <c r="U563177" s="250"/>
      <c r="V563177" s="250"/>
      <c r="W563177" s="250"/>
      <c r="X563177" s="250"/>
      <c r="Y563177" s="250"/>
    </row>
    <row r="563223" spans="19:25" x14ac:dyDescent="0.2">
      <c r="S563223" s="250"/>
      <c r="T563223" s="250"/>
      <c r="U563223" s="250"/>
      <c r="V563223" s="250"/>
      <c r="W563223" s="250"/>
      <c r="X563223" s="250"/>
      <c r="Y563223" s="250"/>
    </row>
    <row r="563269" spans="19:25" x14ac:dyDescent="0.2">
      <c r="S563269" s="250"/>
      <c r="T563269" s="250"/>
      <c r="U563269" s="250"/>
      <c r="V563269" s="250"/>
      <c r="W563269" s="250"/>
      <c r="X563269" s="250"/>
      <c r="Y563269" s="250"/>
    </row>
    <row r="563315" spans="19:25" x14ac:dyDescent="0.2">
      <c r="S563315" s="250"/>
      <c r="T563315" s="250"/>
      <c r="U563315" s="250"/>
      <c r="V563315" s="250"/>
      <c r="W563315" s="250"/>
      <c r="X563315" s="250"/>
      <c r="Y563315" s="250"/>
    </row>
    <row r="563361" spans="19:25" x14ac:dyDescent="0.2">
      <c r="S563361" s="250"/>
      <c r="T563361" s="250"/>
      <c r="U563361" s="250"/>
      <c r="V563361" s="250"/>
      <c r="W563361" s="250"/>
      <c r="X563361" s="250"/>
      <c r="Y563361" s="250"/>
    </row>
    <row r="563407" spans="19:25" x14ac:dyDescent="0.2">
      <c r="S563407" s="250"/>
      <c r="T563407" s="250"/>
      <c r="U563407" s="250"/>
      <c r="V563407" s="250"/>
      <c r="W563407" s="250"/>
      <c r="X563407" s="250"/>
      <c r="Y563407" s="250"/>
    </row>
    <row r="563453" spans="19:25" x14ac:dyDescent="0.2">
      <c r="S563453" s="250"/>
      <c r="T563453" s="250"/>
      <c r="U563453" s="250"/>
      <c r="V563453" s="250"/>
      <c r="W563453" s="250"/>
      <c r="X563453" s="250"/>
      <c r="Y563453" s="250"/>
    </row>
    <row r="563499" spans="19:25" x14ac:dyDescent="0.2">
      <c r="S563499" s="250"/>
      <c r="T563499" s="250"/>
      <c r="U563499" s="250"/>
      <c r="V563499" s="250"/>
      <c r="W563499" s="250"/>
      <c r="X563499" s="250"/>
      <c r="Y563499" s="250"/>
    </row>
    <row r="563545" spans="19:25" x14ac:dyDescent="0.2">
      <c r="S563545" s="250"/>
      <c r="T563545" s="250"/>
      <c r="U563545" s="250"/>
      <c r="V563545" s="250"/>
      <c r="W563545" s="250"/>
      <c r="X563545" s="250"/>
      <c r="Y563545" s="250"/>
    </row>
    <row r="563591" spans="19:25" x14ac:dyDescent="0.2">
      <c r="S563591" s="250"/>
      <c r="T563591" s="250"/>
      <c r="U563591" s="250"/>
      <c r="V563591" s="250"/>
      <c r="W563591" s="250"/>
      <c r="X563591" s="250"/>
      <c r="Y563591" s="250"/>
    </row>
    <row r="563637" spans="19:25" x14ac:dyDescent="0.2">
      <c r="S563637" s="250"/>
      <c r="T563637" s="250"/>
      <c r="U563637" s="250"/>
      <c r="V563637" s="250"/>
      <c r="W563637" s="250"/>
      <c r="X563637" s="250"/>
      <c r="Y563637" s="250"/>
    </row>
    <row r="563683" spans="19:25" x14ac:dyDescent="0.2">
      <c r="S563683" s="250"/>
      <c r="T563683" s="250"/>
      <c r="U563683" s="250"/>
      <c r="V563683" s="250"/>
      <c r="W563683" s="250"/>
      <c r="X563683" s="250"/>
      <c r="Y563683" s="250"/>
    </row>
    <row r="563729" spans="19:25" x14ac:dyDescent="0.2">
      <c r="S563729" s="250"/>
      <c r="T563729" s="250"/>
      <c r="U563729" s="250"/>
      <c r="V563729" s="250"/>
      <c r="W563729" s="250"/>
      <c r="X563729" s="250"/>
      <c r="Y563729" s="250"/>
    </row>
    <row r="563775" spans="19:25" x14ac:dyDescent="0.2">
      <c r="S563775" s="250"/>
      <c r="T563775" s="250"/>
      <c r="U563775" s="250"/>
      <c r="V563775" s="250"/>
      <c r="W563775" s="250"/>
      <c r="X563775" s="250"/>
      <c r="Y563775" s="250"/>
    </row>
    <row r="563821" spans="19:25" x14ac:dyDescent="0.2">
      <c r="S563821" s="250"/>
      <c r="T563821" s="250"/>
      <c r="U563821" s="250"/>
      <c r="V563821" s="250"/>
      <c r="W563821" s="250"/>
      <c r="X563821" s="250"/>
      <c r="Y563821" s="250"/>
    </row>
    <row r="563867" spans="19:25" x14ac:dyDescent="0.2">
      <c r="S563867" s="250"/>
      <c r="T563867" s="250"/>
      <c r="U563867" s="250"/>
      <c r="V563867" s="250"/>
      <c r="W563867" s="250"/>
      <c r="X563867" s="250"/>
      <c r="Y563867" s="250"/>
    </row>
    <row r="563913" spans="19:25" x14ac:dyDescent="0.2">
      <c r="S563913" s="250"/>
      <c r="T563913" s="250"/>
      <c r="U563913" s="250"/>
      <c r="V563913" s="250"/>
      <c r="W563913" s="250"/>
      <c r="X563913" s="250"/>
      <c r="Y563913" s="250"/>
    </row>
    <row r="563959" spans="19:25" x14ac:dyDescent="0.2">
      <c r="S563959" s="250"/>
      <c r="T563959" s="250"/>
      <c r="U563959" s="250"/>
      <c r="V563959" s="250"/>
      <c r="W563959" s="250"/>
      <c r="X563959" s="250"/>
      <c r="Y563959" s="250"/>
    </row>
    <row r="564005" spans="19:25" x14ac:dyDescent="0.2">
      <c r="S564005" s="250"/>
      <c r="T564005" s="250"/>
      <c r="U564005" s="250"/>
      <c r="V564005" s="250"/>
      <c r="W564005" s="250"/>
      <c r="X564005" s="250"/>
      <c r="Y564005" s="250"/>
    </row>
    <row r="564051" spans="19:25" x14ac:dyDescent="0.2">
      <c r="S564051" s="250"/>
      <c r="T564051" s="250"/>
      <c r="U564051" s="250"/>
      <c r="V564051" s="250"/>
      <c r="W564051" s="250"/>
      <c r="X564051" s="250"/>
      <c r="Y564051" s="250"/>
    </row>
    <row r="564097" spans="19:25" x14ac:dyDescent="0.2">
      <c r="S564097" s="250"/>
      <c r="T564097" s="250"/>
      <c r="U564097" s="250"/>
      <c r="V564097" s="250"/>
      <c r="W564097" s="250"/>
      <c r="X564097" s="250"/>
      <c r="Y564097" s="250"/>
    </row>
    <row r="564143" spans="19:25" x14ac:dyDescent="0.2">
      <c r="S564143" s="250"/>
      <c r="T564143" s="250"/>
      <c r="U564143" s="250"/>
      <c r="V564143" s="250"/>
      <c r="W564143" s="250"/>
      <c r="X564143" s="250"/>
      <c r="Y564143" s="250"/>
    </row>
    <row r="564189" spans="19:25" x14ac:dyDescent="0.2">
      <c r="S564189" s="250"/>
      <c r="T564189" s="250"/>
      <c r="U564189" s="250"/>
      <c r="V564189" s="250"/>
      <c r="W564189" s="250"/>
      <c r="X564189" s="250"/>
      <c r="Y564189" s="250"/>
    </row>
    <row r="564235" spans="19:25" x14ac:dyDescent="0.2">
      <c r="S564235" s="250"/>
      <c r="T564235" s="250"/>
      <c r="U564235" s="250"/>
      <c r="V564235" s="250"/>
      <c r="W564235" s="250"/>
      <c r="X564235" s="250"/>
      <c r="Y564235" s="250"/>
    </row>
    <row r="564281" spans="19:25" x14ac:dyDescent="0.2">
      <c r="S564281" s="250"/>
      <c r="T564281" s="250"/>
      <c r="U564281" s="250"/>
      <c r="V564281" s="250"/>
      <c r="W564281" s="250"/>
      <c r="X564281" s="250"/>
      <c r="Y564281" s="250"/>
    </row>
    <row r="564327" spans="19:25" x14ac:dyDescent="0.2">
      <c r="S564327" s="250"/>
      <c r="T564327" s="250"/>
      <c r="U564327" s="250"/>
      <c r="V564327" s="250"/>
      <c r="W564327" s="250"/>
      <c r="X564327" s="250"/>
      <c r="Y564327" s="250"/>
    </row>
    <row r="564373" spans="19:25" x14ac:dyDescent="0.2">
      <c r="S564373" s="250"/>
      <c r="T564373" s="250"/>
      <c r="U564373" s="250"/>
      <c r="V564373" s="250"/>
      <c r="W564373" s="250"/>
      <c r="X564373" s="250"/>
      <c r="Y564373" s="250"/>
    </row>
    <row r="564419" spans="19:25" x14ac:dyDescent="0.2">
      <c r="S564419" s="250"/>
      <c r="T564419" s="250"/>
      <c r="U564419" s="250"/>
      <c r="V564419" s="250"/>
      <c r="W564419" s="250"/>
      <c r="X564419" s="250"/>
      <c r="Y564419" s="250"/>
    </row>
    <row r="564465" spans="19:25" x14ac:dyDescent="0.2">
      <c r="S564465" s="250"/>
      <c r="T564465" s="250"/>
      <c r="U564465" s="250"/>
      <c r="V564465" s="250"/>
      <c r="W564465" s="250"/>
      <c r="X564465" s="250"/>
      <c r="Y564465" s="250"/>
    </row>
    <row r="564511" spans="19:25" x14ac:dyDescent="0.2">
      <c r="S564511" s="250"/>
      <c r="T564511" s="250"/>
      <c r="U564511" s="250"/>
      <c r="V564511" s="250"/>
      <c r="W564511" s="250"/>
      <c r="X564511" s="250"/>
      <c r="Y564511" s="250"/>
    </row>
    <row r="564557" spans="19:25" x14ac:dyDescent="0.2">
      <c r="S564557" s="250"/>
      <c r="T564557" s="250"/>
      <c r="U564557" s="250"/>
      <c r="V564557" s="250"/>
      <c r="W564557" s="250"/>
      <c r="X564557" s="250"/>
      <c r="Y564557" s="250"/>
    </row>
    <row r="564603" spans="19:25" x14ac:dyDescent="0.2">
      <c r="S564603" s="250"/>
      <c r="T564603" s="250"/>
      <c r="U564603" s="250"/>
      <c r="V564603" s="250"/>
      <c r="W564603" s="250"/>
      <c r="X564603" s="250"/>
      <c r="Y564603" s="250"/>
    </row>
    <row r="564649" spans="19:25" x14ac:dyDescent="0.2">
      <c r="S564649" s="250"/>
      <c r="T564649" s="250"/>
      <c r="U564649" s="250"/>
      <c r="V564649" s="250"/>
      <c r="W564649" s="250"/>
      <c r="X564649" s="250"/>
      <c r="Y564649" s="250"/>
    </row>
    <row r="564695" spans="19:25" x14ac:dyDescent="0.2">
      <c r="S564695" s="250"/>
      <c r="T564695" s="250"/>
      <c r="U564695" s="250"/>
      <c r="V564695" s="250"/>
      <c r="W564695" s="250"/>
      <c r="X564695" s="250"/>
      <c r="Y564695" s="250"/>
    </row>
    <row r="564741" spans="19:25" x14ac:dyDescent="0.2">
      <c r="S564741" s="250"/>
      <c r="T564741" s="250"/>
      <c r="U564741" s="250"/>
      <c r="V564741" s="250"/>
      <c r="W564741" s="250"/>
      <c r="X564741" s="250"/>
      <c r="Y564741" s="250"/>
    </row>
    <row r="564787" spans="19:25" x14ac:dyDescent="0.2">
      <c r="S564787" s="250"/>
      <c r="T564787" s="250"/>
      <c r="U564787" s="250"/>
      <c r="V564787" s="250"/>
      <c r="W564787" s="250"/>
      <c r="X564787" s="250"/>
      <c r="Y564787" s="250"/>
    </row>
    <row r="564833" spans="19:25" x14ac:dyDescent="0.2">
      <c r="S564833" s="250"/>
      <c r="T564833" s="250"/>
      <c r="U564833" s="250"/>
      <c r="V564833" s="250"/>
      <c r="W564833" s="250"/>
      <c r="X564833" s="250"/>
      <c r="Y564833" s="250"/>
    </row>
    <row r="564879" spans="19:25" x14ac:dyDescent="0.2">
      <c r="S564879" s="250"/>
      <c r="T564879" s="250"/>
      <c r="U564879" s="250"/>
      <c r="V564879" s="250"/>
      <c r="W564879" s="250"/>
      <c r="X564879" s="250"/>
      <c r="Y564879" s="250"/>
    </row>
    <row r="564925" spans="19:25" x14ac:dyDescent="0.2">
      <c r="S564925" s="250"/>
      <c r="T564925" s="250"/>
      <c r="U564925" s="250"/>
      <c r="V564925" s="250"/>
      <c r="W564925" s="250"/>
      <c r="X564925" s="250"/>
      <c r="Y564925" s="250"/>
    </row>
    <row r="564971" spans="19:25" x14ac:dyDescent="0.2">
      <c r="S564971" s="250"/>
      <c r="T564971" s="250"/>
      <c r="U564971" s="250"/>
      <c r="V564971" s="250"/>
      <c r="W564971" s="250"/>
      <c r="X564971" s="250"/>
      <c r="Y564971" s="250"/>
    </row>
    <row r="565017" spans="19:25" x14ac:dyDescent="0.2">
      <c r="S565017" s="250"/>
      <c r="T565017" s="250"/>
      <c r="U565017" s="250"/>
      <c r="V565017" s="250"/>
      <c r="W565017" s="250"/>
      <c r="X565017" s="250"/>
      <c r="Y565017" s="250"/>
    </row>
    <row r="565063" spans="19:25" x14ac:dyDescent="0.2">
      <c r="S565063" s="250"/>
      <c r="T565063" s="250"/>
      <c r="U565063" s="250"/>
      <c r="V565063" s="250"/>
      <c r="W565063" s="250"/>
      <c r="X565063" s="250"/>
      <c r="Y565063" s="250"/>
    </row>
    <row r="565109" spans="19:25" x14ac:dyDescent="0.2">
      <c r="S565109" s="250"/>
      <c r="T565109" s="250"/>
      <c r="U565109" s="250"/>
      <c r="V565109" s="250"/>
      <c r="W565109" s="250"/>
      <c r="X565109" s="250"/>
      <c r="Y565109" s="250"/>
    </row>
    <row r="565155" spans="19:25" x14ac:dyDescent="0.2">
      <c r="S565155" s="250"/>
      <c r="T565155" s="250"/>
      <c r="U565155" s="250"/>
      <c r="V565155" s="250"/>
      <c r="W565155" s="250"/>
      <c r="X565155" s="250"/>
      <c r="Y565155" s="250"/>
    </row>
    <row r="565201" spans="19:25" x14ac:dyDescent="0.2">
      <c r="S565201" s="250"/>
      <c r="T565201" s="250"/>
      <c r="U565201" s="250"/>
      <c r="V565201" s="250"/>
      <c r="W565201" s="250"/>
      <c r="X565201" s="250"/>
      <c r="Y565201" s="250"/>
    </row>
    <row r="565247" spans="19:25" x14ac:dyDescent="0.2">
      <c r="S565247" s="250"/>
      <c r="T565247" s="250"/>
      <c r="U565247" s="250"/>
      <c r="V565247" s="250"/>
      <c r="W565247" s="250"/>
      <c r="X565247" s="250"/>
      <c r="Y565247" s="250"/>
    </row>
    <row r="565293" spans="19:25" x14ac:dyDescent="0.2">
      <c r="S565293" s="250"/>
      <c r="T565293" s="250"/>
      <c r="U565293" s="250"/>
      <c r="V565293" s="250"/>
      <c r="W565293" s="250"/>
      <c r="X565293" s="250"/>
      <c r="Y565293" s="250"/>
    </row>
    <row r="565339" spans="19:25" x14ac:dyDescent="0.2">
      <c r="S565339" s="250"/>
      <c r="T565339" s="250"/>
      <c r="U565339" s="250"/>
      <c r="V565339" s="250"/>
      <c r="W565339" s="250"/>
      <c r="X565339" s="250"/>
      <c r="Y565339" s="250"/>
    </row>
    <row r="565385" spans="19:25" x14ac:dyDescent="0.2">
      <c r="S565385" s="250"/>
      <c r="T565385" s="250"/>
      <c r="U565385" s="250"/>
      <c r="V565385" s="250"/>
      <c r="W565385" s="250"/>
      <c r="X565385" s="250"/>
      <c r="Y565385" s="250"/>
    </row>
    <row r="565431" spans="19:25" x14ac:dyDescent="0.2">
      <c r="S565431" s="250"/>
      <c r="T565431" s="250"/>
      <c r="U565431" s="250"/>
      <c r="V565431" s="250"/>
      <c r="W565431" s="250"/>
      <c r="X565431" s="250"/>
      <c r="Y565431" s="250"/>
    </row>
    <row r="565477" spans="19:25" x14ac:dyDescent="0.2">
      <c r="S565477" s="250"/>
      <c r="T565477" s="250"/>
      <c r="U565477" s="250"/>
      <c r="V565477" s="250"/>
      <c r="W565477" s="250"/>
      <c r="X565477" s="250"/>
      <c r="Y565477" s="250"/>
    </row>
    <row r="565523" spans="19:25" x14ac:dyDescent="0.2">
      <c r="S565523" s="250"/>
      <c r="T565523" s="250"/>
      <c r="U565523" s="250"/>
      <c r="V565523" s="250"/>
      <c r="W565523" s="250"/>
      <c r="X565523" s="250"/>
      <c r="Y565523" s="250"/>
    </row>
    <row r="565569" spans="19:25" x14ac:dyDescent="0.2">
      <c r="S565569" s="250"/>
      <c r="T565569" s="250"/>
      <c r="U565569" s="250"/>
      <c r="V565569" s="250"/>
      <c r="W565569" s="250"/>
      <c r="X565569" s="250"/>
      <c r="Y565569" s="250"/>
    </row>
    <row r="565615" spans="19:25" x14ac:dyDescent="0.2">
      <c r="S565615" s="250"/>
      <c r="T565615" s="250"/>
      <c r="U565615" s="250"/>
      <c r="V565615" s="250"/>
      <c r="W565615" s="250"/>
      <c r="X565615" s="250"/>
      <c r="Y565615" s="250"/>
    </row>
    <row r="565661" spans="19:25" x14ac:dyDescent="0.2">
      <c r="S565661" s="250"/>
      <c r="T565661" s="250"/>
      <c r="U565661" s="250"/>
      <c r="V565661" s="250"/>
      <c r="W565661" s="250"/>
      <c r="X565661" s="250"/>
      <c r="Y565661" s="250"/>
    </row>
    <row r="565707" spans="19:25" x14ac:dyDescent="0.2">
      <c r="S565707" s="250"/>
      <c r="T565707" s="250"/>
      <c r="U565707" s="250"/>
      <c r="V565707" s="250"/>
      <c r="W565707" s="250"/>
      <c r="X565707" s="250"/>
      <c r="Y565707" s="250"/>
    </row>
    <row r="565753" spans="19:25" x14ac:dyDescent="0.2">
      <c r="S565753" s="250"/>
      <c r="T565753" s="250"/>
      <c r="U565753" s="250"/>
      <c r="V565753" s="250"/>
      <c r="W565753" s="250"/>
      <c r="X565753" s="250"/>
      <c r="Y565753" s="250"/>
    </row>
    <row r="565799" spans="19:25" x14ac:dyDescent="0.2">
      <c r="S565799" s="250"/>
      <c r="T565799" s="250"/>
      <c r="U565799" s="250"/>
      <c r="V565799" s="250"/>
      <c r="W565799" s="250"/>
      <c r="X565799" s="250"/>
      <c r="Y565799" s="250"/>
    </row>
    <row r="565845" spans="19:25" x14ac:dyDescent="0.2">
      <c r="S565845" s="250"/>
      <c r="T565845" s="250"/>
      <c r="U565845" s="250"/>
      <c r="V565845" s="250"/>
      <c r="W565845" s="250"/>
      <c r="X565845" s="250"/>
      <c r="Y565845" s="250"/>
    </row>
    <row r="565891" spans="19:25" x14ac:dyDescent="0.2">
      <c r="S565891" s="250"/>
      <c r="T565891" s="250"/>
      <c r="U565891" s="250"/>
      <c r="V565891" s="250"/>
      <c r="W565891" s="250"/>
      <c r="X565891" s="250"/>
      <c r="Y565891" s="250"/>
    </row>
    <row r="565937" spans="19:25" x14ac:dyDescent="0.2">
      <c r="S565937" s="250"/>
      <c r="T565937" s="250"/>
      <c r="U565937" s="250"/>
      <c r="V565937" s="250"/>
      <c r="W565937" s="250"/>
      <c r="X565937" s="250"/>
      <c r="Y565937" s="250"/>
    </row>
    <row r="565983" spans="19:25" x14ac:dyDescent="0.2">
      <c r="S565983" s="250"/>
      <c r="T565983" s="250"/>
      <c r="U565983" s="250"/>
      <c r="V565983" s="250"/>
      <c r="W565983" s="250"/>
      <c r="X565983" s="250"/>
      <c r="Y565983" s="250"/>
    </row>
    <row r="566029" spans="19:25" x14ac:dyDescent="0.2">
      <c r="S566029" s="250"/>
      <c r="T566029" s="250"/>
      <c r="U566029" s="250"/>
      <c r="V566029" s="250"/>
      <c r="W566029" s="250"/>
      <c r="X566029" s="250"/>
      <c r="Y566029" s="250"/>
    </row>
    <row r="566075" spans="19:25" x14ac:dyDescent="0.2">
      <c r="S566075" s="250"/>
      <c r="T566075" s="250"/>
      <c r="U566075" s="250"/>
      <c r="V566075" s="250"/>
      <c r="W566075" s="250"/>
      <c r="X566075" s="250"/>
      <c r="Y566075" s="250"/>
    </row>
    <row r="566121" spans="19:25" x14ac:dyDescent="0.2">
      <c r="S566121" s="250"/>
      <c r="T566121" s="250"/>
      <c r="U566121" s="250"/>
      <c r="V566121" s="250"/>
      <c r="W566121" s="250"/>
      <c r="X566121" s="250"/>
      <c r="Y566121" s="250"/>
    </row>
    <row r="566167" spans="19:25" x14ac:dyDescent="0.2">
      <c r="S566167" s="250"/>
      <c r="T566167" s="250"/>
      <c r="U566167" s="250"/>
      <c r="V566167" s="250"/>
      <c r="W566167" s="250"/>
      <c r="X566167" s="250"/>
      <c r="Y566167" s="250"/>
    </row>
    <row r="566213" spans="19:25" x14ac:dyDescent="0.2">
      <c r="S566213" s="250"/>
      <c r="T566213" s="250"/>
      <c r="U566213" s="250"/>
      <c r="V566213" s="250"/>
      <c r="W566213" s="250"/>
      <c r="X566213" s="250"/>
      <c r="Y566213" s="250"/>
    </row>
    <row r="566259" spans="19:25" x14ac:dyDescent="0.2">
      <c r="S566259" s="250"/>
      <c r="T566259" s="250"/>
      <c r="U566259" s="250"/>
      <c r="V566259" s="250"/>
      <c r="W566259" s="250"/>
      <c r="X566259" s="250"/>
      <c r="Y566259" s="250"/>
    </row>
    <row r="566305" spans="19:25" x14ac:dyDescent="0.2">
      <c r="S566305" s="250"/>
      <c r="T566305" s="250"/>
      <c r="U566305" s="250"/>
      <c r="V566305" s="250"/>
      <c r="W566305" s="250"/>
      <c r="X566305" s="250"/>
      <c r="Y566305" s="250"/>
    </row>
    <row r="566351" spans="19:25" x14ac:dyDescent="0.2">
      <c r="S566351" s="250"/>
      <c r="T566351" s="250"/>
      <c r="U566351" s="250"/>
      <c r="V566351" s="250"/>
      <c r="W566351" s="250"/>
      <c r="X566351" s="250"/>
      <c r="Y566351" s="250"/>
    </row>
    <row r="566397" spans="19:25" x14ac:dyDescent="0.2">
      <c r="S566397" s="250"/>
      <c r="T566397" s="250"/>
      <c r="U566397" s="250"/>
      <c r="V566397" s="250"/>
      <c r="W566397" s="250"/>
      <c r="X566397" s="250"/>
      <c r="Y566397" s="250"/>
    </row>
    <row r="566443" spans="19:25" x14ac:dyDescent="0.2">
      <c r="S566443" s="250"/>
      <c r="T566443" s="250"/>
      <c r="U566443" s="250"/>
      <c r="V566443" s="250"/>
      <c r="W566443" s="250"/>
      <c r="X566443" s="250"/>
      <c r="Y566443" s="250"/>
    </row>
    <row r="566489" spans="19:25" x14ac:dyDescent="0.2">
      <c r="S566489" s="250"/>
      <c r="T566489" s="250"/>
      <c r="U566489" s="250"/>
      <c r="V566489" s="250"/>
      <c r="W566489" s="250"/>
      <c r="X566489" s="250"/>
      <c r="Y566489" s="250"/>
    </row>
    <row r="566535" spans="19:25" x14ac:dyDescent="0.2">
      <c r="S566535" s="250"/>
      <c r="T566535" s="250"/>
      <c r="U566535" s="250"/>
      <c r="V566535" s="250"/>
      <c r="W566535" s="250"/>
      <c r="X566535" s="250"/>
      <c r="Y566535" s="250"/>
    </row>
    <row r="566581" spans="19:25" x14ac:dyDescent="0.2">
      <c r="S566581" s="250"/>
      <c r="T566581" s="250"/>
      <c r="U566581" s="250"/>
      <c r="V566581" s="250"/>
      <c r="W566581" s="250"/>
      <c r="X566581" s="250"/>
      <c r="Y566581" s="250"/>
    </row>
    <row r="566627" spans="19:25" x14ac:dyDescent="0.2">
      <c r="S566627" s="250"/>
      <c r="T566627" s="250"/>
      <c r="U566627" s="250"/>
      <c r="V566627" s="250"/>
      <c r="W566627" s="250"/>
      <c r="X566627" s="250"/>
      <c r="Y566627" s="250"/>
    </row>
    <row r="566673" spans="19:25" x14ac:dyDescent="0.2">
      <c r="S566673" s="250"/>
      <c r="T566673" s="250"/>
      <c r="U566673" s="250"/>
      <c r="V566673" s="250"/>
      <c r="W566673" s="250"/>
      <c r="X566673" s="250"/>
      <c r="Y566673" s="250"/>
    </row>
    <row r="566719" spans="19:25" x14ac:dyDescent="0.2">
      <c r="S566719" s="250"/>
      <c r="T566719" s="250"/>
      <c r="U566719" s="250"/>
      <c r="V566719" s="250"/>
      <c r="W566719" s="250"/>
      <c r="X566719" s="250"/>
      <c r="Y566719" s="250"/>
    </row>
    <row r="566765" spans="19:25" x14ac:dyDescent="0.2">
      <c r="S566765" s="250"/>
      <c r="T566765" s="250"/>
      <c r="U566765" s="250"/>
      <c r="V566765" s="250"/>
      <c r="W566765" s="250"/>
      <c r="X566765" s="250"/>
      <c r="Y566765" s="250"/>
    </row>
    <row r="566811" spans="19:25" x14ac:dyDescent="0.2">
      <c r="S566811" s="250"/>
      <c r="T566811" s="250"/>
      <c r="U566811" s="250"/>
      <c r="V566811" s="250"/>
      <c r="W566811" s="250"/>
      <c r="X566811" s="250"/>
      <c r="Y566811" s="250"/>
    </row>
    <row r="566857" spans="19:25" x14ac:dyDescent="0.2">
      <c r="S566857" s="250"/>
      <c r="T566857" s="250"/>
      <c r="U566857" s="250"/>
      <c r="V566857" s="250"/>
      <c r="W566857" s="250"/>
      <c r="X566857" s="250"/>
      <c r="Y566857" s="250"/>
    </row>
    <row r="566903" spans="19:25" x14ac:dyDescent="0.2">
      <c r="S566903" s="250"/>
      <c r="T566903" s="250"/>
      <c r="U566903" s="250"/>
      <c r="V566903" s="250"/>
      <c r="W566903" s="250"/>
      <c r="X566903" s="250"/>
      <c r="Y566903" s="250"/>
    </row>
    <row r="566949" spans="19:25" x14ac:dyDescent="0.2">
      <c r="S566949" s="250"/>
      <c r="T566949" s="250"/>
      <c r="U566949" s="250"/>
      <c r="V566949" s="250"/>
      <c r="W566949" s="250"/>
      <c r="X566949" s="250"/>
      <c r="Y566949" s="250"/>
    </row>
    <row r="566995" spans="19:25" x14ac:dyDescent="0.2">
      <c r="S566995" s="250"/>
      <c r="T566995" s="250"/>
      <c r="U566995" s="250"/>
      <c r="V566995" s="250"/>
      <c r="W566995" s="250"/>
      <c r="X566995" s="250"/>
      <c r="Y566995" s="250"/>
    </row>
    <row r="567041" spans="19:25" x14ac:dyDescent="0.2">
      <c r="S567041" s="250"/>
      <c r="T567041" s="250"/>
      <c r="U567041" s="250"/>
      <c r="V567041" s="250"/>
      <c r="W567041" s="250"/>
      <c r="X567041" s="250"/>
      <c r="Y567041" s="250"/>
    </row>
    <row r="567087" spans="19:25" x14ac:dyDescent="0.2">
      <c r="S567087" s="250"/>
      <c r="T567087" s="250"/>
      <c r="U567087" s="250"/>
      <c r="V567087" s="250"/>
      <c r="W567087" s="250"/>
      <c r="X567087" s="250"/>
      <c r="Y567087" s="250"/>
    </row>
    <row r="567133" spans="19:25" x14ac:dyDescent="0.2">
      <c r="S567133" s="250"/>
      <c r="T567133" s="250"/>
      <c r="U567133" s="250"/>
      <c r="V567133" s="250"/>
      <c r="W567133" s="250"/>
      <c r="X567133" s="250"/>
      <c r="Y567133" s="250"/>
    </row>
    <row r="567179" spans="19:25" x14ac:dyDescent="0.2">
      <c r="S567179" s="250"/>
      <c r="T567179" s="250"/>
      <c r="U567179" s="250"/>
      <c r="V567179" s="250"/>
      <c r="W567179" s="250"/>
      <c r="X567179" s="250"/>
      <c r="Y567179" s="250"/>
    </row>
    <row r="567225" spans="19:25" x14ac:dyDescent="0.2">
      <c r="S567225" s="250"/>
      <c r="T567225" s="250"/>
      <c r="U567225" s="250"/>
      <c r="V567225" s="250"/>
      <c r="W567225" s="250"/>
      <c r="X567225" s="250"/>
      <c r="Y567225" s="250"/>
    </row>
    <row r="567271" spans="19:25" x14ac:dyDescent="0.2">
      <c r="S567271" s="250"/>
      <c r="T567271" s="250"/>
      <c r="U567271" s="250"/>
      <c r="V567271" s="250"/>
      <c r="W567271" s="250"/>
      <c r="X567271" s="250"/>
      <c r="Y567271" s="250"/>
    </row>
    <row r="567317" spans="19:25" x14ac:dyDescent="0.2">
      <c r="S567317" s="250"/>
      <c r="T567317" s="250"/>
      <c r="U567317" s="250"/>
      <c r="V567317" s="250"/>
      <c r="W567317" s="250"/>
      <c r="X567317" s="250"/>
      <c r="Y567317" s="250"/>
    </row>
    <row r="567363" spans="19:25" x14ac:dyDescent="0.2">
      <c r="S567363" s="250"/>
      <c r="T567363" s="250"/>
      <c r="U567363" s="250"/>
      <c r="V567363" s="250"/>
      <c r="W567363" s="250"/>
      <c r="X567363" s="250"/>
      <c r="Y567363" s="250"/>
    </row>
    <row r="567409" spans="19:25" x14ac:dyDescent="0.2">
      <c r="S567409" s="250"/>
      <c r="T567409" s="250"/>
      <c r="U567409" s="250"/>
      <c r="V567409" s="250"/>
      <c r="W567409" s="250"/>
      <c r="X567409" s="250"/>
      <c r="Y567409" s="250"/>
    </row>
    <row r="567455" spans="19:25" x14ac:dyDescent="0.2">
      <c r="S567455" s="250"/>
      <c r="T567455" s="250"/>
      <c r="U567455" s="250"/>
      <c r="V567455" s="250"/>
      <c r="W567455" s="250"/>
      <c r="X567455" s="250"/>
      <c r="Y567455" s="250"/>
    </row>
    <row r="567501" spans="19:25" x14ac:dyDescent="0.2">
      <c r="S567501" s="250"/>
      <c r="T567501" s="250"/>
      <c r="U567501" s="250"/>
      <c r="V567501" s="250"/>
      <c r="W567501" s="250"/>
      <c r="X567501" s="250"/>
      <c r="Y567501" s="250"/>
    </row>
    <row r="567547" spans="19:25" x14ac:dyDescent="0.2">
      <c r="S567547" s="250"/>
      <c r="T567547" s="250"/>
      <c r="U567547" s="250"/>
      <c r="V567547" s="250"/>
      <c r="W567547" s="250"/>
      <c r="X567547" s="250"/>
      <c r="Y567547" s="250"/>
    </row>
    <row r="567593" spans="19:25" x14ac:dyDescent="0.2">
      <c r="S567593" s="250"/>
      <c r="T567593" s="250"/>
      <c r="U567593" s="250"/>
      <c r="V567593" s="250"/>
      <c r="W567593" s="250"/>
      <c r="X567593" s="250"/>
      <c r="Y567593" s="250"/>
    </row>
    <row r="567639" spans="19:25" x14ac:dyDescent="0.2">
      <c r="S567639" s="250"/>
      <c r="T567639" s="250"/>
      <c r="U567639" s="250"/>
      <c r="V567639" s="250"/>
      <c r="W567639" s="250"/>
      <c r="X567639" s="250"/>
      <c r="Y567639" s="250"/>
    </row>
    <row r="567685" spans="19:25" x14ac:dyDescent="0.2">
      <c r="S567685" s="250"/>
      <c r="T567685" s="250"/>
      <c r="U567685" s="250"/>
      <c r="V567685" s="250"/>
      <c r="W567685" s="250"/>
      <c r="X567685" s="250"/>
      <c r="Y567685" s="250"/>
    </row>
    <row r="567731" spans="19:25" x14ac:dyDescent="0.2">
      <c r="S567731" s="250"/>
      <c r="T567731" s="250"/>
      <c r="U567731" s="250"/>
      <c r="V567731" s="250"/>
      <c r="W567731" s="250"/>
      <c r="X567731" s="250"/>
      <c r="Y567731" s="250"/>
    </row>
    <row r="567777" spans="19:25" x14ac:dyDescent="0.2">
      <c r="S567777" s="250"/>
      <c r="T567777" s="250"/>
      <c r="U567777" s="250"/>
      <c r="V567777" s="250"/>
      <c r="W567777" s="250"/>
      <c r="X567777" s="250"/>
      <c r="Y567777" s="250"/>
    </row>
    <row r="567823" spans="19:25" x14ac:dyDescent="0.2">
      <c r="S567823" s="250"/>
      <c r="T567823" s="250"/>
      <c r="U567823" s="250"/>
      <c r="V567823" s="250"/>
      <c r="W567823" s="250"/>
      <c r="X567823" s="250"/>
      <c r="Y567823" s="250"/>
    </row>
    <row r="567869" spans="19:25" x14ac:dyDescent="0.2">
      <c r="S567869" s="250"/>
      <c r="T567869" s="250"/>
      <c r="U567869" s="250"/>
      <c r="V567869" s="250"/>
      <c r="W567869" s="250"/>
      <c r="X567869" s="250"/>
      <c r="Y567869" s="250"/>
    </row>
    <row r="567915" spans="19:25" x14ac:dyDescent="0.2">
      <c r="S567915" s="250"/>
      <c r="T567915" s="250"/>
      <c r="U567915" s="250"/>
      <c r="V567915" s="250"/>
      <c r="W567915" s="250"/>
      <c r="X567915" s="250"/>
      <c r="Y567915" s="250"/>
    </row>
    <row r="567961" spans="19:25" x14ac:dyDescent="0.2">
      <c r="S567961" s="250"/>
      <c r="T567961" s="250"/>
      <c r="U567961" s="250"/>
      <c r="V567961" s="250"/>
      <c r="W567961" s="250"/>
      <c r="X567961" s="250"/>
      <c r="Y567961" s="250"/>
    </row>
    <row r="568007" spans="19:25" x14ac:dyDescent="0.2">
      <c r="S568007" s="250"/>
      <c r="T568007" s="250"/>
      <c r="U568007" s="250"/>
      <c r="V568007" s="250"/>
      <c r="W568007" s="250"/>
      <c r="X568007" s="250"/>
      <c r="Y568007" s="250"/>
    </row>
    <row r="568053" spans="19:25" x14ac:dyDescent="0.2">
      <c r="S568053" s="250"/>
      <c r="T568053" s="250"/>
      <c r="U568053" s="250"/>
      <c r="V568053" s="250"/>
      <c r="W568053" s="250"/>
      <c r="X568053" s="250"/>
      <c r="Y568053" s="250"/>
    </row>
    <row r="568099" spans="19:25" x14ac:dyDescent="0.2">
      <c r="S568099" s="250"/>
      <c r="T568099" s="250"/>
      <c r="U568099" s="250"/>
      <c r="V568099" s="250"/>
      <c r="W568099" s="250"/>
      <c r="X568099" s="250"/>
      <c r="Y568099" s="250"/>
    </row>
    <row r="568145" spans="19:25" x14ac:dyDescent="0.2">
      <c r="S568145" s="250"/>
      <c r="T568145" s="250"/>
      <c r="U568145" s="250"/>
      <c r="V568145" s="250"/>
      <c r="W568145" s="250"/>
      <c r="X568145" s="250"/>
      <c r="Y568145" s="250"/>
    </row>
    <row r="568191" spans="19:25" x14ac:dyDescent="0.2">
      <c r="S568191" s="250"/>
      <c r="T568191" s="250"/>
      <c r="U568191" s="250"/>
      <c r="V568191" s="250"/>
      <c r="W568191" s="250"/>
      <c r="X568191" s="250"/>
      <c r="Y568191" s="250"/>
    </row>
    <row r="568237" spans="19:25" x14ac:dyDescent="0.2">
      <c r="S568237" s="250"/>
      <c r="T568237" s="250"/>
      <c r="U568237" s="250"/>
      <c r="V568237" s="250"/>
      <c r="W568237" s="250"/>
      <c r="X568237" s="250"/>
      <c r="Y568237" s="250"/>
    </row>
    <row r="568283" spans="19:25" x14ac:dyDescent="0.2">
      <c r="S568283" s="250"/>
      <c r="T568283" s="250"/>
      <c r="U568283" s="250"/>
      <c r="V568283" s="250"/>
      <c r="W568283" s="250"/>
      <c r="X568283" s="250"/>
      <c r="Y568283" s="250"/>
    </row>
    <row r="568329" spans="19:25" x14ac:dyDescent="0.2">
      <c r="S568329" s="250"/>
      <c r="T568329" s="250"/>
      <c r="U568329" s="250"/>
      <c r="V568329" s="250"/>
      <c r="W568329" s="250"/>
      <c r="X568329" s="250"/>
      <c r="Y568329" s="250"/>
    </row>
    <row r="568375" spans="19:25" x14ac:dyDescent="0.2">
      <c r="S568375" s="250"/>
      <c r="T568375" s="250"/>
      <c r="U568375" s="250"/>
      <c r="V568375" s="250"/>
      <c r="W568375" s="250"/>
      <c r="X568375" s="250"/>
      <c r="Y568375" s="250"/>
    </row>
    <row r="568421" spans="19:25" x14ac:dyDescent="0.2">
      <c r="S568421" s="250"/>
      <c r="T568421" s="250"/>
      <c r="U568421" s="250"/>
      <c r="V568421" s="250"/>
      <c r="W568421" s="250"/>
      <c r="X568421" s="250"/>
      <c r="Y568421" s="250"/>
    </row>
    <row r="568467" spans="19:25" x14ac:dyDescent="0.2">
      <c r="S568467" s="250"/>
      <c r="T568467" s="250"/>
      <c r="U568467" s="250"/>
      <c r="V568467" s="250"/>
      <c r="W568467" s="250"/>
      <c r="X568467" s="250"/>
      <c r="Y568467" s="250"/>
    </row>
    <row r="568513" spans="19:25" x14ac:dyDescent="0.2">
      <c r="S568513" s="250"/>
      <c r="T568513" s="250"/>
      <c r="U568513" s="250"/>
      <c r="V568513" s="250"/>
      <c r="W568513" s="250"/>
      <c r="X568513" s="250"/>
      <c r="Y568513" s="250"/>
    </row>
    <row r="568559" spans="19:25" x14ac:dyDescent="0.2">
      <c r="S568559" s="250"/>
      <c r="T568559" s="250"/>
      <c r="U568559" s="250"/>
      <c r="V568559" s="250"/>
      <c r="W568559" s="250"/>
      <c r="X568559" s="250"/>
      <c r="Y568559" s="250"/>
    </row>
    <row r="568605" spans="19:25" x14ac:dyDescent="0.2">
      <c r="S568605" s="250"/>
      <c r="T568605" s="250"/>
      <c r="U568605" s="250"/>
      <c r="V568605" s="250"/>
      <c r="W568605" s="250"/>
      <c r="X568605" s="250"/>
      <c r="Y568605" s="250"/>
    </row>
    <row r="568651" spans="19:25" x14ac:dyDescent="0.2">
      <c r="S568651" s="250"/>
      <c r="T568651" s="250"/>
      <c r="U568651" s="250"/>
      <c r="V568651" s="250"/>
      <c r="W568651" s="250"/>
      <c r="X568651" s="250"/>
      <c r="Y568651" s="250"/>
    </row>
    <row r="568697" spans="19:25" x14ac:dyDescent="0.2">
      <c r="S568697" s="250"/>
      <c r="T568697" s="250"/>
      <c r="U568697" s="250"/>
      <c r="V568697" s="250"/>
      <c r="W568697" s="250"/>
      <c r="X568697" s="250"/>
      <c r="Y568697" s="250"/>
    </row>
    <row r="568743" spans="19:25" x14ac:dyDescent="0.2">
      <c r="S568743" s="250"/>
      <c r="T568743" s="250"/>
      <c r="U568743" s="250"/>
      <c r="V568743" s="250"/>
      <c r="W568743" s="250"/>
      <c r="X568743" s="250"/>
      <c r="Y568743" s="250"/>
    </row>
    <row r="568789" spans="19:25" x14ac:dyDescent="0.2">
      <c r="S568789" s="250"/>
      <c r="T568789" s="250"/>
      <c r="U568789" s="250"/>
      <c r="V568789" s="250"/>
      <c r="W568789" s="250"/>
      <c r="X568789" s="250"/>
      <c r="Y568789" s="250"/>
    </row>
    <row r="568835" spans="19:25" x14ac:dyDescent="0.2">
      <c r="S568835" s="250"/>
      <c r="T568835" s="250"/>
      <c r="U568835" s="250"/>
      <c r="V568835" s="250"/>
      <c r="W568835" s="250"/>
      <c r="X568835" s="250"/>
      <c r="Y568835" s="250"/>
    </row>
    <row r="568881" spans="19:25" x14ac:dyDescent="0.2">
      <c r="S568881" s="250"/>
      <c r="T568881" s="250"/>
      <c r="U568881" s="250"/>
      <c r="V568881" s="250"/>
      <c r="W568881" s="250"/>
      <c r="X568881" s="250"/>
      <c r="Y568881" s="250"/>
    </row>
    <row r="568927" spans="19:25" x14ac:dyDescent="0.2">
      <c r="S568927" s="250"/>
      <c r="T568927" s="250"/>
      <c r="U568927" s="250"/>
      <c r="V568927" s="250"/>
      <c r="W568927" s="250"/>
      <c r="X568927" s="250"/>
      <c r="Y568927" s="250"/>
    </row>
    <row r="568973" spans="19:25" x14ac:dyDescent="0.2">
      <c r="S568973" s="250"/>
      <c r="T568973" s="250"/>
      <c r="U568973" s="250"/>
      <c r="V568973" s="250"/>
      <c r="W568973" s="250"/>
      <c r="X568973" s="250"/>
      <c r="Y568973" s="250"/>
    </row>
    <row r="569019" spans="19:25" x14ac:dyDescent="0.2">
      <c r="S569019" s="250"/>
      <c r="T569019" s="250"/>
      <c r="U569019" s="250"/>
      <c r="V569019" s="250"/>
      <c r="W569019" s="250"/>
      <c r="X569019" s="250"/>
      <c r="Y569019" s="250"/>
    </row>
    <row r="569065" spans="19:25" x14ac:dyDescent="0.2">
      <c r="S569065" s="250"/>
      <c r="T569065" s="250"/>
      <c r="U569065" s="250"/>
      <c r="V569065" s="250"/>
      <c r="W569065" s="250"/>
      <c r="X569065" s="250"/>
      <c r="Y569065" s="250"/>
    </row>
    <row r="569111" spans="19:25" x14ac:dyDescent="0.2">
      <c r="S569111" s="250"/>
      <c r="T569111" s="250"/>
      <c r="U569111" s="250"/>
      <c r="V569111" s="250"/>
      <c r="W569111" s="250"/>
      <c r="X569111" s="250"/>
      <c r="Y569111" s="250"/>
    </row>
    <row r="569157" spans="19:25" x14ac:dyDescent="0.2">
      <c r="S569157" s="250"/>
      <c r="T569157" s="250"/>
      <c r="U569157" s="250"/>
      <c r="V569157" s="250"/>
      <c r="W569157" s="250"/>
      <c r="X569157" s="250"/>
      <c r="Y569157" s="250"/>
    </row>
    <row r="569203" spans="19:25" x14ac:dyDescent="0.2">
      <c r="S569203" s="250"/>
      <c r="T569203" s="250"/>
      <c r="U569203" s="250"/>
      <c r="V569203" s="250"/>
      <c r="W569203" s="250"/>
      <c r="X569203" s="250"/>
      <c r="Y569203" s="250"/>
    </row>
    <row r="569249" spans="19:25" x14ac:dyDescent="0.2">
      <c r="S569249" s="250"/>
      <c r="T569249" s="250"/>
      <c r="U569249" s="250"/>
      <c r="V569249" s="250"/>
      <c r="W569249" s="250"/>
      <c r="X569249" s="250"/>
      <c r="Y569249" s="250"/>
    </row>
    <row r="569295" spans="19:25" x14ac:dyDescent="0.2">
      <c r="S569295" s="250"/>
      <c r="T569295" s="250"/>
      <c r="U569295" s="250"/>
      <c r="V569295" s="250"/>
      <c r="W569295" s="250"/>
      <c r="X569295" s="250"/>
      <c r="Y569295" s="250"/>
    </row>
    <row r="569341" spans="19:25" x14ac:dyDescent="0.2">
      <c r="S569341" s="250"/>
      <c r="T569341" s="250"/>
      <c r="U569341" s="250"/>
      <c r="V569341" s="250"/>
      <c r="W569341" s="250"/>
      <c r="X569341" s="250"/>
      <c r="Y569341" s="250"/>
    </row>
    <row r="569387" spans="19:25" x14ac:dyDescent="0.2">
      <c r="S569387" s="250"/>
      <c r="T569387" s="250"/>
      <c r="U569387" s="250"/>
      <c r="V569387" s="250"/>
      <c r="W569387" s="250"/>
      <c r="X569387" s="250"/>
      <c r="Y569387" s="250"/>
    </row>
    <row r="569433" spans="19:25" x14ac:dyDescent="0.2">
      <c r="S569433" s="250"/>
      <c r="T569433" s="250"/>
      <c r="U569433" s="250"/>
      <c r="V569433" s="250"/>
      <c r="W569433" s="250"/>
      <c r="X569433" s="250"/>
      <c r="Y569433" s="250"/>
    </row>
    <row r="569479" spans="19:25" x14ac:dyDescent="0.2">
      <c r="S569479" s="250"/>
      <c r="T569479" s="250"/>
      <c r="U569479" s="250"/>
      <c r="V569479" s="250"/>
      <c r="W569479" s="250"/>
      <c r="X569479" s="250"/>
      <c r="Y569479" s="250"/>
    </row>
    <row r="569525" spans="19:25" x14ac:dyDescent="0.2">
      <c r="S569525" s="250"/>
      <c r="T569525" s="250"/>
      <c r="U569525" s="250"/>
      <c r="V569525" s="250"/>
      <c r="W569525" s="250"/>
      <c r="X569525" s="250"/>
      <c r="Y569525" s="250"/>
    </row>
    <row r="569571" spans="19:25" x14ac:dyDescent="0.2">
      <c r="S569571" s="250"/>
      <c r="T569571" s="250"/>
      <c r="U569571" s="250"/>
      <c r="V569571" s="250"/>
      <c r="W569571" s="250"/>
      <c r="X569571" s="250"/>
      <c r="Y569571" s="250"/>
    </row>
    <row r="569617" spans="19:25" x14ac:dyDescent="0.2">
      <c r="S569617" s="250"/>
      <c r="T569617" s="250"/>
      <c r="U569617" s="250"/>
      <c r="V569617" s="250"/>
      <c r="W569617" s="250"/>
      <c r="X569617" s="250"/>
      <c r="Y569617" s="250"/>
    </row>
    <row r="569663" spans="19:25" x14ac:dyDescent="0.2">
      <c r="S569663" s="250"/>
      <c r="T569663" s="250"/>
      <c r="U569663" s="250"/>
      <c r="V569663" s="250"/>
      <c r="W569663" s="250"/>
      <c r="X569663" s="250"/>
      <c r="Y569663" s="250"/>
    </row>
    <row r="569709" spans="19:25" x14ac:dyDescent="0.2">
      <c r="S569709" s="250"/>
      <c r="T569709" s="250"/>
      <c r="U569709" s="250"/>
      <c r="V569709" s="250"/>
      <c r="W569709" s="250"/>
      <c r="X569709" s="250"/>
      <c r="Y569709" s="250"/>
    </row>
    <row r="569755" spans="19:25" x14ac:dyDescent="0.2">
      <c r="S569755" s="250"/>
      <c r="T569755" s="250"/>
      <c r="U569755" s="250"/>
      <c r="V569755" s="250"/>
      <c r="W569755" s="250"/>
      <c r="X569755" s="250"/>
      <c r="Y569755" s="250"/>
    </row>
    <row r="569801" spans="19:25" x14ac:dyDescent="0.2">
      <c r="S569801" s="250"/>
      <c r="T569801" s="250"/>
      <c r="U569801" s="250"/>
      <c r="V569801" s="250"/>
      <c r="W569801" s="250"/>
      <c r="X569801" s="250"/>
      <c r="Y569801" s="250"/>
    </row>
    <row r="569847" spans="19:25" x14ac:dyDescent="0.2">
      <c r="S569847" s="250"/>
      <c r="T569847" s="250"/>
      <c r="U569847" s="250"/>
      <c r="V569847" s="250"/>
      <c r="W569847" s="250"/>
      <c r="X569847" s="250"/>
      <c r="Y569847" s="250"/>
    </row>
    <row r="569893" spans="19:25" x14ac:dyDescent="0.2">
      <c r="S569893" s="250"/>
      <c r="T569893" s="250"/>
      <c r="U569893" s="250"/>
      <c r="V569893" s="250"/>
      <c r="W569893" s="250"/>
      <c r="X569893" s="250"/>
      <c r="Y569893" s="250"/>
    </row>
    <row r="569939" spans="19:25" x14ac:dyDescent="0.2">
      <c r="S569939" s="250"/>
      <c r="T569939" s="250"/>
      <c r="U569939" s="250"/>
      <c r="V569939" s="250"/>
      <c r="W569939" s="250"/>
      <c r="X569939" s="250"/>
      <c r="Y569939" s="250"/>
    </row>
    <row r="569985" spans="19:25" x14ac:dyDescent="0.2">
      <c r="S569985" s="250"/>
      <c r="T569985" s="250"/>
      <c r="U569985" s="250"/>
      <c r="V569985" s="250"/>
      <c r="W569985" s="250"/>
      <c r="X569985" s="250"/>
      <c r="Y569985" s="250"/>
    </row>
    <row r="570031" spans="19:25" x14ac:dyDescent="0.2">
      <c r="S570031" s="250"/>
      <c r="T570031" s="250"/>
      <c r="U570031" s="250"/>
      <c r="V570031" s="250"/>
      <c r="W570031" s="250"/>
      <c r="X570031" s="250"/>
      <c r="Y570031" s="250"/>
    </row>
    <row r="570077" spans="19:25" x14ac:dyDescent="0.2">
      <c r="S570077" s="250"/>
      <c r="T570077" s="250"/>
      <c r="U570077" s="250"/>
      <c r="V570077" s="250"/>
      <c r="W570077" s="250"/>
      <c r="X570077" s="250"/>
      <c r="Y570077" s="250"/>
    </row>
    <row r="570123" spans="19:25" x14ac:dyDescent="0.2">
      <c r="S570123" s="250"/>
      <c r="T570123" s="250"/>
      <c r="U570123" s="250"/>
      <c r="V570123" s="250"/>
      <c r="W570123" s="250"/>
      <c r="X570123" s="250"/>
      <c r="Y570123" s="250"/>
    </row>
    <row r="570169" spans="19:25" x14ac:dyDescent="0.2">
      <c r="S570169" s="250"/>
      <c r="T570169" s="250"/>
      <c r="U570169" s="250"/>
      <c r="V570169" s="250"/>
      <c r="W570169" s="250"/>
      <c r="X570169" s="250"/>
      <c r="Y570169" s="250"/>
    </row>
    <row r="570215" spans="19:25" x14ac:dyDescent="0.2">
      <c r="S570215" s="250"/>
      <c r="T570215" s="250"/>
      <c r="U570215" s="250"/>
      <c r="V570215" s="250"/>
      <c r="W570215" s="250"/>
      <c r="X570215" s="250"/>
      <c r="Y570215" s="250"/>
    </row>
    <row r="570261" spans="19:25" x14ac:dyDescent="0.2">
      <c r="S570261" s="250"/>
      <c r="T570261" s="250"/>
      <c r="U570261" s="250"/>
      <c r="V570261" s="250"/>
      <c r="W570261" s="250"/>
      <c r="X570261" s="250"/>
      <c r="Y570261" s="250"/>
    </row>
    <row r="570307" spans="19:25" x14ac:dyDescent="0.2">
      <c r="S570307" s="250"/>
      <c r="T570307" s="250"/>
      <c r="U570307" s="250"/>
      <c r="V570307" s="250"/>
      <c r="W570307" s="250"/>
      <c r="X570307" s="250"/>
      <c r="Y570307" s="250"/>
    </row>
    <row r="570353" spans="19:25" x14ac:dyDescent="0.2">
      <c r="S570353" s="250"/>
      <c r="T570353" s="250"/>
      <c r="U570353" s="250"/>
      <c r="V570353" s="250"/>
      <c r="W570353" s="250"/>
      <c r="X570353" s="250"/>
      <c r="Y570353" s="250"/>
    </row>
    <row r="570399" spans="19:25" x14ac:dyDescent="0.2">
      <c r="S570399" s="250"/>
      <c r="T570399" s="250"/>
      <c r="U570399" s="250"/>
      <c r="V570399" s="250"/>
      <c r="W570399" s="250"/>
      <c r="X570399" s="250"/>
      <c r="Y570399" s="250"/>
    </row>
    <row r="570445" spans="19:25" x14ac:dyDescent="0.2">
      <c r="S570445" s="250"/>
      <c r="T570445" s="250"/>
      <c r="U570445" s="250"/>
      <c r="V570445" s="250"/>
      <c r="W570445" s="250"/>
      <c r="X570445" s="250"/>
      <c r="Y570445" s="250"/>
    </row>
    <row r="570491" spans="19:25" x14ac:dyDescent="0.2">
      <c r="S570491" s="250"/>
      <c r="T570491" s="250"/>
      <c r="U570491" s="250"/>
      <c r="V570491" s="250"/>
      <c r="W570491" s="250"/>
      <c r="X570491" s="250"/>
      <c r="Y570491" s="250"/>
    </row>
    <row r="570537" spans="19:25" x14ac:dyDescent="0.2">
      <c r="S570537" s="250"/>
      <c r="T570537" s="250"/>
      <c r="U570537" s="250"/>
      <c r="V570537" s="250"/>
      <c r="W570537" s="250"/>
      <c r="X570537" s="250"/>
      <c r="Y570537" s="250"/>
    </row>
    <row r="570583" spans="19:25" x14ac:dyDescent="0.2">
      <c r="S570583" s="250"/>
      <c r="T570583" s="250"/>
      <c r="U570583" s="250"/>
      <c r="V570583" s="250"/>
      <c r="W570583" s="250"/>
      <c r="X570583" s="250"/>
      <c r="Y570583" s="250"/>
    </row>
    <row r="570629" spans="19:25" x14ac:dyDescent="0.2">
      <c r="S570629" s="250"/>
      <c r="T570629" s="250"/>
      <c r="U570629" s="250"/>
      <c r="V570629" s="250"/>
      <c r="W570629" s="250"/>
      <c r="X570629" s="250"/>
      <c r="Y570629" s="250"/>
    </row>
    <row r="570675" spans="19:25" x14ac:dyDescent="0.2">
      <c r="S570675" s="250"/>
      <c r="T570675" s="250"/>
      <c r="U570675" s="250"/>
      <c r="V570675" s="250"/>
      <c r="W570675" s="250"/>
      <c r="X570675" s="250"/>
      <c r="Y570675" s="250"/>
    </row>
    <row r="570721" spans="19:25" x14ac:dyDescent="0.2">
      <c r="S570721" s="250"/>
      <c r="T570721" s="250"/>
      <c r="U570721" s="250"/>
      <c r="V570721" s="250"/>
      <c r="W570721" s="250"/>
      <c r="X570721" s="250"/>
      <c r="Y570721" s="250"/>
    </row>
    <row r="570767" spans="19:25" x14ac:dyDescent="0.2">
      <c r="S570767" s="250"/>
      <c r="T570767" s="250"/>
      <c r="U570767" s="250"/>
      <c r="V570767" s="250"/>
      <c r="W570767" s="250"/>
      <c r="X570767" s="250"/>
      <c r="Y570767" s="250"/>
    </row>
    <row r="570813" spans="19:25" x14ac:dyDescent="0.2">
      <c r="S570813" s="250"/>
      <c r="T570813" s="250"/>
      <c r="U570813" s="250"/>
      <c r="V570813" s="250"/>
      <c r="W570813" s="250"/>
      <c r="X570813" s="250"/>
      <c r="Y570813" s="250"/>
    </row>
    <row r="570859" spans="19:25" x14ac:dyDescent="0.2">
      <c r="S570859" s="250"/>
      <c r="T570859" s="250"/>
      <c r="U570859" s="250"/>
      <c r="V570859" s="250"/>
      <c r="W570859" s="250"/>
      <c r="X570859" s="250"/>
      <c r="Y570859" s="250"/>
    </row>
    <row r="570905" spans="19:25" x14ac:dyDescent="0.2">
      <c r="S570905" s="250"/>
      <c r="T570905" s="250"/>
      <c r="U570905" s="250"/>
      <c r="V570905" s="250"/>
      <c r="W570905" s="250"/>
      <c r="X570905" s="250"/>
      <c r="Y570905" s="250"/>
    </row>
    <row r="570951" spans="19:25" x14ac:dyDescent="0.2">
      <c r="S570951" s="250"/>
      <c r="T570951" s="250"/>
      <c r="U570951" s="250"/>
      <c r="V570951" s="250"/>
      <c r="W570951" s="250"/>
      <c r="X570951" s="250"/>
      <c r="Y570951" s="250"/>
    </row>
    <row r="570997" spans="19:25" x14ac:dyDescent="0.2">
      <c r="S570997" s="250"/>
      <c r="T570997" s="250"/>
      <c r="U570997" s="250"/>
      <c r="V570997" s="250"/>
      <c r="W570997" s="250"/>
      <c r="X570997" s="250"/>
      <c r="Y570997" s="250"/>
    </row>
    <row r="571043" spans="19:25" x14ac:dyDescent="0.2">
      <c r="S571043" s="250"/>
      <c r="T571043" s="250"/>
      <c r="U571043" s="250"/>
      <c r="V571043" s="250"/>
      <c r="W571043" s="250"/>
      <c r="X571043" s="250"/>
      <c r="Y571043" s="250"/>
    </row>
    <row r="571089" spans="19:25" x14ac:dyDescent="0.2">
      <c r="S571089" s="250"/>
      <c r="T571089" s="250"/>
      <c r="U571089" s="250"/>
      <c r="V571089" s="250"/>
      <c r="W571089" s="250"/>
      <c r="X571089" s="250"/>
      <c r="Y571089" s="250"/>
    </row>
    <row r="571135" spans="19:25" x14ac:dyDescent="0.2">
      <c r="S571135" s="250"/>
      <c r="T571135" s="250"/>
      <c r="U571135" s="250"/>
      <c r="V571135" s="250"/>
      <c r="W571135" s="250"/>
      <c r="X571135" s="250"/>
      <c r="Y571135" s="250"/>
    </row>
    <row r="571181" spans="19:25" x14ac:dyDescent="0.2">
      <c r="S571181" s="250"/>
      <c r="T571181" s="250"/>
      <c r="U571181" s="250"/>
      <c r="V571181" s="250"/>
      <c r="W571181" s="250"/>
      <c r="X571181" s="250"/>
      <c r="Y571181" s="250"/>
    </row>
    <row r="571227" spans="19:25" x14ac:dyDescent="0.2">
      <c r="S571227" s="250"/>
      <c r="T571227" s="250"/>
      <c r="U571227" s="250"/>
      <c r="V571227" s="250"/>
      <c r="W571227" s="250"/>
      <c r="X571227" s="250"/>
      <c r="Y571227" s="250"/>
    </row>
    <row r="571273" spans="19:25" x14ac:dyDescent="0.2">
      <c r="S571273" s="250"/>
      <c r="T571273" s="250"/>
      <c r="U571273" s="250"/>
      <c r="V571273" s="250"/>
      <c r="W571273" s="250"/>
      <c r="X571273" s="250"/>
      <c r="Y571273" s="250"/>
    </row>
    <row r="571319" spans="19:25" x14ac:dyDescent="0.2">
      <c r="S571319" s="250"/>
      <c r="T571319" s="250"/>
      <c r="U571319" s="250"/>
      <c r="V571319" s="250"/>
      <c r="W571319" s="250"/>
      <c r="X571319" s="250"/>
      <c r="Y571319" s="250"/>
    </row>
    <row r="571365" spans="19:25" x14ac:dyDescent="0.2">
      <c r="S571365" s="250"/>
      <c r="T571365" s="250"/>
      <c r="U571365" s="250"/>
      <c r="V571365" s="250"/>
      <c r="W571365" s="250"/>
      <c r="X571365" s="250"/>
      <c r="Y571365" s="250"/>
    </row>
    <row r="571411" spans="19:25" x14ac:dyDescent="0.2">
      <c r="S571411" s="250"/>
      <c r="T571411" s="250"/>
      <c r="U571411" s="250"/>
      <c r="V571411" s="250"/>
      <c r="W571411" s="250"/>
      <c r="X571411" s="250"/>
      <c r="Y571411" s="250"/>
    </row>
    <row r="571457" spans="19:25" x14ac:dyDescent="0.2">
      <c r="S571457" s="250"/>
      <c r="T571457" s="250"/>
      <c r="U571457" s="250"/>
      <c r="V571457" s="250"/>
      <c r="W571457" s="250"/>
      <c r="X571457" s="250"/>
      <c r="Y571457" s="250"/>
    </row>
    <row r="571503" spans="19:25" x14ac:dyDescent="0.2">
      <c r="S571503" s="250"/>
      <c r="T571503" s="250"/>
      <c r="U571503" s="250"/>
      <c r="V571503" s="250"/>
      <c r="W571503" s="250"/>
      <c r="X571503" s="250"/>
      <c r="Y571503" s="250"/>
    </row>
    <row r="571549" spans="19:25" x14ac:dyDescent="0.2">
      <c r="S571549" s="250"/>
      <c r="T571549" s="250"/>
      <c r="U571549" s="250"/>
      <c r="V571549" s="250"/>
      <c r="W571549" s="250"/>
      <c r="X571549" s="250"/>
      <c r="Y571549" s="250"/>
    </row>
    <row r="571595" spans="19:25" x14ac:dyDescent="0.2">
      <c r="S571595" s="250"/>
      <c r="T571595" s="250"/>
      <c r="U571595" s="250"/>
      <c r="V571595" s="250"/>
      <c r="W571595" s="250"/>
      <c r="X571595" s="250"/>
      <c r="Y571595" s="250"/>
    </row>
    <row r="571641" spans="19:25" x14ac:dyDescent="0.2">
      <c r="S571641" s="250"/>
      <c r="T571641" s="250"/>
      <c r="U571641" s="250"/>
      <c r="V571641" s="250"/>
      <c r="W571641" s="250"/>
      <c r="X571641" s="250"/>
      <c r="Y571641" s="250"/>
    </row>
    <row r="571687" spans="19:25" x14ac:dyDescent="0.2">
      <c r="S571687" s="250"/>
      <c r="T571687" s="250"/>
      <c r="U571687" s="250"/>
      <c r="V571687" s="250"/>
      <c r="W571687" s="250"/>
      <c r="X571687" s="250"/>
      <c r="Y571687" s="250"/>
    </row>
    <row r="571733" spans="19:25" x14ac:dyDescent="0.2">
      <c r="S571733" s="250"/>
      <c r="T571733" s="250"/>
      <c r="U571733" s="250"/>
      <c r="V571733" s="250"/>
      <c r="W571733" s="250"/>
      <c r="X571733" s="250"/>
      <c r="Y571733" s="250"/>
    </row>
    <row r="571779" spans="19:25" x14ac:dyDescent="0.2">
      <c r="S571779" s="250"/>
      <c r="T571779" s="250"/>
      <c r="U571779" s="250"/>
      <c r="V571779" s="250"/>
      <c r="W571779" s="250"/>
      <c r="X571779" s="250"/>
      <c r="Y571779" s="250"/>
    </row>
    <row r="571825" spans="19:25" x14ac:dyDescent="0.2">
      <c r="S571825" s="250"/>
      <c r="T571825" s="250"/>
      <c r="U571825" s="250"/>
      <c r="V571825" s="250"/>
      <c r="W571825" s="250"/>
      <c r="X571825" s="250"/>
      <c r="Y571825" s="250"/>
    </row>
    <row r="571871" spans="19:25" x14ac:dyDescent="0.2">
      <c r="S571871" s="250"/>
      <c r="T571871" s="250"/>
      <c r="U571871" s="250"/>
      <c r="V571871" s="250"/>
      <c r="W571871" s="250"/>
      <c r="X571871" s="250"/>
      <c r="Y571871" s="250"/>
    </row>
    <row r="571917" spans="19:25" x14ac:dyDescent="0.2">
      <c r="S571917" s="250"/>
      <c r="T571917" s="250"/>
      <c r="U571917" s="250"/>
      <c r="V571917" s="250"/>
      <c r="W571917" s="250"/>
      <c r="X571917" s="250"/>
      <c r="Y571917" s="250"/>
    </row>
    <row r="571963" spans="19:25" x14ac:dyDescent="0.2">
      <c r="S571963" s="250"/>
      <c r="T571963" s="250"/>
      <c r="U571963" s="250"/>
      <c r="V571963" s="250"/>
      <c r="W571963" s="250"/>
      <c r="X571963" s="250"/>
      <c r="Y571963" s="250"/>
    </row>
    <row r="572009" spans="19:25" x14ac:dyDescent="0.2">
      <c r="S572009" s="250"/>
      <c r="T572009" s="250"/>
      <c r="U572009" s="250"/>
      <c r="V572009" s="250"/>
      <c r="W572009" s="250"/>
      <c r="X572009" s="250"/>
      <c r="Y572009" s="250"/>
    </row>
    <row r="572055" spans="19:25" x14ac:dyDescent="0.2">
      <c r="S572055" s="250"/>
      <c r="T572055" s="250"/>
      <c r="U572055" s="250"/>
      <c r="V572055" s="250"/>
      <c r="W572055" s="250"/>
      <c r="X572055" s="250"/>
      <c r="Y572055" s="250"/>
    </row>
    <row r="572101" spans="19:25" x14ac:dyDescent="0.2">
      <c r="S572101" s="250"/>
      <c r="T572101" s="250"/>
      <c r="U572101" s="250"/>
      <c r="V572101" s="250"/>
      <c r="W572101" s="250"/>
      <c r="X572101" s="250"/>
      <c r="Y572101" s="250"/>
    </row>
    <row r="572147" spans="19:25" x14ac:dyDescent="0.2">
      <c r="S572147" s="250"/>
      <c r="T572147" s="250"/>
      <c r="U572147" s="250"/>
      <c r="V572147" s="250"/>
      <c r="W572147" s="250"/>
      <c r="X572147" s="250"/>
      <c r="Y572147" s="250"/>
    </row>
    <row r="572193" spans="19:25" x14ac:dyDescent="0.2">
      <c r="S572193" s="250"/>
      <c r="T572193" s="250"/>
      <c r="U572193" s="250"/>
      <c r="V572193" s="250"/>
      <c r="W572193" s="250"/>
      <c r="X572193" s="250"/>
      <c r="Y572193" s="250"/>
    </row>
    <row r="572239" spans="19:25" x14ac:dyDescent="0.2">
      <c r="S572239" s="250"/>
      <c r="T572239" s="250"/>
      <c r="U572239" s="250"/>
      <c r="V572239" s="250"/>
      <c r="W572239" s="250"/>
      <c r="X572239" s="250"/>
      <c r="Y572239" s="250"/>
    </row>
    <row r="572285" spans="19:25" x14ac:dyDescent="0.2">
      <c r="S572285" s="250"/>
      <c r="T572285" s="250"/>
      <c r="U572285" s="250"/>
      <c r="V572285" s="250"/>
      <c r="W572285" s="250"/>
      <c r="X572285" s="250"/>
      <c r="Y572285" s="250"/>
    </row>
    <row r="572331" spans="19:25" x14ac:dyDescent="0.2">
      <c r="S572331" s="250"/>
      <c r="T572331" s="250"/>
      <c r="U572331" s="250"/>
      <c r="V572331" s="250"/>
      <c r="W572331" s="250"/>
      <c r="X572331" s="250"/>
      <c r="Y572331" s="250"/>
    </row>
    <row r="572377" spans="19:25" x14ac:dyDescent="0.2">
      <c r="S572377" s="250"/>
      <c r="T572377" s="250"/>
      <c r="U572377" s="250"/>
      <c r="V572377" s="250"/>
      <c r="W572377" s="250"/>
      <c r="X572377" s="250"/>
      <c r="Y572377" s="250"/>
    </row>
    <row r="572423" spans="19:25" x14ac:dyDescent="0.2">
      <c r="S572423" s="250"/>
      <c r="T572423" s="250"/>
      <c r="U572423" s="250"/>
      <c r="V572423" s="250"/>
      <c r="W572423" s="250"/>
      <c r="X572423" s="250"/>
      <c r="Y572423" s="250"/>
    </row>
    <row r="572469" spans="19:25" x14ac:dyDescent="0.2">
      <c r="S572469" s="250"/>
      <c r="T572469" s="250"/>
      <c r="U572469" s="250"/>
      <c r="V572469" s="250"/>
      <c r="W572469" s="250"/>
      <c r="X572469" s="250"/>
      <c r="Y572469" s="250"/>
    </row>
    <row r="572515" spans="19:25" x14ac:dyDescent="0.2">
      <c r="S572515" s="250"/>
      <c r="T572515" s="250"/>
      <c r="U572515" s="250"/>
      <c r="V572515" s="250"/>
      <c r="W572515" s="250"/>
      <c r="X572515" s="250"/>
      <c r="Y572515" s="250"/>
    </row>
    <row r="572561" spans="19:25" x14ac:dyDescent="0.2">
      <c r="S572561" s="250"/>
      <c r="T572561" s="250"/>
      <c r="U572561" s="250"/>
      <c r="V572561" s="250"/>
      <c r="W572561" s="250"/>
      <c r="X572561" s="250"/>
      <c r="Y572561" s="250"/>
    </row>
    <row r="572607" spans="19:25" x14ac:dyDescent="0.2">
      <c r="S572607" s="250"/>
      <c r="T572607" s="250"/>
      <c r="U572607" s="250"/>
      <c r="V572607" s="250"/>
      <c r="W572607" s="250"/>
      <c r="X572607" s="250"/>
      <c r="Y572607" s="250"/>
    </row>
    <row r="572653" spans="19:25" x14ac:dyDescent="0.2">
      <c r="S572653" s="250"/>
      <c r="T572653" s="250"/>
      <c r="U572653" s="250"/>
      <c r="V572653" s="250"/>
      <c r="W572653" s="250"/>
      <c r="X572653" s="250"/>
      <c r="Y572653" s="250"/>
    </row>
    <row r="572699" spans="19:25" x14ac:dyDescent="0.2">
      <c r="S572699" s="250"/>
      <c r="T572699" s="250"/>
      <c r="U572699" s="250"/>
      <c r="V572699" s="250"/>
      <c r="W572699" s="250"/>
      <c r="X572699" s="250"/>
      <c r="Y572699" s="250"/>
    </row>
    <row r="572745" spans="19:25" x14ac:dyDescent="0.2">
      <c r="S572745" s="250"/>
      <c r="T572745" s="250"/>
      <c r="U572745" s="250"/>
      <c r="V572745" s="250"/>
      <c r="W572745" s="250"/>
      <c r="X572745" s="250"/>
      <c r="Y572745" s="250"/>
    </row>
    <row r="572791" spans="19:25" x14ac:dyDescent="0.2">
      <c r="S572791" s="250"/>
      <c r="T572791" s="250"/>
      <c r="U572791" s="250"/>
      <c r="V572791" s="250"/>
      <c r="W572791" s="250"/>
      <c r="X572791" s="250"/>
      <c r="Y572791" s="250"/>
    </row>
    <row r="572837" spans="19:25" x14ac:dyDescent="0.2">
      <c r="S572837" s="250"/>
      <c r="T572837" s="250"/>
      <c r="U572837" s="250"/>
      <c r="V572837" s="250"/>
      <c r="W572837" s="250"/>
      <c r="X572837" s="250"/>
      <c r="Y572837" s="250"/>
    </row>
    <row r="572883" spans="19:25" x14ac:dyDescent="0.2">
      <c r="S572883" s="250"/>
      <c r="T572883" s="250"/>
      <c r="U572883" s="250"/>
      <c r="V572883" s="250"/>
      <c r="W572883" s="250"/>
      <c r="X572883" s="250"/>
      <c r="Y572883" s="250"/>
    </row>
    <row r="572929" spans="19:25" x14ac:dyDescent="0.2">
      <c r="S572929" s="250"/>
      <c r="T572929" s="250"/>
      <c r="U572929" s="250"/>
      <c r="V572929" s="250"/>
      <c r="W572929" s="250"/>
      <c r="X572929" s="250"/>
      <c r="Y572929" s="250"/>
    </row>
    <row r="572975" spans="19:25" x14ac:dyDescent="0.2">
      <c r="S572975" s="250"/>
      <c r="T572975" s="250"/>
      <c r="U572975" s="250"/>
      <c r="V572975" s="250"/>
      <c r="W572975" s="250"/>
      <c r="X572975" s="250"/>
      <c r="Y572975" s="250"/>
    </row>
    <row r="573021" spans="19:25" x14ac:dyDescent="0.2">
      <c r="S573021" s="250"/>
      <c r="T573021" s="250"/>
      <c r="U573021" s="250"/>
      <c r="V573021" s="250"/>
      <c r="W573021" s="250"/>
      <c r="X573021" s="250"/>
      <c r="Y573021" s="250"/>
    </row>
    <row r="573067" spans="19:25" x14ac:dyDescent="0.2">
      <c r="S573067" s="250"/>
      <c r="T573067" s="250"/>
      <c r="U573067" s="250"/>
      <c r="V573067" s="250"/>
      <c r="W573067" s="250"/>
      <c r="X573067" s="250"/>
      <c r="Y573067" s="250"/>
    </row>
    <row r="573113" spans="19:25" x14ac:dyDescent="0.2">
      <c r="S573113" s="250"/>
      <c r="T573113" s="250"/>
      <c r="U573113" s="250"/>
      <c r="V573113" s="250"/>
      <c r="W573113" s="250"/>
      <c r="X573113" s="250"/>
      <c r="Y573113" s="250"/>
    </row>
    <row r="573159" spans="19:25" x14ac:dyDescent="0.2">
      <c r="S573159" s="250"/>
      <c r="T573159" s="250"/>
      <c r="U573159" s="250"/>
      <c r="V573159" s="250"/>
      <c r="W573159" s="250"/>
      <c r="X573159" s="250"/>
      <c r="Y573159" s="250"/>
    </row>
    <row r="573205" spans="19:25" x14ac:dyDescent="0.2">
      <c r="S573205" s="250"/>
      <c r="T573205" s="250"/>
      <c r="U573205" s="250"/>
      <c r="V573205" s="250"/>
      <c r="W573205" s="250"/>
      <c r="X573205" s="250"/>
      <c r="Y573205" s="250"/>
    </row>
    <row r="573251" spans="19:25" x14ac:dyDescent="0.2">
      <c r="S573251" s="250"/>
      <c r="T573251" s="250"/>
      <c r="U573251" s="250"/>
      <c r="V573251" s="250"/>
      <c r="W573251" s="250"/>
      <c r="X573251" s="250"/>
      <c r="Y573251" s="250"/>
    </row>
    <row r="573297" spans="19:25" x14ac:dyDescent="0.2">
      <c r="S573297" s="250"/>
      <c r="T573297" s="250"/>
      <c r="U573297" s="250"/>
      <c r="V573297" s="250"/>
      <c r="W573297" s="250"/>
      <c r="X573297" s="250"/>
      <c r="Y573297" s="250"/>
    </row>
    <row r="573343" spans="19:25" x14ac:dyDescent="0.2">
      <c r="S573343" s="250"/>
      <c r="T573343" s="250"/>
      <c r="U573343" s="250"/>
      <c r="V573343" s="250"/>
      <c r="W573343" s="250"/>
      <c r="X573343" s="250"/>
      <c r="Y573343" s="250"/>
    </row>
    <row r="573389" spans="19:25" x14ac:dyDescent="0.2">
      <c r="S573389" s="250"/>
      <c r="T573389" s="250"/>
      <c r="U573389" s="250"/>
      <c r="V573389" s="250"/>
      <c r="W573389" s="250"/>
      <c r="X573389" s="250"/>
      <c r="Y573389" s="250"/>
    </row>
    <row r="573435" spans="19:25" x14ac:dyDescent="0.2">
      <c r="S573435" s="250"/>
      <c r="T573435" s="250"/>
      <c r="U573435" s="250"/>
      <c r="V573435" s="250"/>
      <c r="W573435" s="250"/>
      <c r="X573435" s="250"/>
      <c r="Y573435" s="250"/>
    </row>
    <row r="573481" spans="19:25" x14ac:dyDescent="0.2">
      <c r="S573481" s="250"/>
      <c r="T573481" s="250"/>
      <c r="U573481" s="250"/>
      <c r="V573481" s="250"/>
      <c r="W573481" s="250"/>
      <c r="X573481" s="250"/>
      <c r="Y573481" s="250"/>
    </row>
    <row r="573527" spans="19:25" x14ac:dyDescent="0.2">
      <c r="S573527" s="250"/>
      <c r="T573527" s="250"/>
      <c r="U573527" s="250"/>
      <c r="V573527" s="250"/>
      <c r="W573527" s="250"/>
      <c r="X573527" s="250"/>
      <c r="Y573527" s="250"/>
    </row>
    <row r="573573" spans="19:25" x14ac:dyDescent="0.2">
      <c r="S573573" s="250"/>
      <c r="T573573" s="250"/>
      <c r="U573573" s="250"/>
      <c r="V573573" s="250"/>
      <c r="W573573" s="250"/>
      <c r="X573573" s="250"/>
      <c r="Y573573" s="250"/>
    </row>
    <row r="573619" spans="19:25" x14ac:dyDescent="0.2">
      <c r="S573619" s="250"/>
      <c r="T573619" s="250"/>
      <c r="U573619" s="250"/>
      <c r="V573619" s="250"/>
      <c r="W573619" s="250"/>
      <c r="X573619" s="250"/>
      <c r="Y573619" s="250"/>
    </row>
    <row r="573665" spans="19:25" x14ac:dyDescent="0.2">
      <c r="S573665" s="250"/>
      <c r="T573665" s="250"/>
      <c r="U573665" s="250"/>
      <c r="V573665" s="250"/>
      <c r="W573665" s="250"/>
      <c r="X573665" s="250"/>
      <c r="Y573665" s="250"/>
    </row>
    <row r="573711" spans="19:25" x14ac:dyDescent="0.2">
      <c r="S573711" s="250"/>
      <c r="T573711" s="250"/>
      <c r="U573711" s="250"/>
      <c r="V573711" s="250"/>
      <c r="W573711" s="250"/>
      <c r="X573711" s="250"/>
      <c r="Y573711" s="250"/>
    </row>
    <row r="573757" spans="19:25" x14ac:dyDescent="0.2">
      <c r="S573757" s="250"/>
      <c r="T573757" s="250"/>
      <c r="U573757" s="250"/>
      <c r="V573757" s="250"/>
      <c r="W573757" s="250"/>
      <c r="X573757" s="250"/>
      <c r="Y573757" s="250"/>
    </row>
    <row r="573803" spans="19:25" x14ac:dyDescent="0.2">
      <c r="S573803" s="250"/>
      <c r="T573803" s="250"/>
      <c r="U573803" s="250"/>
      <c r="V573803" s="250"/>
      <c r="W573803" s="250"/>
      <c r="X573803" s="250"/>
      <c r="Y573803" s="250"/>
    </row>
    <row r="573849" spans="19:25" x14ac:dyDescent="0.2">
      <c r="S573849" s="250"/>
      <c r="T573849" s="250"/>
      <c r="U573849" s="250"/>
      <c r="V573849" s="250"/>
      <c r="W573849" s="250"/>
      <c r="X573849" s="250"/>
      <c r="Y573849" s="250"/>
    </row>
    <row r="573895" spans="19:25" x14ac:dyDescent="0.2">
      <c r="S573895" s="250"/>
      <c r="T573895" s="250"/>
      <c r="U573895" s="250"/>
      <c r="V573895" s="250"/>
      <c r="W573895" s="250"/>
      <c r="X573895" s="250"/>
      <c r="Y573895" s="250"/>
    </row>
    <row r="573941" spans="19:25" x14ac:dyDescent="0.2">
      <c r="S573941" s="250"/>
      <c r="T573941" s="250"/>
      <c r="U573941" s="250"/>
      <c r="V573941" s="250"/>
      <c r="W573941" s="250"/>
      <c r="X573941" s="250"/>
      <c r="Y573941" s="250"/>
    </row>
    <row r="573987" spans="19:25" x14ac:dyDescent="0.2">
      <c r="S573987" s="250"/>
      <c r="T573987" s="250"/>
      <c r="U573987" s="250"/>
      <c r="V573987" s="250"/>
      <c r="W573987" s="250"/>
      <c r="X573987" s="250"/>
      <c r="Y573987" s="250"/>
    </row>
    <row r="574033" spans="19:25" x14ac:dyDescent="0.2">
      <c r="S574033" s="250"/>
      <c r="T574033" s="250"/>
      <c r="U574033" s="250"/>
      <c r="V574033" s="250"/>
      <c r="W574033" s="250"/>
      <c r="X574033" s="250"/>
      <c r="Y574033" s="250"/>
    </row>
    <row r="574079" spans="19:25" x14ac:dyDescent="0.2">
      <c r="S574079" s="250"/>
      <c r="T574079" s="250"/>
      <c r="U574079" s="250"/>
      <c r="V574079" s="250"/>
      <c r="W574079" s="250"/>
      <c r="X574079" s="250"/>
      <c r="Y574079" s="250"/>
    </row>
    <row r="574125" spans="19:25" x14ac:dyDescent="0.2">
      <c r="S574125" s="250"/>
      <c r="T574125" s="250"/>
      <c r="U574125" s="250"/>
      <c r="V574125" s="250"/>
      <c r="W574125" s="250"/>
      <c r="X574125" s="250"/>
      <c r="Y574125" s="250"/>
    </row>
    <row r="574171" spans="19:25" x14ac:dyDescent="0.2">
      <c r="S574171" s="250"/>
      <c r="T574171" s="250"/>
      <c r="U574171" s="250"/>
      <c r="V574171" s="250"/>
      <c r="W574171" s="250"/>
      <c r="X574171" s="250"/>
      <c r="Y574171" s="250"/>
    </row>
    <row r="574217" spans="19:25" x14ac:dyDescent="0.2">
      <c r="S574217" s="250"/>
      <c r="T574217" s="250"/>
      <c r="U574217" s="250"/>
      <c r="V574217" s="250"/>
      <c r="W574217" s="250"/>
      <c r="X574217" s="250"/>
      <c r="Y574217" s="250"/>
    </row>
    <row r="574263" spans="19:25" x14ac:dyDescent="0.2">
      <c r="S574263" s="250"/>
      <c r="T574263" s="250"/>
      <c r="U574263" s="250"/>
      <c r="V574263" s="250"/>
      <c r="W574263" s="250"/>
      <c r="X574263" s="250"/>
      <c r="Y574263" s="250"/>
    </row>
    <row r="574309" spans="19:25" x14ac:dyDescent="0.2">
      <c r="S574309" s="250"/>
      <c r="T574309" s="250"/>
      <c r="U574309" s="250"/>
      <c r="V574309" s="250"/>
      <c r="W574309" s="250"/>
      <c r="X574309" s="250"/>
      <c r="Y574309" s="250"/>
    </row>
    <row r="574355" spans="19:25" x14ac:dyDescent="0.2">
      <c r="S574355" s="250"/>
      <c r="T574355" s="250"/>
      <c r="U574355" s="250"/>
      <c r="V574355" s="250"/>
      <c r="W574355" s="250"/>
      <c r="X574355" s="250"/>
      <c r="Y574355" s="250"/>
    </row>
    <row r="574401" spans="19:25" x14ac:dyDescent="0.2">
      <c r="S574401" s="250"/>
      <c r="T574401" s="250"/>
      <c r="U574401" s="250"/>
      <c r="V574401" s="250"/>
      <c r="W574401" s="250"/>
      <c r="X574401" s="250"/>
      <c r="Y574401" s="250"/>
    </row>
    <row r="574447" spans="19:25" x14ac:dyDescent="0.2">
      <c r="S574447" s="250"/>
      <c r="T574447" s="250"/>
      <c r="U574447" s="250"/>
      <c r="V574447" s="250"/>
      <c r="W574447" s="250"/>
      <c r="X574447" s="250"/>
      <c r="Y574447" s="250"/>
    </row>
    <row r="574493" spans="19:25" x14ac:dyDescent="0.2">
      <c r="S574493" s="250"/>
      <c r="T574493" s="250"/>
      <c r="U574493" s="250"/>
      <c r="V574493" s="250"/>
      <c r="W574493" s="250"/>
      <c r="X574493" s="250"/>
      <c r="Y574493" s="250"/>
    </row>
    <row r="574539" spans="19:25" x14ac:dyDescent="0.2">
      <c r="S574539" s="250"/>
      <c r="T574539" s="250"/>
      <c r="U574539" s="250"/>
      <c r="V574539" s="250"/>
      <c r="W574539" s="250"/>
      <c r="X574539" s="250"/>
      <c r="Y574539" s="250"/>
    </row>
    <row r="574585" spans="19:25" x14ac:dyDescent="0.2">
      <c r="S574585" s="250"/>
      <c r="T574585" s="250"/>
      <c r="U574585" s="250"/>
      <c r="V574585" s="250"/>
      <c r="W574585" s="250"/>
      <c r="X574585" s="250"/>
      <c r="Y574585" s="250"/>
    </row>
    <row r="574631" spans="19:25" x14ac:dyDescent="0.2">
      <c r="S574631" s="250"/>
      <c r="T574631" s="250"/>
      <c r="U574631" s="250"/>
      <c r="V574631" s="250"/>
      <c r="W574631" s="250"/>
      <c r="X574631" s="250"/>
      <c r="Y574631" s="250"/>
    </row>
    <row r="574677" spans="19:25" x14ac:dyDescent="0.2">
      <c r="S574677" s="250"/>
      <c r="T574677" s="250"/>
      <c r="U574677" s="250"/>
      <c r="V574677" s="250"/>
      <c r="W574677" s="250"/>
      <c r="X574677" s="250"/>
      <c r="Y574677" s="250"/>
    </row>
    <row r="574723" spans="19:25" x14ac:dyDescent="0.2">
      <c r="S574723" s="250"/>
      <c r="T574723" s="250"/>
      <c r="U574723" s="250"/>
      <c r="V574723" s="250"/>
      <c r="W574723" s="250"/>
      <c r="X574723" s="250"/>
      <c r="Y574723" s="250"/>
    </row>
    <row r="574769" spans="19:25" x14ac:dyDescent="0.2">
      <c r="S574769" s="250"/>
      <c r="T574769" s="250"/>
      <c r="U574769" s="250"/>
      <c r="V574769" s="250"/>
      <c r="W574769" s="250"/>
      <c r="X574769" s="250"/>
      <c r="Y574769" s="250"/>
    </row>
    <row r="574815" spans="19:25" x14ac:dyDescent="0.2">
      <c r="S574815" s="250"/>
      <c r="T574815" s="250"/>
      <c r="U574815" s="250"/>
      <c r="V574815" s="250"/>
      <c r="W574815" s="250"/>
      <c r="X574815" s="250"/>
      <c r="Y574815" s="250"/>
    </row>
    <row r="574861" spans="19:25" x14ac:dyDescent="0.2">
      <c r="S574861" s="250"/>
      <c r="T574861" s="250"/>
      <c r="U574861" s="250"/>
      <c r="V574861" s="250"/>
      <c r="W574861" s="250"/>
      <c r="X574861" s="250"/>
      <c r="Y574861" s="250"/>
    </row>
    <row r="574907" spans="19:25" x14ac:dyDescent="0.2">
      <c r="S574907" s="250"/>
      <c r="T574907" s="250"/>
      <c r="U574907" s="250"/>
      <c r="V574907" s="250"/>
      <c r="W574907" s="250"/>
      <c r="X574907" s="250"/>
      <c r="Y574907" s="250"/>
    </row>
    <row r="574953" spans="19:25" x14ac:dyDescent="0.2">
      <c r="S574953" s="250"/>
      <c r="T574953" s="250"/>
      <c r="U574953" s="250"/>
      <c r="V574953" s="250"/>
      <c r="W574953" s="250"/>
      <c r="X574953" s="250"/>
      <c r="Y574953" s="250"/>
    </row>
    <row r="574999" spans="19:25" x14ac:dyDescent="0.2">
      <c r="S574999" s="250"/>
      <c r="T574999" s="250"/>
      <c r="U574999" s="250"/>
      <c r="V574999" s="250"/>
      <c r="W574999" s="250"/>
      <c r="X574999" s="250"/>
      <c r="Y574999" s="250"/>
    </row>
    <row r="575045" spans="19:25" x14ac:dyDescent="0.2">
      <c r="S575045" s="250"/>
      <c r="T575045" s="250"/>
      <c r="U575045" s="250"/>
      <c r="V575045" s="250"/>
      <c r="W575045" s="250"/>
      <c r="X575045" s="250"/>
      <c r="Y575045" s="250"/>
    </row>
    <row r="575091" spans="19:25" x14ac:dyDescent="0.2">
      <c r="S575091" s="250"/>
      <c r="T575091" s="250"/>
      <c r="U575091" s="250"/>
      <c r="V575091" s="250"/>
      <c r="W575091" s="250"/>
      <c r="X575091" s="250"/>
      <c r="Y575091" s="250"/>
    </row>
    <row r="575137" spans="19:25" x14ac:dyDescent="0.2">
      <c r="S575137" s="250"/>
      <c r="T575137" s="250"/>
      <c r="U575137" s="250"/>
      <c r="V575137" s="250"/>
      <c r="W575137" s="250"/>
      <c r="X575137" s="250"/>
      <c r="Y575137" s="250"/>
    </row>
    <row r="575183" spans="19:25" x14ac:dyDescent="0.2">
      <c r="S575183" s="250"/>
      <c r="T575183" s="250"/>
      <c r="U575183" s="250"/>
      <c r="V575183" s="250"/>
      <c r="W575183" s="250"/>
      <c r="X575183" s="250"/>
      <c r="Y575183" s="250"/>
    </row>
    <row r="575229" spans="19:25" x14ac:dyDescent="0.2">
      <c r="S575229" s="250"/>
      <c r="T575229" s="250"/>
      <c r="U575229" s="250"/>
      <c r="V575229" s="250"/>
      <c r="W575229" s="250"/>
      <c r="X575229" s="250"/>
      <c r="Y575229" s="250"/>
    </row>
    <row r="575275" spans="19:25" x14ac:dyDescent="0.2">
      <c r="S575275" s="250"/>
      <c r="T575275" s="250"/>
      <c r="U575275" s="250"/>
      <c r="V575275" s="250"/>
      <c r="W575275" s="250"/>
      <c r="X575275" s="250"/>
      <c r="Y575275" s="250"/>
    </row>
    <row r="575321" spans="19:25" x14ac:dyDescent="0.2">
      <c r="S575321" s="250"/>
      <c r="T575321" s="250"/>
      <c r="U575321" s="250"/>
      <c r="V575321" s="250"/>
      <c r="W575321" s="250"/>
      <c r="X575321" s="250"/>
      <c r="Y575321" s="250"/>
    </row>
    <row r="575367" spans="19:25" x14ac:dyDescent="0.2">
      <c r="S575367" s="250"/>
      <c r="T575367" s="250"/>
      <c r="U575367" s="250"/>
      <c r="V575367" s="250"/>
      <c r="W575367" s="250"/>
      <c r="X575367" s="250"/>
      <c r="Y575367" s="250"/>
    </row>
    <row r="575413" spans="19:25" x14ac:dyDescent="0.2">
      <c r="S575413" s="250"/>
      <c r="T575413" s="250"/>
      <c r="U575413" s="250"/>
      <c r="V575413" s="250"/>
      <c r="W575413" s="250"/>
      <c r="X575413" s="250"/>
      <c r="Y575413" s="250"/>
    </row>
    <row r="575459" spans="19:25" x14ac:dyDescent="0.2">
      <c r="S575459" s="250"/>
      <c r="T575459" s="250"/>
      <c r="U575459" s="250"/>
      <c r="V575459" s="250"/>
      <c r="W575459" s="250"/>
      <c r="X575459" s="250"/>
      <c r="Y575459" s="250"/>
    </row>
    <row r="575505" spans="19:25" x14ac:dyDescent="0.2">
      <c r="S575505" s="250"/>
      <c r="T575505" s="250"/>
      <c r="U575505" s="250"/>
      <c r="V575505" s="250"/>
      <c r="W575505" s="250"/>
      <c r="X575505" s="250"/>
      <c r="Y575505" s="250"/>
    </row>
    <row r="575551" spans="19:25" x14ac:dyDescent="0.2">
      <c r="S575551" s="250"/>
      <c r="T575551" s="250"/>
      <c r="U575551" s="250"/>
      <c r="V575551" s="250"/>
      <c r="W575551" s="250"/>
      <c r="X575551" s="250"/>
      <c r="Y575551" s="250"/>
    </row>
    <row r="575597" spans="19:25" x14ac:dyDescent="0.2">
      <c r="S575597" s="250"/>
      <c r="T575597" s="250"/>
      <c r="U575597" s="250"/>
      <c r="V575597" s="250"/>
      <c r="W575597" s="250"/>
      <c r="X575597" s="250"/>
      <c r="Y575597" s="250"/>
    </row>
    <row r="575643" spans="19:25" x14ac:dyDescent="0.2">
      <c r="S575643" s="250"/>
      <c r="T575643" s="250"/>
      <c r="U575643" s="250"/>
      <c r="V575643" s="250"/>
      <c r="W575643" s="250"/>
      <c r="X575643" s="250"/>
      <c r="Y575643" s="250"/>
    </row>
    <row r="575689" spans="19:25" x14ac:dyDescent="0.2">
      <c r="S575689" s="250"/>
      <c r="T575689" s="250"/>
      <c r="U575689" s="250"/>
      <c r="V575689" s="250"/>
      <c r="W575689" s="250"/>
      <c r="X575689" s="250"/>
      <c r="Y575689" s="250"/>
    </row>
    <row r="575735" spans="19:25" x14ac:dyDescent="0.2">
      <c r="S575735" s="250"/>
      <c r="T575735" s="250"/>
      <c r="U575735" s="250"/>
      <c r="V575735" s="250"/>
      <c r="W575735" s="250"/>
      <c r="X575735" s="250"/>
      <c r="Y575735" s="250"/>
    </row>
    <row r="575781" spans="19:25" x14ac:dyDescent="0.2">
      <c r="S575781" s="250"/>
      <c r="T575781" s="250"/>
      <c r="U575781" s="250"/>
      <c r="V575781" s="250"/>
      <c r="W575781" s="250"/>
      <c r="X575781" s="250"/>
      <c r="Y575781" s="250"/>
    </row>
    <row r="575827" spans="19:25" x14ac:dyDescent="0.2">
      <c r="S575827" s="250"/>
      <c r="T575827" s="250"/>
      <c r="U575827" s="250"/>
      <c r="V575827" s="250"/>
      <c r="W575827" s="250"/>
      <c r="X575827" s="250"/>
      <c r="Y575827" s="250"/>
    </row>
    <row r="575873" spans="19:25" x14ac:dyDescent="0.2">
      <c r="S575873" s="250"/>
      <c r="T575873" s="250"/>
      <c r="U575873" s="250"/>
      <c r="V575873" s="250"/>
      <c r="W575873" s="250"/>
      <c r="X575873" s="250"/>
      <c r="Y575873" s="250"/>
    </row>
    <row r="575919" spans="19:25" x14ac:dyDescent="0.2">
      <c r="S575919" s="250"/>
      <c r="T575919" s="250"/>
      <c r="U575919" s="250"/>
      <c r="V575919" s="250"/>
      <c r="W575919" s="250"/>
      <c r="X575919" s="250"/>
      <c r="Y575919" s="250"/>
    </row>
    <row r="575965" spans="19:25" x14ac:dyDescent="0.2">
      <c r="S575965" s="250"/>
      <c r="T575965" s="250"/>
      <c r="U575965" s="250"/>
      <c r="V575965" s="250"/>
      <c r="W575965" s="250"/>
      <c r="X575965" s="250"/>
      <c r="Y575965" s="250"/>
    </row>
    <row r="576011" spans="19:25" x14ac:dyDescent="0.2">
      <c r="S576011" s="250"/>
      <c r="T576011" s="250"/>
      <c r="U576011" s="250"/>
      <c r="V576011" s="250"/>
      <c r="W576011" s="250"/>
      <c r="X576011" s="250"/>
      <c r="Y576011" s="250"/>
    </row>
    <row r="576057" spans="19:25" x14ac:dyDescent="0.2">
      <c r="S576057" s="250"/>
      <c r="T576057" s="250"/>
      <c r="U576057" s="250"/>
      <c r="V576057" s="250"/>
      <c r="W576057" s="250"/>
      <c r="X576057" s="250"/>
      <c r="Y576057" s="250"/>
    </row>
    <row r="576103" spans="19:25" x14ac:dyDescent="0.2">
      <c r="S576103" s="250"/>
      <c r="T576103" s="250"/>
      <c r="U576103" s="250"/>
      <c r="V576103" s="250"/>
      <c r="W576103" s="250"/>
      <c r="X576103" s="250"/>
      <c r="Y576103" s="250"/>
    </row>
    <row r="576149" spans="19:25" x14ac:dyDescent="0.2">
      <c r="S576149" s="250"/>
      <c r="T576149" s="250"/>
      <c r="U576149" s="250"/>
      <c r="V576149" s="250"/>
      <c r="W576149" s="250"/>
      <c r="X576149" s="250"/>
      <c r="Y576149" s="250"/>
    </row>
    <row r="576195" spans="19:25" x14ac:dyDescent="0.2">
      <c r="S576195" s="250"/>
      <c r="T576195" s="250"/>
      <c r="U576195" s="250"/>
      <c r="V576195" s="250"/>
      <c r="W576195" s="250"/>
      <c r="X576195" s="250"/>
      <c r="Y576195" s="250"/>
    </row>
    <row r="576241" spans="19:25" x14ac:dyDescent="0.2">
      <c r="S576241" s="250"/>
      <c r="T576241" s="250"/>
      <c r="U576241" s="250"/>
      <c r="V576241" s="250"/>
      <c r="W576241" s="250"/>
      <c r="X576241" s="250"/>
      <c r="Y576241" s="250"/>
    </row>
    <row r="576287" spans="19:25" x14ac:dyDescent="0.2">
      <c r="S576287" s="250"/>
      <c r="T576287" s="250"/>
      <c r="U576287" s="250"/>
      <c r="V576287" s="250"/>
      <c r="W576287" s="250"/>
      <c r="X576287" s="250"/>
      <c r="Y576287" s="250"/>
    </row>
    <row r="576333" spans="19:25" x14ac:dyDescent="0.2">
      <c r="S576333" s="250"/>
      <c r="T576333" s="250"/>
      <c r="U576333" s="250"/>
      <c r="V576333" s="250"/>
      <c r="W576333" s="250"/>
      <c r="X576333" s="250"/>
      <c r="Y576333" s="250"/>
    </row>
    <row r="576379" spans="19:25" x14ac:dyDescent="0.2">
      <c r="S576379" s="250"/>
      <c r="T576379" s="250"/>
      <c r="U576379" s="250"/>
      <c r="V576379" s="250"/>
      <c r="W576379" s="250"/>
      <c r="X576379" s="250"/>
      <c r="Y576379" s="250"/>
    </row>
    <row r="576425" spans="19:25" x14ac:dyDescent="0.2">
      <c r="S576425" s="250"/>
      <c r="T576425" s="250"/>
      <c r="U576425" s="250"/>
      <c r="V576425" s="250"/>
      <c r="W576425" s="250"/>
      <c r="X576425" s="250"/>
      <c r="Y576425" s="250"/>
    </row>
    <row r="576471" spans="19:25" x14ac:dyDescent="0.2">
      <c r="S576471" s="250"/>
      <c r="T576471" s="250"/>
      <c r="U576471" s="250"/>
      <c r="V576471" s="250"/>
      <c r="W576471" s="250"/>
      <c r="X576471" s="250"/>
      <c r="Y576471" s="250"/>
    </row>
    <row r="576517" spans="19:25" x14ac:dyDescent="0.2">
      <c r="S576517" s="250"/>
      <c r="T576517" s="250"/>
      <c r="U576517" s="250"/>
      <c r="V576517" s="250"/>
      <c r="W576517" s="250"/>
      <c r="X576517" s="250"/>
      <c r="Y576517" s="250"/>
    </row>
    <row r="576563" spans="19:25" x14ac:dyDescent="0.2">
      <c r="S576563" s="250"/>
      <c r="T576563" s="250"/>
      <c r="U576563" s="250"/>
      <c r="V576563" s="250"/>
      <c r="W576563" s="250"/>
      <c r="X576563" s="250"/>
      <c r="Y576563" s="250"/>
    </row>
    <row r="576609" spans="19:25" x14ac:dyDescent="0.2">
      <c r="S576609" s="250"/>
      <c r="T576609" s="250"/>
      <c r="U576609" s="250"/>
      <c r="V576609" s="250"/>
      <c r="W576609" s="250"/>
      <c r="X576609" s="250"/>
      <c r="Y576609" s="250"/>
    </row>
    <row r="576655" spans="19:25" x14ac:dyDescent="0.2">
      <c r="S576655" s="250"/>
      <c r="T576655" s="250"/>
      <c r="U576655" s="250"/>
      <c r="V576655" s="250"/>
      <c r="W576655" s="250"/>
      <c r="X576655" s="250"/>
      <c r="Y576655" s="250"/>
    </row>
    <row r="576701" spans="19:25" x14ac:dyDescent="0.2">
      <c r="S576701" s="250"/>
      <c r="T576701" s="250"/>
      <c r="U576701" s="250"/>
      <c r="V576701" s="250"/>
      <c r="W576701" s="250"/>
      <c r="X576701" s="250"/>
      <c r="Y576701" s="250"/>
    </row>
    <row r="576747" spans="19:25" x14ac:dyDescent="0.2">
      <c r="S576747" s="250"/>
      <c r="T576747" s="250"/>
      <c r="U576747" s="250"/>
      <c r="V576747" s="250"/>
      <c r="W576747" s="250"/>
      <c r="X576747" s="250"/>
      <c r="Y576747" s="250"/>
    </row>
    <row r="576793" spans="19:25" x14ac:dyDescent="0.2">
      <c r="S576793" s="250"/>
      <c r="T576793" s="250"/>
      <c r="U576793" s="250"/>
      <c r="V576793" s="250"/>
      <c r="W576793" s="250"/>
      <c r="X576793" s="250"/>
      <c r="Y576793" s="250"/>
    </row>
    <row r="576839" spans="19:25" x14ac:dyDescent="0.2">
      <c r="S576839" s="250"/>
      <c r="T576839" s="250"/>
      <c r="U576839" s="250"/>
      <c r="V576839" s="250"/>
      <c r="W576839" s="250"/>
      <c r="X576839" s="250"/>
      <c r="Y576839" s="250"/>
    </row>
    <row r="576885" spans="19:25" x14ac:dyDescent="0.2">
      <c r="S576885" s="250"/>
      <c r="T576885" s="250"/>
      <c r="U576885" s="250"/>
      <c r="V576885" s="250"/>
      <c r="W576885" s="250"/>
      <c r="X576885" s="250"/>
      <c r="Y576885" s="250"/>
    </row>
    <row r="576931" spans="19:25" x14ac:dyDescent="0.2">
      <c r="S576931" s="250"/>
      <c r="T576931" s="250"/>
      <c r="U576931" s="250"/>
      <c r="V576931" s="250"/>
      <c r="W576931" s="250"/>
      <c r="X576931" s="250"/>
      <c r="Y576931" s="250"/>
    </row>
    <row r="576977" spans="19:25" x14ac:dyDescent="0.2">
      <c r="S576977" s="250"/>
      <c r="T576977" s="250"/>
      <c r="U576977" s="250"/>
      <c r="V576977" s="250"/>
      <c r="W576977" s="250"/>
      <c r="X576977" s="250"/>
      <c r="Y576977" s="250"/>
    </row>
    <row r="577023" spans="19:25" x14ac:dyDescent="0.2">
      <c r="S577023" s="250"/>
      <c r="T577023" s="250"/>
      <c r="U577023" s="250"/>
      <c r="V577023" s="250"/>
      <c r="W577023" s="250"/>
      <c r="X577023" s="250"/>
      <c r="Y577023" s="250"/>
    </row>
    <row r="577069" spans="19:25" x14ac:dyDescent="0.2">
      <c r="S577069" s="250"/>
      <c r="T577069" s="250"/>
      <c r="U577069" s="250"/>
      <c r="V577069" s="250"/>
      <c r="W577069" s="250"/>
      <c r="X577069" s="250"/>
      <c r="Y577069" s="250"/>
    </row>
    <row r="577115" spans="19:25" x14ac:dyDescent="0.2">
      <c r="S577115" s="250"/>
      <c r="T577115" s="250"/>
      <c r="U577115" s="250"/>
      <c r="V577115" s="250"/>
      <c r="W577115" s="250"/>
      <c r="X577115" s="250"/>
      <c r="Y577115" s="250"/>
    </row>
    <row r="577161" spans="19:25" x14ac:dyDescent="0.2">
      <c r="S577161" s="250"/>
      <c r="T577161" s="250"/>
      <c r="U577161" s="250"/>
      <c r="V577161" s="250"/>
      <c r="W577161" s="250"/>
      <c r="X577161" s="250"/>
      <c r="Y577161" s="250"/>
    </row>
    <row r="577207" spans="19:25" x14ac:dyDescent="0.2">
      <c r="S577207" s="250"/>
      <c r="T577207" s="250"/>
      <c r="U577207" s="250"/>
      <c r="V577207" s="250"/>
      <c r="W577207" s="250"/>
      <c r="X577207" s="250"/>
      <c r="Y577207" s="250"/>
    </row>
    <row r="577253" spans="19:25" x14ac:dyDescent="0.2">
      <c r="S577253" s="250"/>
      <c r="T577253" s="250"/>
      <c r="U577253" s="250"/>
      <c r="V577253" s="250"/>
      <c r="W577253" s="250"/>
      <c r="X577253" s="250"/>
      <c r="Y577253" s="250"/>
    </row>
    <row r="577299" spans="19:25" x14ac:dyDescent="0.2">
      <c r="S577299" s="250"/>
      <c r="T577299" s="250"/>
      <c r="U577299" s="250"/>
      <c r="V577299" s="250"/>
      <c r="W577299" s="250"/>
      <c r="X577299" s="250"/>
      <c r="Y577299" s="250"/>
    </row>
    <row r="577345" spans="19:25" x14ac:dyDescent="0.2">
      <c r="S577345" s="250"/>
      <c r="T577345" s="250"/>
      <c r="U577345" s="250"/>
      <c r="V577345" s="250"/>
      <c r="W577345" s="250"/>
      <c r="X577345" s="250"/>
      <c r="Y577345" s="250"/>
    </row>
    <row r="577391" spans="19:25" x14ac:dyDescent="0.2">
      <c r="S577391" s="250"/>
      <c r="T577391" s="250"/>
      <c r="U577391" s="250"/>
      <c r="V577391" s="250"/>
      <c r="W577391" s="250"/>
      <c r="X577391" s="250"/>
      <c r="Y577391" s="250"/>
    </row>
    <row r="577437" spans="19:25" x14ac:dyDescent="0.2">
      <c r="S577437" s="250"/>
      <c r="T577437" s="250"/>
      <c r="U577437" s="250"/>
      <c r="V577437" s="250"/>
      <c r="W577437" s="250"/>
      <c r="X577437" s="250"/>
      <c r="Y577437" s="250"/>
    </row>
    <row r="577483" spans="19:25" x14ac:dyDescent="0.2">
      <c r="S577483" s="250"/>
      <c r="T577483" s="250"/>
      <c r="U577483" s="250"/>
      <c r="V577483" s="250"/>
      <c r="W577483" s="250"/>
      <c r="X577483" s="250"/>
      <c r="Y577483" s="250"/>
    </row>
    <row r="577529" spans="19:25" x14ac:dyDescent="0.2">
      <c r="S577529" s="250"/>
      <c r="T577529" s="250"/>
      <c r="U577529" s="250"/>
      <c r="V577529" s="250"/>
      <c r="W577529" s="250"/>
      <c r="X577529" s="250"/>
      <c r="Y577529" s="250"/>
    </row>
    <row r="577575" spans="19:25" x14ac:dyDescent="0.2">
      <c r="S577575" s="250"/>
      <c r="T577575" s="250"/>
      <c r="U577575" s="250"/>
      <c r="V577575" s="250"/>
      <c r="W577575" s="250"/>
      <c r="X577575" s="250"/>
      <c r="Y577575" s="250"/>
    </row>
    <row r="577621" spans="19:25" x14ac:dyDescent="0.2">
      <c r="S577621" s="250"/>
      <c r="T577621" s="250"/>
      <c r="U577621" s="250"/>
      <c r="V577621" s="250"/>
      <c r="W577621" s="250"/>
      <c r="X577621" s="250"/>
      <c r="Y577621" s="250"/>
    </row>
    <row r="577667" spans="19:25" x14ac:dyDescent="0.2">
      <c r="S577667" s="250"/>
      <c r="T577667" s="250"/>
      <c r="U577667" s="250"/>
      <c r="V577667" s="250"/>
      <c r="W577667" s="250"/>
      <c r="X577667" s="250"/>
      <c r="Y577667" s="250"/>
    </row>
    <row r="577713" spans="19:25" x14ac:dyDescent="0.2">
      <c r="S577713" s="250"/>
      <c r="T577713" s="250"/>
      <c r="U577713" s="250"/>
      <c r="V577713" s="250"/>
      <c r="W577713" s="250"/>
      <c r="X577713" s="250"/>
      <c r="Y577713" s="250"/>
    </row>
    <row r="577759" spans="19:25" x14ac:dyDescent="0.2">
      <c r="S577759" s="250"/>
      <c r="T577759" s="250"/>
      <c r="U577759" s="250"/>
      <c r="V577759" s="250"/>
      <c r="W577759" s="250"/>
      <c r="X577759" s="250"/>
      <c r="Y577759" s="250"/>
    </row>
    <row r="577805" spans="19:25" x14ac:dyDescent="0.2">
      <c r="S577805" s="250"/>
      <c r="T577805" s="250"/>
      <c r="U577805" s="250"/>
      <c r="V577805" s="250"/>
      <c r="W577805" s="250"/>
      <c r="X577805" s="250"/>
      <c r="Y577805" s="250"/>
    </row>
    <row r="577851" spans="19:25" x14ac:dyDescent="0.2">
      <c r="S577851" s="250"/>
      <c r="T577851" s="250"/>
      <c r="U577851" s="250"/>
      <c r="V577851" s="250"/>
      <c r="W577851" s="250"/>
      <c r="X577851" s="250"/>
      <c r="Y577851" s="250"/>
    </row>
    <row r="577897" spans="19:25" x14ac:dyDescent="0.2">
      <c r="S577897" s="250"/>
      <c r="T577897" s="250"/>
      <c r="U577897" s="250"/>
      <c r="V577897" s="250"/>
      <c r="W577897" s="250"/>
      <c r="X577897" s="250"/>
      <c r="Y577897" s="250"/>
    </row>
    <row r="577943" spans="19:25" x14ac:dyDescent="0.2">
      <c r="S577943" s="250"/>
      <c r="T577943" s="250"/>
      <c r="U577943" s="250"/>
      <c r="V577943" s="250"/>
      <c r="W577943" s="250"/>
      <c r="X577943" s="250"/>
      <c r="Y577943" s="250"/>
    </row>
    <row r="577989" spans="19:25" x14ac:dyDescent="0.2">
      <c r="S577989" s="250"/>
      <c r="T577989" s="250"/>
      <c r="U577989" s="250"/>
      <c r="V577989" s="250"/>
      <c r="W577989" s="250"/>
      <c r="X577989" s="250"/>
      <c r="Y577989" s="250"/>
    </row>
    <row r="578035" spans="19:25" x14ac:dyDescent="0.2">
      <c r="S578035" s="250"/>
      <c r="T578035" s="250"/>
      <c r="U578035" s="250"/>
      <c r="V578035" s="250"/>
      <c r="W578035" s="250"/>
      <c r="X578035" s="250"/>
      <c r="Y578035" s="250"/>
    </row>
    <row r="578081" spans="19:25" x14ac:dyDescent="0.2">
      <c r="S578081" s="250"/>
      <c r="T578081" s="250"/>
      <c r="U578081" s="250"/>
      <c r="V578081" s="250"/>
      <c r="W578081" s="250"/>
      <c r="X578081" s="250"/>
      <c r="Y578081" s="250"/>
    </row>
    <row r="578127" spans="19:25" x14ac:dyDescent="0.2">
      <c r="S578127" s="250"/>
      <c r="T578127" s="250"/>
      <c r="U578127" s="250"/>
      <c r="V578127" s="250"/>
      <c r="W578127" s="250"/>
      <c r="X578127" s="250"/>
      <c r="Y578127" s="250"/>
    </row>
    <row r="578173" spans="19:25" x14ac:dyDescent="0.2">
      <c r="S578173" s="250"/>
      <c r="T578173" s="250"/>
      <c r="U578173" s="250"/>
      <c r="V578173" s="250"/>
      <c r="W578173" s="250"/>
      <c r="X578173" s="250"/>
      <c r="Y578173" s="250"/>
    </row>
    <row r="578219" spans="19:25" x14ac:dyDescent="0.2">
      <c r="S578219" s="250"/>
      <c r="T578219" s="250"/>
      <c r="U578219" s="250"/>
      <c r="V578219" s="250"/>
      <c r="W578219" s="250"/>
      <c r="X578219" s="250"/>
      <c r="Y578219" s="250"/>
    </row>
    <row r="578265" spans="19:25" x14ac:dyDescent="0.2">
      <c r="S578265" s="250"/>
      <c r="T578265" s="250"/>
      <c r="U578265" s="250"/>
      <c r="V578265" s="250"/>
      <c r="W578265" s="250"/>
      <c r="X578265" s="250"/>
      <c r="Y578265" s="250"/>
    </row>
    <row r="578311" spans="19:25" x14ac:dyDescent="0.2">
      <c r="S578311" s="250"/>
      <c r="T578311" s="250"/>
      <c r="U578311" s="250"/>
      <c r="V578311" s="250"/>
      <c r="W578311" s="250"/>
      <c r="X578311" s="250"/>
      <c r="Y578311" s="250"/>
    </row>
    <row r="578357" spans="19:25" x14ac:dyDescent="0.2">
      <c r="S578357" s="250"/>
      <c r="T578357" s="250"/>
      <c r="U578357" s="250"/>
      <c r="V578357" s="250"/>
      <c r="W578357" s="250"/>
      <c r="X578357" s="250"/>
      <c r="Y578357" s="250"/>
    </row>
    <row r="578403" spans="19:25" x14ac:dyDescent="0.2">
      <c r="S578403" s="250"/>
      <c r="T578403" s="250"/>
      <c r="U578403" s="250"/>
      <c r="V578403" s="250"/>
      <c r="W578403" s="250"/>
      <c r="X578403" s="250"/>
      <c r="Y578403" s="250"/>
    </row>
    <row r="578449" spans="19:25" x14ac:dyDescent="0.2">
      <c r="S578449" s="250"/>
      <c r="T578449" s="250"/>
      <c r="U578449" s="250"/>
      <c r="V578449" s="250"/>
      <c r="W578449" s="250"/>
      <c r="X578449" s="250"/>
      <c r="Y578449" s="250"/>
    </row>
    <row r="578495" spans="19:25" x14ac:dyDescent="0.2">
      <c r="S578495" s="250"/>
      <c r="T578495" s="250"/>
      <c r="U578495" s="250"/>
      <c r="V578495" s="250"/>
      <c r="W578495" s="250"/>
      <c r="X578495" s="250"/>
      <c r="Y578495" s="250"/>
    </row>
    <row r="578541" spans="19:25" x14ac:dyDescent="0.2">
      <c r="S578541" s="250"/>
      <c r="T578541" s="250"/>
      <c r="U578541" s="250"/>
      <c r="V578541" s="250"/>
      <c r="W578541" s="250"/>
      <c r="X578541" s="250"/>
      <c r="Y578541" s="250"/>
    </row>
    <row r="578587" spans="19:25" x14ac:dyDescent="0.2">
      <c r="S578587" s="250"/>
      <c r="T578587" s="250"/>
      <c r="U578587" s="250"/>
      <c r="V578587" s="250"/>
      <c r="W578587" s="250"/>
      <c r="X578587" s="250"/>
      <c r="Y578587" s="250"/>
    </row>
    <row r="578633" spans="19:25" x14ac:dyDescent="0.2">
      <c r="S578633" s="250"/>
      <c r="T578633" s="250"/>
      <c r="U578633" s="250"/>
      <c r="V578633" s="250"/>
      <c r="W578633" s="250"/>
      <c r="X578633" s="250"/>
      <c r="Y578633" s="250"/>
    </row>
    <row r="578679" spans="19:25" x14ac:dyDescent="0.2">
      <c r="S578679" s="250"/>
      <c r="T578679" s="250"/>
      <c r="U578679" s="250"/>
      <c r="V578679" s="250"/>
      <c r="W578679" s="250"/>
      <c r="X578679" s="250"/>
      <c r="Y578679" s="250"/>
    </row>
    <row r="578725" spans="19:25" x14ac:dyDescent="0.2">
      <c r="S578725" s="250"/>
      <c r="T578725" s="250"/>
      <c r="U578725" s="250"/>
      <c r="V578725" s="250"/>
      <c r="W578725" s="250"/>
      <c r="X578725" s="250"/>
      <c r="Y578725" s="250"/>
    </row>
    <row r="578771" spans="19:25" x14ac:dyDescent="0.2">
      <c r="S578771" s="250"/>
      <c r="T578771" s="250"/>
      <c r="U578771" s="250"/>
      <c r="V578771" s="250"/>
      <c r="W578771" s="250"/>
      <c r="X578771" s="250"/>
      <c r="Y578771" s="250"/>
    </row>
    <row r="578817" spans="19:25" x14ac:dyDescent="0.2">
      <c r="S578817" s="250"/>
      <c r="T578817" s="250"/>
      <c r="U578817" s="250"/>
      <c r="V578817" s="250"/>
      <c r="W578817" s="250"/>
      <c r="X578817" s="250"/>
      <c r="Y578817" s="250"/>
    </row>
    <row r="578863" spans="19:25" x14ac:dyDescent="0.2">
      <c r="S578863" s="250"/>
      <c r="T578863" s="250"/>
      <c r="U578863" s="250"/>
      <c r="V578863" s="250"/>
      <c r="W578863" s="250"/>
      <c r="X578863" s="250"/>
      <c r="Y578863" s="250"/>
    </row>
    <row r="578909" spans="19:25" x14ac:dyDescent="0.2">
      <c r="S578909" s="250"/>
      <c r="T578909" s="250"/>
      <c r="U578909" s="250"/>
      <c r="V578909" s="250"/>
      <c r="W578909" s="250"/>
      <c r="X578909" s="250"/>
      <c r="Y578909" s="250"/>
    </row>
    <row r="578955" spans="19:25" x14ac:dyDescent="0.2">
      <c r="S578955" s="250"/>
      <c r="T578955" s="250"/>
      <c r="U578955" s="250"/>
      <c r="V578955" s="250"/>
      <c r="W578955" s="250"/>
      <c r="X578955" s="250"/>
      <c r="Y578955" s="250"/>
    </row>
    <row r="579001" spans="19:25" x14ac:dyDescent="0.2">
      <c r="S579001" s="250"/>
      <c r="T579001" s="250"/>
      <c r="U579001" s="250"/>
      <c r="V579001" s="250"/>
      <c r="W579001" s="250"/>
      <c r="X579001" s="250"/>
      <c r="Y579001" s="250"/>
    </row>
    <row r="579047" spans="19:25" x14ac:dyDescent="0.2">
      <c r="S579047" s="250"/>
      <c r="T579047" s="250"/>
      <c r="U579047" s="250"/>
      <c r="V579047" s="250"/>
      <c r="W579047" s="250"/>
      <c r="X579047" s="250"/>
      <c r="Y579047" s="250"/>
    </row>
    <row r="579093" spans="19:25" x14ac:dyDescent="0.2">
      <c r="S579093" s="250"/>
      <c r="T579093" s="250"/>
      <c r="U579093" s="250"/>
      <c r="V579093" s="250"/>
      <c r="W579093" s="250"/>
      <c r="X579093" s="250"/>
      <c r="Y579093" s="250"/>
    </row>
    <row r="579139" spans="19:25" x14ac:dyDescent="0.2">
      <c r="S579139" s="250"/>
      <c r="T579139" s="250"/>
      <c r="U579139" s="250"/>
      <c r="V579139" s="250"/>
      <c r="W579139" s="250"/>
      <c r="X579139" s="250"/>
      <c r="Y579139" s="250"/>
    </row>
    <row r="579185" spans="19:25" x14ac:dyDescent="0.2">
      <c r="S579185" s="250"/>
      <c r="T579185" s="250"/>
      <c r="U579185" s="250"/>
      <c r="V579185" s="250"/>
      <c r="W579185" s="250"/>
      <c r="X579185" s="250"/>
      <c r="Y579185" s="250"/>
    </row>
    <row r="579231" spans="19:25" x14ac:dyDescent="0.2">
      <c r="S579231" s="250"/>
      <c r="T579231" s="250"/>
      <c r="U579231" s="250"/>
      <c r="V579231" s="250"/>
      <c r="W579231" s="250"/>
      <c r="X579231" s="250"/>
      <c r="Y579231" s="250"/>
    </row>
    <row r="579277" spans="19:25" x14ac:dyDescent="0.2">
      <c r="S579277" s="250"/>
      <c r="T579277" s="250"/>
      <c r="U579277" s="250"/>
      <c r="V579277" s="250"/>
      <c r="W579277" s="250"/>
      <c r="X579277" s="250"/>
      <c r="Y579277" s="250"/>
    </row>
    <row r="579323" spans="19:25" x14ac:dyDescent="0.2">
      <c r="S579323" s="250"/>
      <c r="T579323" s="250"/>
      <c r="U579323" s="250"/>
      <c r="V579323" s="250"/>
      <c r="W579323" s="250"/>
      <c r="X579323" s="250"/>
      <c r="Y579323" s="250"/>
    </row>
    <row r="579369" spans="19:25" x14ac:dyDescent="0.2">
      <c r="S579369" s="250"/>
      <c r="T579369" s="250"/>
      <c r="U579369" s="250"/>
      <c r="V579369" s="250"/>
      <c r="W579369" s="250"/>
      <c r="X579369" s="250"/>
      <c r="Y579369" s="250"/>
    </row>
    <row r="579415" spans="19:25" x14ac:dyDescent="0.2">
      <c r="S579415" s="250"/>
      <c r="T579415" s="250"/>
      <c r="U579415" s="250"/>
      <c r="V579415" s="250"/>
      <c r="W579415" s="250"/>
      <c r="X579415" s="250"/>
      <c r="Y579415" s="250"/>
    </row>
    <row r="579461" spans="19:25" x14ac:dyDescent="0.2">
      <c r="S579461" s="250"/>
      <c r="T579461" s="250"/>
      <c r="U579461" s="250"/>
      <c r="V579461" s="250"/>
      <c r="W579461" s="250"/>
      <c r="X579461" s="250"/>
      <c r="Y579461" s="250"/>
    </row>
    <row r="579507" spans="19:25" x14ac:dyDescent="0.2">
      <c r="S579507" s="250"/>
      <c r="T579507" s="250"/>
      <c r="U579507" s="250"/>
      <c r="V579507" s="250"/>
      <c r="W579507" s="250"/>
      <c r="X579507" s="250"/>
      <c r="Y579507" s="250"/>
    </row>
    <row r="579553" spans="19:25" x14ac:dyDescent="0.2">
      <c r="S579553" s="250"/>
      <c r="T579553" s="250"/>
      <c r="U579553" s="250"/>
      <c r="V579553" s="250"/>
      <c r="W579553" s="250"/>
      <c r="X579553" s="250"/>
      <c r="Y579553" s="250"/>
    </row>
    <row r="579599" spans="19:25" x14ac:dyDescent="0.2">
      <c r="S579599" s="250"/>
      <c r="T579599" s="250"/>
      <c r="U579599" s="250"/>
      <c r="V579599" s="250"/>
      <c r="W579599" s="250"/>
      <c r="X579599" s="250"/>
      <c r="Y579599" s="250"/>
    </row>
    <row r="579645" spans="19:25" x14ac:dyDescent="0.2">
      <c r="S579645" s="250"/>
      <c r="T579645" s="250"/>
      <c r="U579645" s="250"/>
      <c r="V579645" s="250"/>
      <c r="W579645" s="250"/>
      <c r="X579645" s="250"/>
      <c r="Y579645" s="250"/>
    </row>
    <row r="579691" spans="19:25" x14ac:dyDescent="0.2">
      <c r="S579691" s="250"/>
      <c r="T579691" s="250"/>
      <c r="U579691" s="250"/>
      <c r="V579691" s="250"/>
      <c r="W579691" s="250"/>
      <c r="X579691" s="250"/>
      <c r="Y579691" s="250"/>
    </row>
    <row r="579737" spans="19:25" x14ac:dyDescent="0.2">
      <c r="S579737" s="250"/>
      <c r="T579737" s="250"/>
      <c r="U579737" s="250"/>
      <c r="V579737" s="250"/>
      <c r="W579737" s="250"/>
      <c r="X579737" s="250"/>
      <c r="Y579737" s="250"/>
    </row>
    <row r="579783" spans="19:25" x14ac:dyDescent="0.2">
      <c r="S579783" s="250"/>
      <c r="T579783" s="250"/>
      <c r="U579783" s="250"/>
      <c r="V579783" s="250"/>
      <c r="W579783" s="250"/>
      <c r="X579783" s="250"/>
      <c r="Y579783" s="250"/>
    </row>
    <row r="579829" spans="19:25" x14ac:dyDescent="0.2">
      <c r="S579829" s="250"/>
      <c r="T579829" s="250"/>
      <c r="U579829" s="250"/>
      <c r="V579829" s="250"/>
      <c r="W579829" s="250"/>
      <c r="X579829" s="250"/>
      <c r="Y579829" s="250"/>
    </row>
    <row r="579875" spans="19:25" x14ac:dyDescent="0.2">
      <c r="S579875" s="250"/>
      <c r="T579875" s="250"/>
      <c r="U579875" s="250"/>
      <c r="V579875" s="250"/>
      <c r="W579875" s="250"/>
      <c r="X579875" s="250"/>
      <c r="Y579875" s="250"/>
    </row>
    <row r="579921" spans="19:25" x14ac:dyDescent="0.2">
      <c r="S579921" s="250"/>
      <c r="T579921" s="250"/>
      <c r="U579921" s="250"/>
      <c r="V579921" s="250"/>
      <c r="W579921" s="250"/>
      <c r="X579921" s="250"/>
      <c r="Y579921" s="250"/>
    </row>
    <row r="579967" spans="19:25" x14ac:dyDescent="0.2">
      <c r="S579967" s="250"/>
      <c r="T579967" s="250"/>
      <c r="U579967" s="250"/>
      <c r="V579967" s="250"/>
      <c r="W579967" s="250"/>
      <c r="X579967" s="250"/>
      <c r="Y579967" s="250"/>
    </row>
    <row r="580013" spans="19:25" x14ac:dyDescent="0.2">
      <c r="S580013" s="250"/>
      <c r="T580013" s="250"/>
      <c r="U580013" s="250"/>
      <c r="V580013" s="250"/>
      <c r="W580013" s="250"/>
      <c r="X580013" s="250"/>
      <c r="Y580013" s="250"/>
    </row>
    <row r="580059" spans="19:25" x14ac:dyDescent="0.2">
      <c r="S580059" s="250"/>
      <c r="T580059" s="250"/>
      <c r="U580059" s="250"/>
      <c r="V580059" s="250"/>
      <c r="W580059" s="250"/>
      <c r="X580059" s="250"/>
      <c r="Y580059" s="250"/>
    </row>
    <row r="580105" spans="19:25" x14ac:dyDescent="0.2">
      <c r="S580105" s="250"/>
      <c r="T580105" s="250"/>
      <c r="U580105" s="250"/>
      <c r="V580105" s="250"/>
      <c r="W580105" s="250"/>
      <c r="X580105" s="250"/>
      <c r="Y580105" s="250"/>
    </row>
    <row r="580151" spans="19:25" x14ac:dyDescent="0.2">
      <c r="S580151" s="250"/>
      <c r="T580151" s="250"/>
      <c r="U580151" s="250"/>
      <c r="V580151" s="250"/>
      <c r="W580151" s="250"/>
      <c r="X580151" s="250"/>
      <c r="Y580151" s="250"/>
    </row>
    <row r="580197" spans="19:25" x14ac:dyDescent="0.2">
      <c r="S580197" s="250"/>
      <c r="T580197" s="250"/>
      <c r="U580197" s="250"/>
      <c r="V580197" s="250"/>
      <c r="W580197" s="250"/>
      <c r="X580197" s="250"/>
      <c r="Y580197" s="250"/>
    </row>
    <row r="580243" spans="19:25" x14ac:dyDescent="0.2">
      <c r="S580243" s="250"/>
      <c r="T580243" s="250"/>
      <c r="U580243" s="250"/>
      <c r="V580243" s="250"/>
      <c r="W580243" s="250"/>
      <c r="X580243" s="250"/>
      <c r="Y580243" s="250"/>
    </row>
    <row r="580289" spans="19:25" x14ac:dyDescent="0.2">
      <c r="S580289" s="250"/>
      <c r="T580289" s="250"/>
      <c r="U580289" s="250"/>
      <c r="V580289" s="250"/>
      <c r="W580289" s="250"/>
      <c r="X580289" s="250"/>
      <c r="Y580289" s="250"/>
    </row>
    <row r="580335" spans="19:25" x14ac:dyDescent="0.2">
      <c r="S580335" s="250"/>
      <c r="T580335" s="250"/>
      <c r="U580335" s="250"/>
      <c r="V580335" s="250"/>
      <c r="W580335" s="250"/>
      <c r="X580335" s="250"/>
      <c r="Y580335" s="250"/>
    </row>
    <row r="580381" spans="19:25" x14ac:dyDescent="0.2">
      <c r="S580381" s="250"/>
      <c r="T580381" s="250"/>
      <c r="U580381" s="250"/>
      <c r="V580381" s="250"/>
      <c r="W580381" s="250"/>
      <c r="X580381" s="250"/>
      <c r="Y580381" s="250"/>
    </row>
    <row r="580427" spans="19:25" x14ac:dyDescent="0.2">
      <c r="S580427" s="250"/>
      <c r="T580427" s="250"/>
      <c r="U580427" s="250"/>
      <c r="V580427" s="250"/>
      <c r="W580427" s="250"/>
      <c r="X580427" s="250"/>
      <c r="Y580427" s="250"/>
    </row>
    <row r="580473" spans="19:25" x14ac:dyDescent="0.2">
      <c r="S580473" s="250"/>
      <c r="T580473" s="250"/>
      <c r="U580473" s="250"/>
      <c r="V580473" s="250"/>
      <c r="W580473" s="250"/>
      <c r="X580473" s="250"/>
      <c r="Y580473" s="250"/>
    </row>
    <row r="580519" spans="19:25" x14ac:dyDescent="0.2">
      <c r="S580519" s="250"/>
      <c r="T580519" s="250"/>
      <c r="U580519" s="250"/>
      <c r="V580519" s="250"/>
      <c r="W580519" s="250"/>
      <c r="X580519" s="250"/>
      <c r="Y580519" s="250"/>
    </row>
    <row r="580565" spans="19:25" x14ac:dyDescent="0.2">
      <c r="S580565" s="250"/>
      <c r="T580565" s="250"/>
      <c r="U580565" s="250"/>
      <c r="V580565" s="250"/>
      <c r="W580565" s="250"/>
      <c r="X580565" s="250"/>
      <c r="Y580565" s="250"/>
    </row>
    <row r="580611" spans="19:25" x14ac:dyDescent="0.2">
      <c r="S580611" s="250"/>
      <c r="T580611" s="250"/>
      <c r="U580611" s="250"/>
      <c r="V580611" s="250"/>
      <c r="W580611" s="250"/>
      <c r="X580611" s="250"/>
      <c r="Y580611" s="250"/>
    </row>
    <row r="580657" spans="19:25" x14ac:dyDescent="0.2">
      <c r="S580657" s="250"/>
      <c r="T580657" s="250"/>
      <c r="U580657" s="250"/>
      <c r="V580657" s="250"/>
      <c r="W580657" s="250"/>
      <c r="X580657" s="250"/>
      <c r="Y580657" s="250"/>
    </row>
    <row r="580703" spans="19:25" x14ac:dyDescent="0.2">
      <c r="S580703" s="250"/>
      <c r="T580703" s="250"/>
      <c r="U580703" s="250"/>
      <c r="V580703" s="250"/>
      <c r="W580703" s="250"/>
      <c r="X580703" s="250"/>
      <c r="Y580703" s="250"/>
    </row>
    <row r="580749" spans="19:25" x14ac:dyDescent="0.2">
      <c r="S580749" s="250"/>
      <c r="T580749" s="250"/>
      <c r="U580749" s="250"/>
      <c r="V580749" s="250"/>
      <c r="W580749" s="250"/>
      <c r="X580749" s="250"/>
      <c r="Y580749" s="250"/>
    </row>
    <row r="580795" spans="19:25" x14ac:dyDescent="0.2">
      <c r="S580795" s="250"/>
      <c r="T580795" s="250"/>
      <c r="U580795" s="250"/>
      <c r="V580795" s="250"/>
      <c r="W580795" s="250"/>
      <c r="X580795" s="250"/>
      <c r="Y580795" s="250"/>
    </row>
    <row r="580841" spans="19:25" x14ac:dyDescent="0.2">
      <c r="S580841" s="250"/>
      <c r="T580841" s="250"/>
      <c r="U580841" s="250"/>
      <c r="V580841" s="250"/>
      <c r="W580841" s="250"/>
      <c r="X580841" s="250"/>
      <c r="Y580841" s="250"/>
    </row>
    <row r="580887" spans="19:25" x14ac:dyDescent="0.2">
      <c r="S580887" s="250"/>
      <c r="T580887" s="250"/>
      <c r="U580887" s="250"/>
      <c r="V580887" s="250"/>
      <c r="W580887" s="250"/>
      <c r="X580887" s="250"/>
      <c r="Y580887" s="250"/>
    </row>
    <row r="580933" spans="19:25" x14ac:dyDescent="0.2">
      <c r="S580933" s="250"/>
      <c r="T580933" s="250"/>
      <c r="U580933" s="250"/>
      <c r="V580933" s="250"/>
      <c r="W580933" s="250"/>
      <c r="X580933" s="250"/>
      <c r="Y580933" s="250"/>
    </row>
    <row r="580979" spans="19:25" x14ac:dyDescent="0.2">
      <c r="S580979" s="250"/>
      <c r="T580979" s="250"/>
      <c r="U580979" s="250"/>
      <c r="V580979" s="250"/>
      <c r="W580979" s="250"/>
      <c r="X580979" s="250"/>
      <c r="Y580979" s="250"/>
    </row>
    <row r="581025" spans="19:25" x14ac:dyDescent="0.2">
      <c r="S581025" s="250"/>
      <c r="T581025" s="250"/>
      <c r="U581025" s="250"/>
      <c r="V581025" s="250"/>
      <c r="W581025" s="250"/>
      <c r="X581025" s="250"/>
      <c r="Y581025" s="250"/>
    </row>
    <row r="581071" spans="19:25" x14ac:dyDescent="0.2">
      <c r="S581071" s="250"/>
      <c r="T581071" s="250"/>
      <c r="U581071" s="250"/>
      <c r="V581071" s="250"/>
      <c r="W581071" s="250"/>
      <c r="X581071" s="250"/>
      <c r="Y581071" s="250"/>
    </row>
    <row r="581117" spans="19:25" x14ac:dyDescent="0.2">
      <c r="S581117" s="250"/>
      <c r="T581117" s="250"/>
      <c r="U581117" s="250"/>
      <c r="V581117" s="250"/>
      <c r="W581117" s="250"/>
      <c r="X581117" s="250"/>
      <c r="Y581117" s="250"/>
    </row>
    <row r="581163" spans="19:25" x14ac:dyDescent="0.2">
      <c r="S581163" s="250"/>
      <c r="T581163" s="250"/>
      <c r="U581163" s="250"/>
      <c r="V581163" s="250"/>
      <c r="W581163" s="250"/>
      <c r="X581163" s="250"/>
      <c r="Y581163" s="250"/>
    </row>
    <row r="581209" spans="19:25" x14ac:dyDescent="0.2">
      <c r="S581209" s="250"/>
      <c r="T581209" s="250"/>
      <c r="U581209" s="250"/>
      <c r="V581209" s="250"/>
      <c r="W581209" s="250"/>
      <c r="X581209" s="250"/>
      <c r="Y581209" s="250"/>
    </row>
    <row r="581255" spans="19:25" x14ac:dyDescent="0.2">
      <c r="S581255" s="250"/>
      <c r="T581255" s="250"/>
      <c r="U581255" s="250"/>
      <c r="V581255" s="250"/>
      <c r="W581255" s="250"/>
      <c r="X581255" s="250"/>
      <c r="Y581255" s="250"/>
    </row>
    <row r="581301" spans="19:25" x14ac:dyDescent="0.2">
      <c r="S581301" s="250"/>
      <c r="T581301" s="250"/>
      <c r="U581301" s="250"/>
      <c r="V581301" s="250"/>
      <c r="W581301" s="250"/>
      <c r="X581301" s="250"/>
      <c r="Y581301" s="250"/>
    </row>
    <row r="581347" spans="19:25" x14ac:dyDescent="0.2">
      <c r="S581347" s="250"/>
      <c r="T581347" s="250"/>
      <c r="U581347" s="250"/>
      <c r="V581347" s="250"/>
      <c r="W581347" s="250"/>
      <c r="X581347" s="250"/>
      <c r="Y581347" s="250"/>
    </row>
    <row r="581393" spans="19:25" x14ac:dyDescent="0.2">
      <c r="S581393" s="250"/>
      <c r="T581393" s="250"/>
      <c r="U581393" s="250"/>
      <c r="V581393" s="250"/>
      <c r="W581393" s="250"/>
      <c r="X581393" s="250"/>
      <c r="Y581393" s="250"/>
    </row>
    <row r="581439" spans="19:25" x14ac:dyDescent="0.2">
      <c r="S581439" s="250"/>
      <c r="T581439" s="250"/>
      <c r="U581439" s="250"/>
      <c r="V581439" s="250"/>
      <c r="W581439" s="250"/>
      <c r="X581439" s="250"/>
      <c r="Y581439" s="250"/>
    </row>
    <row r="581485" spans="19:25" x14ac:dyDescent="0.2">
      <c r="S581485" s="250"/>
      <c r="T581485" s="250"/>
      <c r="U581485" s="250"/>
      <c r="V581485" s="250"/>
      <c r="W581485" s="250"/>
      <c r="X581485" s="250"/>
      <c r="Y581485" s="250"/>
    </row>
    <row r="581531" spans="19:25" x14ac:dyDescent="0.2">
      <c r="S581531" s="250"/>
      <c r="T581531" s="250"/>
      <c r="U581531" s="250"/>
      <c r="V581531" s="250"/>
      <c r="W581531" s="250"/>
      <c r="X581531" s="250"/>
      <c r="Y581531" s="250"/>
    </row>
    <row r="581577" spans="19:25" x14ac:dyDescent="0.2">
      <c r="S581577" s="250"/>
      <c r="T581577" s="250"/>
      <c r="U581577" s="250"/>
      <c r="V581577" s="250"/>
      <c r="W581577" s="250"/>
      <c r="X581577" s="250"/>
      <c r="Y581577" s="250"/>
    </row>
    <row r="581623" spans="19:25" x14ac:dyDescent="0.2">
      <c r="S581623" s="250"/>
      <c r="T581623" s="250"/>
      <c r="U581623" s="250"/>
      <c r="V581623" s="250"/>
      <c r="W581623" s="250"/>
      <c r="X581623" s="250"/>
      <c r="Y581623" s="250"/>
    </row>
    <row r="581669" spans="19:25" x14ac:dyDescent="0.2">
      <c r="S581669" s="250"/>
      <c r="T581669" s="250"/>
      <c r="U581669" s="250"/>
      <c r="V581669" s="250"/>
      <c r="W581669" s="250"/>
      <c r="X581669" s="250"/>
      <c r="Y581669" s="250"/>
    </row>
    <row r="581715" spans="19:25" x14ac:dyDescent="0.2">
      <c r="S581715" s="250"/>
      <c r="T581715" s="250"/>
      <c r="U581715" s="250"/>
      <c r="V581715" s="250"/>
      <c r="W581715" s="250"/>
      <c r="X581715" s="250"/>
      <c r="Y581715" s="250"/>
    </row>
    <row r="581761" spans="19:25" x14ac:dyDescent="0.2">
      <c r="S581761" s="250"/>
      <c r="T581761" s="250"/>
      <c r="U581761" s="250"/>
      <c r="V581761" s="250"/>
      <c r="W581761" s="250"/>
      <c r="X581761" s="250"/>
      <c r="Y581761" s="250"/>
    </row>
    <row r="581807" spans="19:25" x14ac:dyDescent="0.2">
      <c r="S581807" s="250"/>
      <c r="T581807" s="250"/>
      <c r="U581807" s="250"/>
      <c r="V581807" s="250"/>
      <c r="W581807" s="250"/>
      <c r="X581807" s="250"/>
      <c r="Y581807" s="250"/>
    </row>
    <row r="581853" spans="19:25" x14ac:dyDescent="0.2">
      <c r="S581853" s="250"/>
      <c r="T581853" s="250"/>
      <c r="U581853" s="250"/>
      <c r="V581853" s="250"/>
      <c r="W581853" s="250"/>
      <c r="X581853" s="250"/>
      <c r="Y581853" s="250"/>
    </row>
    <row r="581899" spans="19:25" x14ac:dyDescent="0.2">
      <c r="S581899" s="250"/>
      <c r="T581899" s="250"/>
      <c r="U581899" s="250"/>
      <c r="V581899" s="250"/>
      <c r="W581899" s="250"/>
      <c r="X581899" s="250"/>
      <c r="Y581899" s="250"/>
    </row>
    <row r="581945" spans="19:25" x14ac:dyDescent="0.2">
      <c r="S581945" s="250"/>
      <c r="T581945" s="250"/>
      <c r="U581945" s="250"/>
      <c r="V581945" s="250"/>
      <c r="W581945" s="250"/>
      <c r="X581945" s="250"/>
      <c r="Y581945" s="250"/>
    </row>
    <row r="581991" spans="19:25" x14ac:dyDescent="0.2">
      <c r="S581991" s="250"/>
      <c r="T581991" s="250"/>
      <c r="U581991" s="250"/>
      <c r="V581991" s="250"/>
      <c r="W581991" s="250"/>
      <c r="X581991" s="250"/>
      <c r="Y581991" s="250"/>
    </row>
    <row r="582037" spans="19:25" x14ac:dyDescent="0.2">
      <c r="S582037" s="250"/>
      <c r="T582037" s="250"/>
      <c r="U582037" s="250"/>
      <c r="V582037" s="250"/>
      <c r="W582037" s="250"/>
      <c r="X582037" s="250"/>
      <c r="Y582037" s="250"/>
    </row>
    <row r="582083" spans="19:25" x14ac:dyDescent="0.2">
      <c r="S582083" s="250"/>
      <c r="T582083" s="250"/>
      <c r="U582083" s="250"/>
      <c r="V582083" s="250"/>
      <c r="W582083" s="250"/>
      <c r="X582083" s="250"/>
      <c r="Y582083" s="250"/>
    </row>
    <row r="582129" spans="19:25" x14ac:dyDescent="0.2">
      <c r="S582129" s="250"/>
      <c r="T582129" s="250"/>
      <c r="U582129" s="250"/>
      <c r="V582129" s="250"/>
      <c r="W582129" s="250"/>
      <c r="X582129" s="250"/>
      <c r="Y582129" s="250"/>
    </row>
    <row r="582175" spans="19:25" x14ac:dyDescent="0.2">
      <c r="S582175" s="250"/>
      <c r="T582175" s="250"/>
      <c r="U582175" s="250"/>
      <c r="V582175" s="250"/>
      <c r="W582175" s="250"/>
      <c r="X582175" s="250"/>
      <c r="Y582175" s="250"/>
    </row>
    <row r="582221" spans="19:25" x14ac:dyDescent="0.2">
      <c r="S582221" s="250"/>
      <c r="T582221" s="250"/>
      <c r="U582221" s="250"/>
      <c r="V582221" s="250"/>
      <c r="W582221" s="250"/>
      <c r="X582221" s="250"/>
      <c r="Y582221" s="250"/>
    </row>
    <row r="582267" spans="19:25" x14ac:dyDescent="0.2">
      <c r="S582267" s="250"/>
      <c r="T582267" s="250"/>
      <c r="U582267" s="250"/>
      <c r="V582267" s="250"/>
      <c r="W582267" s="250"/>
      <c r="X582267" s="250"/>
      <c r="Y582267" s="250"/>
    </row>
    <row r="582313" spans="19:25" x14ac:dyDescent="0.2">
      <c r="S582313" s="250"/>
      <c r="T582313" s="250"/>
      <c r="U582313" s="250"/>
      <c r="V582313" s="250"/>
      <c r="W582313" s="250"/>
      <c r="X582313" s="250"/>
      <c r="Y582313" s="250"/>
    </row>
    <row r="582359" spans="19:25" x14ac:dyDescent="0.2">
      <c r="S582359" s="250"/>
      <c r="T582359" s="250"/>
      <c r="U582359" s="250"/>
      <c r="V582359" s="250"/>
      <c r="W582359" s="250"/>
      <c r="X582359" s="250"/>
      <c r="Y582359" s="250"/>
    </row>
    <row r="582405" spans="19:25" x14ac:dyDescent="0.2">
      <c r="S582405" s="250"/>
      <c r="T582405" s="250"/>
      <c r="U582405" s="250"/>
      <c r="V582405" s="250"/>
      <c r="W582405" s="250"/>
      <c r="X582405" s="250"/>
      <c r="Y582405" s="250"/>
    </row>
    <row r="582451" spans="19:25" x14ac:dyDescent="0.2">
      <c r="S582451" s="250"/>
      <c r="T582451" s="250"/>
      <c r="U582451" s="250"/>
      <c r="V582451" s="250"/>
      <c r="W582451" s="250"/>
      <c r="X582451" s="250"/>
      <c r="Y582451" s="250"/>
    </row>
    <row r="582497" spans="19:25" x14ac:dyDescent="0.2">
      <c r="S582497" s="250"/>
      <c r="T582497" s="250"/>
      <c r="U582497" s="250"/>
      <c r="V582497" s="250"/>
      <c r="W582497" s="250"/>
      <c r="X582497" s="250"/>
      <c r="Y582497" s="250"/>
    </row>
    <row r="582543" spans="19:25" x14ac:dyDescent="0.2">
      <c r="S582543" s="250"/>
      <c r="T582543" s="250"/>
      <c r="U582543" s="250"/>
      <c r="V582543" s="250"/>
      <c r="W582543" s="250"/>
      <c r="X582543" s="250"/>
      <c r="Y582543" s="250"/>
    </row>
    <row r="582589" spans="19:25" x14ac:dyDescent="0.2">
      <c r="S582589" s="250"/>
      <c r="T582589" s="250"/>
      <c r="U582589" s="250"/>
      <c r="V582589" s="250"/>
      <c r="W582589" s="250"/>
      <c r="X582589" s="250"/>
      <c r="Y582589" s="250"/>
    </row>
    <row r="582635" spans="19:25" x14ac:dyDescent="0.2">
      <c r="S582635" s="250"/>
      <c r="T582635" s="250"/>
      <c r="U582635" s="250"/>
      <c r="V582635" s="250"/>
      <c r="W582635" s="250"/>
      <c r="X582635" s="250"/>
      <c r="Y582635" s="250"/>
    </row>
    <row r="582681" spans="19:25" x14ac:dyDescent="0.2">
      <c r="S582681" s="250"/>
      <c r="T582681" s="250"/>
      <c r="U582681" s="250"/>
      <c r="V582681" s="250"/>
      <c r="W582681" s="250"/>
      <c r="X582681" s="250"/>
      <c r="Y582681" s="250"/>
    </row>
    <row r="582727" spans="19:25" x14ac:dyDescent="0.2">
      <c r="S582727" s="250"/>
      <c r="T582727" s="250"/>
      <c r="U582727" s="250"/>
      <c r="V582727" s="250"/>
      <c r="W582727" s="250"/>
      <c r="X582727" s="250"/>
      <c r="Y582727" s="250"/>
    </row>
    <row r="582773" spans="19:25" x14ac:dyDescent="0.2">
      <c r="S582773" s="250"/>
      <c r="T582773" s="250"/>
      <c r="U582773" s="250"/>
      <c r="V582773" s="250"/>
      <c r="W582773" s="250"/>
      <c r="X582773" s="250"/>
      <c r="Y582773" s="250"/>
    </row>
    <row r="582819" spans="19:25" x14ac:dyDescent="0.2">
      <c r="S582819" s="250"/>
      <c r="T582819" s="250"/>
      <c r="U582819" s="250"/>
      <c r="V582819" s="250"/>
      <c r="W582819" s="250"/>
      <c r="X582819" s="250"/>
      <c r="Y582819" s="250"/>
    </row>
    <row r="582865" spans="19:25" x14ac:dyDescent="0.2">
      <c r="S582865" s="250"/>
      <c r="T582865" s="250"/>
      <c r="U582865" s="250"/>
      <c r="V582865" s="250"/>
      <c r="W582865" s="250"/>
      <c r="X582865" s="250"/>
      <c r="Y582865" s="250"/>
    </row>
    <row r="582911" spans="19:25" x14ac:dyDescent="0.2">
      <c r="S582911" s="250"/>
      <c r="T582911" s="250"/>
      <c r="U582911" s="250"/>
      <c r="V582911" s="250"/>
      <c r="W582911" s="250"/>
      <c r="X582911" s="250"/>
      <c r="Y582911" s="250"/>
    </row>
    <row r="582957" spans="19:25" x14ac:dyDescent="0.2">
      <c r="S582957" s="250"/>
      <c r="T582957" s="250"/>
      <c r="U582957" s="250"/>
      <c r="V582957" s="250"/>
      <c r="W582957" s="250"/>
      <c r="X582957" s="250"/>
      <c r="Y582957" s="250"/>
    </row>
    <row r="583003" spans="19:25" x14ac:dyDescent="0.2">
      <c r="S583003" s="250"/>
      <c r="T583003" s="250"/>
      <c r="U583003" s="250"/>
      <c r="V583003" s="250"/>
      <c r="W583003" s="250"/>
      <c r="X583003" s="250"/>
      <c r="Y583003" s="250"/>
    </row>
    <row r="583049" spans="19:25" x14ac:dyDescent="0.2">
      <c r="S583049" s="250"/>
      <c r="T583049" s="250"/>
      <c r="U583049" s="250"/>
      <c r="V583049" s="250"/>
      <c r="W583049" s="250"/>
      <c r="X583049" s="250"/>
      <c r="Y583049" s="250"/>
    </row>
    <row r="583095" spans="19:25" x14ac:dyDescent="0.2">
      <c r="S583095" s="250"/>
      <c r="T583095" s="250"/>
      <c r="U583095" s="250"/>
      <c r="V583095" s="250"/>
      <c r="W583095" s="250"/>
      <c r="X583095" s="250"/>
      <c r="Y583095" s="250"/>
    </row>
    <row r="583141" spans="19:25" x14ac:dyDescent="0.2">
      <c r="S583141" s="250"/>
      <c r="T583141" s="250"/>
      <c r="U583141" s="250"/>
      <c r="V583141" s="250"/>
      <c r="W583141" s="250"/>
      <c r="X583141" s="250"/>
      <c r="Y583141" s="250"/>
    </row>
    <row r="583187" spans="19:25" x14ac:dyDescent="0.2">
      <c r="S583187" s="250"/>
      <c r="T583187" s="250"/>
      <c r="U583187" s="250"/>
      <c r="V583187" s="250"/>
      <c r="W583187" s="250"/>
      <c r="X583187" s="250"/>
      <c r="Y583187" s="250"/>
    </row>
    <row r="583233" spans="19:25" x14ac:dyDescent="0.2">
      <c r="S583233" s="250"/>
      <c r="T583233" s="250"/>
      <c r="U583233" s="250"/>
      <c r="V583233" s="250"/>
      <c r="W583233" s="250"/>
      <c r="X583233" s="250"/>
      <c r="Y583233" s="250"/>
    </row>
    <row r="583279" spans="19:25" x14ac:dyDescent="0.2">
      <c r="S583279" s="250"/>
      <c r="T583279" s="250"/>
      <c r="U583279" s="250"/>
      <c r="V583279" s="250"/>
      <c r="W583279" s="250"/>
      <c r="X583279" s="250"/>
      <c r="Y583279" s="250"/>
    </row>
    <row r="583325" spans="19:25" x14ac:dyDescent="0.2">
      <c r="S583325" s="250"/>
      <c r="T583325" s="250"/>
      <c r="U583325" s="250"/>
      <c r="V583325" s="250"/>
      <c r="W583325" s="250"/>
      <c r="X583325" s="250"/>
      <c r="Y583325" s="250"/>
    </row>
    <row r="583371" spans="19:25" x14ac:dyDescent="0.2">
      <c r="S583371" s="250"/>
      <c r="T583371" s="250"/>
      <c r="U583371" s="250"/>
      <c r="V583371" s="250"/>
      <c r="W583371" s="250"/>
      <c r="X583371" s="250"/>
      <c r="Y583371" s="250"/>
    </row>
    <row r="583417" spans="19:25" x14ac:dyDescent="0.2">
      <c r="S583417" s="250"/>
      <c r="T583417" s="250"/>
      <c r="U583417" s="250"/>
      <c r="V583417" s="250"/>
      <c r="W583417" s="250"/>
      <c r="X583417" s="250"/>
      <c r="Y583417" s="250"/>
    </row>
    <row r="583463" spans="19:25" x14ac:dyDescent="0.2">
      <c r="S583463" s="250"/>
      <c r="T583463" s="250"/>
      <c r="U583463" s="250"/>
      <c r="V583463" s="250"/>
      <c r="W583463" s="250"/>
      <c r="X583463" s="250"/>
      <c r="Y583463" s="250"/>
    </row>
    <row r="583509" spans="19:25" x14ac:dyDescent="0.2">
      <c r="S583509" s="250"/>
      <c r="T583509" s="250"/>
      <c r="U583509" s="250"/>
      <c r="V583509" s="250"/>
      <c r="W583509" s="250"/>
      <c r="X583509" s="250"/>
      <c r="Y583509" s="250"/>
    </row>
    <row r="583555" spans="19:25" x14ac:dyDescent="0.2">
      <c r="S583555" s="250"/>
      <c r="T583555" s="250"/>
      <c r="U583555" s="250"/>
      <c r="V583555" s="250"/>
      <c r="W583555" s="250"/>
      <c r="X583555" s="250"/>
      <c r="Y583555" s="250"/>
    </row>
    <row r="583601" spans="19:25" x14ac:dyDescent="0.2">
      <c r="S583601" s="250"/>
      <c r="T583601" s="250"/>
      <c r="U583601" s="250"/>
      <c r="V583601" s="250"/>
      <c r="W583601" s="250"/>
      <c r="X583601" s="250"/>
      <c r="Y583601" s="250"/>
    </row>
    <row r="583647" spans="19:25" x14ac:dyDescent="0.2">
      <c r="S583647" s="250"/>
      <c r="T583647" s="250"/>
      <c r="U583647" s="250"/>
      <c r="V583647" s="250"/>
      <c r="W583647" s="250"/>
      <c r="X583647" s="250"/>
      <c r="Y583647" s="250"/>
    </row>
    <row r="583693" spans="19:25" x14ac:dyDescent="0.2">
      <c r="S583693" s="250"/>
      <c r="T583693" s="250"/>
      <c r="U583693" s="250"/>
      <c r="V583693" s="250"/>
      <c r="W583693" s="250"/>
      <c r="X583693" s="250"/>
      <c r="Y583693" s="250"/>
    </row>
    <row r="583739" spans="19:25" x14ac:dyDescent="0.2">
      <c r="S583739" s="250"/>
      <c r="T583739" s="250"/>
      <c r="U583739" s="250"/>
      <c r="V583739" s="250"/>
      <c r="W583739" s="250"/>
      <c r="X583739" s="250"/>
      <c r="Y583739" s="250"/>
    </row>
    <row r="583785" spans="19:25" x14ac:dyDescent="0.2">
      <c r="S583785" s="250"/>
      <c r="T583785" s="250"/>
      <c r="U583785" s="250"/>
      <c r="V583785" s="250"/>
      <c r="W583785" s="250"/>
      <c r="X583785" s="250"/>
      <c r="Y583785" s="250"/>
    </row>
    <row r="583831" spans="19:25" x14ac:dyDescent="0.2">
      <c r="S583831" s="250"/>
      <c r="T583831" s="250"/>
      <c r="U583831" s="250"/>
      <c r="V583831" s="250"/>
      <c r="W583831" s="250"/>
      <c r="X583831" s="250"/>
      <c r="Y583831" s="250"/>
    </row>
    <row r="583877" spans="19:25" x14ac:dyDescent="0.2">
      <c r="S583877" s="250"/>
      <c r="T583877" s="250"/>
      <c r="U583877" s="250"/>
      <c r="V583877" s="250"/>
      <c r="W583877" s="250"/>
      <c r="X583877" s="250"/>
      <c r="Y583877" s="250"/>
    </row>
    <row r="583923" spans="19:25" x14ac:dyDescent="0.2">
      <c r="S583923" s="250"/>
      <c r="T583923" s="250"/>
      <c r="U583923" s="250"/>
      <c r="V583923" s="250"/>
      <c r="W583923" s="250"/>
      <c r="X583923" s="250"/>
      <c r="Y583923" s="250"/>
    </row>
    <row r="583969" spans="19:25" x14ac:dyDescent="0.2">
      <c r="S583969" s="250"/>
      <c r="T583969" s="250"/>
      <c r="U583969" s="250"/>
      <c r="V583969" s="250"/>
      <c r="W583969" s="250"/>
      <c r="X583969" s="250"/>
      <c r="Y583969" s="250"/>
    </row>
    <row r="584015" spans="19:25" x14ac:dyDescent="0.2">
      <c r="S584015" s="250"/>
      <c r="T584015" s="250"/>
      <c r="U584015" s="250"/>
      <c r="V584015" s="250"/>
      <c r="W584015" s="250"/>
      <c r="X584015" s="250"/>
      <c r="Y584015" s="250"/>
    </row>
    <row r="584061" spans="19:25" x14ac:dyDescent="0.2">
      <c r="S584061" s="250"/>
      <c r="T584061" s="250"/>
      <c r="U584061" s="250"/>
      <c r="V584061" s="250"/>
      <c r="W584061" s="250"/>
      <c r="X584061" s="250"/>
      <c r="Y584061" s="250"/>
    </row>
    <row r="584107" spans="19:25" x14ac:dyDescent="0.2">
      <c r="S584107" s="250"/>
      <c r="T584107" s="250"/>
      <c r="U584107" s="250"/>
      <c r="V584107" s="250"/>
      <c r="W584107" s="250"/>
      <c r="X584107" s="250"/>
      <c r="Y584107" s="250"/>
    </row>
    <row r="584153" spans="19:25" x14ac:dyDescent="0.2">
      <c r="S584153" s="250"/>
      <c r="T584153" s="250"/>
      <c r="U584153" s="250"/>
      <c r="V584153" s="250"/>
      <c r="W584153" s="250"/>
      <c r="X584153" s="250"/>
      <c r="Y584153" s="250"/>
    </row>
    <row r="584199" spans="19:25" x14ac:dyDescent="0.2">
      <c r="S584199" s="250"/>
      <c r="T584199" s="250"/>
      <c r="U584199" s="250"/>
      <c r="V584199" s="250"/>
      <c r="W584199" s="250"/>
      <c r="X584199" s="250"/>
      <c r="Y584199" s="250"/>
    </row>
    <row r="584245" spans="19:25" x14ac:dyDescent="0.2">
      <c r="S584245" s="250"/>
      <c r="T584245" s="250"/>
      <c r="U584245" s="250"/>
      <c r="V584245" s="250"/>
      <c r="W584245" s="250"/>
      <c r="X584245" s="250"/>
      <c r="Y584245" s="250"/>
    </row>
    <row r="584291" spans="19:25" x14ac:dyDescent="0.2">
      <c r="S584291" s="250"/>
      <c r="T584291" s="250"/>
      <c r="U584291" s="250"/>
      <c r="V584291" s="250"/>
      <c r="W584291" s="250"/>
      <c r="X584291" s="250"/>
      <c r="Y584291" s="250"/>
    </row>
    <row r="584337" spans="19:25" x14ac:dyDescent="0.2">
      <c r="S584337" s="250"/>
      <c r="T584337" s="250"/>
      <c r="U584337" s="250"/>
      <c r="V584337" s="250"/>
      <c r="W584337" s="250"/>
      <c r="X584337" s="250"/>
      <c r="Y584337" s="250"/>
    </row>
    <row r="584383" spans="19:25" x14ac:dyDescent="0.2">
      <c r="S584383" s="250"/>
      <c r="T584383" s="250"/>
      <c r="U584383" s="250"/>
      <c r="V584383" s="250"/>
      <c r="W584383" s="250"/>
      <c r="X584383" s="250"/>
      <c r="Y584383" s="250"/>
    </row>
    <row r="584429" spans="19:25" x14ac:dyDescent="0.2">
      <c r="S584429" s="250"/>
      <c r="T584429" s="250"/>
      <c r="U584429" s="250"/>
      <c r="V584429" s="250"/>
      <c r="W584429" s="250"/>
      <c r="X584429" s="250"/>
      <c r="Y584429" s="250"/>
    </row>
    <row r="584475" spans="19:25" x14ac:dyDescent="0.2">
      <c r="S584475" s="250"/>
      <c r="T584475" s="250"/>
      <c r="U584475" s="250"/>
      <c r="V584475" s="250"/>
      <c r="W584475" s="250"/>
      <c r="X584475" s="250"/>
      <c r="Y584475" s="250"/>
    </row>
    <row r="584521" spans="19:25" x14ac:dyDescent="0.2">
      <c r="S584521" s="250"/>
      <c r="T584521" s="250"/>
      <c r="U584521" s="250"/>
      <c r="V584521" s="250"/>
      <c r="W584521" s="250"/>
      <c r="X584521" s="250"/>
      <c r="Y584521" s="250"/>
    </row>
    <row r="584567" spans="19:25" x14ac:dyDescent="0.2">
      <c r="S584567" s="250"/>
      <c r="T584567" s="250"/>
      <c r="U584567" s="250"/>
      <c r="V584567" s="250"/>
      <c r="W584567" s="250"/>
      <c r="X584567" s="250"/>
      <c r="Y584567" s="250"/>
    </row>
    <row r="584613" spans="19:25" x14ac:dyDescent="0.2">
      <c r="S584613" s="250"/>
      <c r="T584613" s="250"/>
      <c r="U584613" s="250"/>
      <c r="V584613" s="250"/>
      <c r="W584613" s="250"/>
      <c r="X584613" s="250"/>
      <c r="Y584613" s="250"/>
    </row>
    <row r="584659" spans="19:25" x14ac:dyDescent="0.2">
      <c r="S584659" s="250"/>
      <c r="T584659" s="250"/>
      <c r="U584659" s="250"/>
      <c r="V584659" s="250"/>
      <c r="W584659" s="250"/>
      <c r="X584659" s="250"/>
      <c r="Y584659" s="250"/>
    </row>
    <row r="584705" spans="19:25" x14ac:dyDescent="0.2">
      <c r="S584705" s="250"/>
      <c r="T584705" s="250"/>
      <c r="U584705" s="250"/>
      <c r="V584705" s="250"/>
      <c r="W584705" s="250"/>
      <c r="X584705" s="250"/>
      <c r="Y584705" s="250"/>
    </row>
    <row r="584751" spans="19:25" x14ac:dyDescent="0.2">
      <c r="S584751" s="250"/>
      <c r="T584751" s="250"/>
      <c r="U584751" s="250"/>
      <c r="V584751" s="250"/>
      <c r="W584751" s="250"/>
      <c r="X584751" s="250"/>
      <c r="Y584751" s="250"/>
    </row>
    <row r="584797" spans="19:25" x14ac:dyDescent="0.2">
      <c r="S584797" s="250"/>
      <c r="T584797" s="250"/>
      <c r="U584797" s="250"/>
      <c r="V584797" s="250"/>
      <c r="W584797" s="250"/>
      <c r="X584797" s="250"/>
      <c r="Y584797" s="250"/>
    </row>
    <row r="584843" spans="19:25" x14ac:dyDescent="0.2">
      <c r="S584843" s="250"/>
      <c r="T584843" s="250"/>
      <c r="U584843" s="250"/>
      <c r="V584843" s="250"/>
      <c r="W584843" s="250"/>
      <c r="X584843" s="250"/>
      <c r="Y584843" s="250"/>
    </row>
    <row r="584889" spans="19:25" x14ac:dyDescent="0.2">
      <c r="S584889" s="250"/>
      <c r="T584889" s="250"/>
      <c r="U584889" s="250"/>
      <c r="V584889" s="250"/>
      <c r="W584889" s="250"/>
      <c r="X584889" s="250"/>
      <c r="Y584889" s="250"/>
    </row>
    <row r="584935" spans="19:25" x14ac:dyDescent="0.2">
      <c r="S584935" s="250"/>
      <c r="T584935" s="250"/>
      <c r="U584935" s="250"/>
      <c r="V584935" s="250"/>
      <c r="W584935" s="250"/>
      <c r="X584935" s="250"/>
      <c r="Y584935" s="250"/>
    </row>
    <row r="584981" spans="19:25" x14ac:dyDescent="0.2">
      <c r="S584981" s="250"/>
      <c r="T584981" s="250"/>
      <c r="U584981" s="250"/>
      <c r="V584981" s="250"/>
      <c r="W584981" s="250"/>
      <c r="X584981" s="250"/>
      <c r="Y584981" s="250"/>
    </row>
    <row r="585027" spans="19:25" x14ac:dyDescent="0.2">
      <c r="S585027" s="250"/>
      <c r="T585027" s="250"/>
      <c r="U585027" s="250"/>
      <c r="V585027" s="250"/>
      <c r="W585027" s="250"/>
      <c r="X585027" s="250"/>
      <c r="Y585027" s="250"/>
    </row>
    <row r="585073" spans="19:25" x14ac:dyDescent="0.2">
      <c r="S585073" s="250"/>
      <c r="T585073" s="250"/>
      <c r="U585073" s="250"/>
      <c r="V585073" s="250"/>
      <c r="W585073" s="250"/>
      <c r="X585073" s="250"/>
      <c r="Y585073" s="250"/>
    </row>
    <row r="585119" spans="19:25" x14ac:dyDescent="0.2">
      <c r="S585119" s="250"/>
      <c r="T585119" s="250"/>
      <c r="U585119" s="250"/>
      <c r="V585119" s="250"/>
      <c r="W585119" s="250"/>
      <c r="X585119" s="250"/>
      <c r="Y585119" s="250"/>
    </row>
    <row r="585165" spans="19:25" x14ac:dyDescent="0.2">
      <c r="S585165" s="250"/>
      <c r="T585165" s="250"/>
      <c r="U585165" s="250"/>
      <c r="V585165" s="250"/>
      <c r="W585165" s="250"/>
      <c r="X585165" s="250"/>
      <c r="Y585165" s="250"/>
    </row>
    <row r="585211" spans="19:25" x14ac:dyDescent="0.2">
      <c r="S585211" s="250"/>
      <c r="T585211" s="250"/>
      <c r="U585211" s="250"/>
      <c r="V585211" s="250"/>
      <c r="W585211" s="250"/>
      <c r="X585211" s="250"/>
      <c r="Y585211" s="250"/>
    </row>
    <row r="585257" spans="19:25" x14ac:dyDescent="0.2">
      <c r="S585257" s="250"/>
      <c r="T585257" s="250"/>
      <c r="U585257" s="250"/>
      <c r="V585257" s="250"/>
      <c r="W585257" s="250"/>
      <c r="X585257" s="250"/>
      <c r="Y585257" s="250"/>
    </row>
    <row r="585303" spans="19:25" x14ac:dyDescent="0.2">
      <c r="S585303" s="250"/>
      <c r="T585303" s="250"/>
      <c r="U585303" s="250"/>
      <c r="V585303" s="250"/>
      <c r="W585303" s="250"/>
      <c r="X585303" s="250"/>
      <c r="Y585303" s="250"/>
    </row>
    <row r="585349" spans="19:25" x14ac:dyDescent="0.2">
      <c r="S585349" s="250"/>
      <c r="T585349" s="250"/>
      <c r="U585349" s="250"/>
      <c r="V585349" s="250"/>
      <c r="W585349" s="250"/>
      <c r="X585349" s="250"/>
      <c r="Y585349" s="250"/>
    </row>
    <row r="585395" spans="19:25" x14ac:dyDescent="0.2">
      <c r="S585395" s="250"/>
      <c r="T585395" s="250"/>
      <c r="U585395" s="250"/>
      <c r="V585395" s="250"/>
      <c r="W585395" s="250"/>
      <c r="X585395" s="250"/>
      <c r="Y585395" s="250"/>
    </row>
    <row r="585441" spans="19:25" x14ac:dyDescent="0.2">
      <c r="S585441" s="250"/>
      <c r="T585441" s="250"/>
      <c r="U585441" s="250"/>
      <c r="V585441" s="250"/>
      <c r="W585441" s="250"/>
      <c r="X585441" s="250"/>
      <c r="Y585441" s="250"/>
    </row>
    <row r="585487" spans="19:25" x14ac:dyDescent="0.2">
      <c r="S585487" s="250"/>
      <c r="T585487" s="250"/>
      <c r="U585487" s="250"/>
      <c r="V585487" s="250"/>
      <c r="W585487" s="250"/>
      <c r="X585487" s="250"/>
      <c r="Y585487" s="250"/>
    </row>
    <row r="585533" spans="19:25" x14ac:dyDescent="0.2">
      <c r="S585533" s="250"/>
      <c r="T585533" s="250"/>
      <c r="U585533" s="250"/>
      <c r="V585533" s="250"/>
      <c r="W585533" s="250"/>
      <c r="X585533" s="250"/>
      <c r="Y585533" s="250"/>
    </row>
    <row r="585579" spans="19:25" x14ac:dyDescent="0.2">
      <c r="S585579" s="250"/>
      <c r="T585579" s="250"/>
      <c r="U585579" s="250"/>
      <c r="V585579" s="250"/>
      <c r="W585579" s="250"/>
      <c r="X585579" s="250"/>
      <c r="Y585579" s="250"/>
    </row>
    <row r="585625" spans="19:25" x14ac:dyDescent="0.2">
      <c r="S585625" s="250"/>
      <c r="T585625" s="250"/>
      <c r="U585625" s="250"/>
      <c r="V585625" s="250"/>
      <c r="W585625" s="250"/>
      <c r="X585625" s="250"/>
      <c r="Y585625" s="250"/>
    </row>
    <row r="585671" spans="19:25" x14ac:dyDescent="0.2">
      <c r="S585671" s="250"/>
      <c r="T585671" s="250"/>
      <c r="U585671" s="250"/>
      <c r="V585671" s="250"/>
      <c r="W585671" s="250"/>
      <c r="X585671" s="250"/>
      <c r="Y585671" s="250"/>
    </row>
    <row r="585717" spans="19:25" x14ac:dyDescent="0.2">
      <c r="S585717" s="250"/>
      <c r="T585717" s="250"/>
      <c r="U585717" s="250"/>
      <c r="V585717" s="250"/>
      <c r="W585717" s="250"/>
      <c r="X585717" s="250"/>
      <c r="Y585717" s="250"/>
    </row>
    <row r="585763" spans="19:25" x14ac:dyDescent="0.2">
      <c r="S585763" s="250"/>
      <c r="T585763" s="250"/>
      <c r="U585763" s="250"/>
      <c r="V585763" s="250"/>
      <c r="W585763" s="250"/>
      <c r="X585763" s="250"/>
      <c r="Y585763" s="250"/>
    </row>
    <row r="585809" spans="19:25" x14ac:dyDescent="0.2">
      <c r="S585809" s="250"/>
      <c r="T585809" s="250"/>
      <c r="U585809" s="250"/>
      <c r="V585809" s="250"/>
      <c r="W585809" s="250"/>
      <c r="X585809" s="250"/>
      <c r="Y585809" s="250"/>
    </row>
    <row r="585855" spans="19:25" x14ac:dyDescent="0.2">
      <c r="S585855" s="250"/>
      <c r="T585855" s="250"/>
      <c r="U585855" s="250"/>
      <c r="V585855" s="250"/>
      <c r="W585855" s="250"/>
      <c r="X585855" s="250"/>
      <c r="Y585855" s="250"/>
    </row>
    <row r="585901" spans="19:25" x14ac:dyDescent="0.2">
      <c r="S585901" s="250"/>
      <c r="T585901" s="250"/>
      <c r="U585901" s="250"/>
      <c r="V585901" s="250"/>
      <c r="W585901" s="250"/>
      <c r="X585901" s="250"/>
      <c r="Y585901" s="250"/>
    </row>
    <row r="585947" spans="19:25" x14ac:dyDescent="0.2">
      <c r="S585947" s="250"/>
      <c r="T585947" s="250"/>
      <c r="U585947" s="250"/>
      <c r="V585947" s="250"/>
      <c r="W585947" s="250"/>
      <c r="X585947" s="250"/>
      <c r="Y585947" s="250"/>
    </row>
    <row r="585993" spans="19:25" x14ac:dyDescent="0.2">
      <c r="S585993" s="250"/>
      <c r="T585993" s="250"/>
      <c r="U585993" s="250"/>
      <c r="V585993" s="250"/>
      <c r="W585993" s="250"/>
      <c r="X585993" s="250"/>
      <c r="Y585993" s="250"/>
    </row>
    <row r="586039" spans="19:25" x14ac:dyDescent="0.2">
      <c r="S586039" s="250"/>
      <c r="T586039" s="250"/>
      <c r="U586039" s="250"/>
      <c r="V586039" s="250"/>
      <c r="W586039" s="250"/>
      <c r="X586039" s="250"/>
      <c r="Y586039" s="250"/>
    </row>
    <row r="586085" spans="19:25" x14ac:dyDescent="0.2">
      <c r="S586085" s="250"/>
      <c r="T586085" s="250"/>
      <c r="U586085" s="250"/>
      <c r="V586085" s="250"/>
      <c r="W586085" s="250"/>
      <c r="X586085" s="250"/>
      <c r="Y586085" s="250"/>
    </row>
    <row r="586131" spans="19:25" x14ac:dyDescent="0.2">
      <c r="S586131" s="250"/>
      <c r="T586131" s="250"/>
      <c r="U586131" s="250"/>
      <c r="V586131" s="250"/>
      <c r="W586131" s="250"/>
      <c r="X586131" s="250"/>
      <c r="Y586131" s="250"/>
    </row>
    <row r="586177" spans="19:25" x14ac:dyDescent="0.2">
      <c r="S586177" s="250"/>
      <c r="T586177" s="250"/>
      <c r="U586177" s="250"/>
      <c r="V586177" s="250"/>
      <c r="W586177" s="250"/>
      <c r="X586177" s="250"/>
      <c r="Y586177" s="250"/>
    </row>
    <row r="586223" spans="19:25" x14ac:dyDescent="0.2">
      <c r="S586223" s="250"/>
      <c r="T586223" s="250"/>
      <c r="U586223" s="250"/>
      <c r="V586223" s="250"/>
      <c r="W586223" s="250"/>
      <c r="X586223" s="250"/>
      <c r="Y586223" s="250"/>
    </row>
    <row r="586269" spans="19:25" x14ac:dyDescent="0.2">
      <c r="S586269" s="250"/>
      <c r="T586269" s="250"/>
      <c r="U586269" s="250"/>
      <c r="V586269" s="250"/>
      <c r="W586269" s="250"/>
      <c r="X586269" s="250"/>
      <c r="Y586269" s="250"/>
    </row>
    <row r="586315" spans="19:25" x14ac:dyDescent="0.2">
      <c r="S586315" s="250"/>
      <c r="T586315" s="250"/>
      <c r="U586315" s="250"/>
      <c r="V586315" s="250"/>
      <c r="W586315" s="250"/>
      <c r="X586315" s="250"/>
      <c r="Y586315" s="250"/>
    </row>
    <row r="586361" spans="19:25" x14ac:dyDescent="0.2">
      <c r="S586361" s="250"/>
      <c r="T586361" s="250"/>
      <c r="U586361" s="250"/>
      <c r="V586361" s="250"/>
      <c r="W586361" s="250"/>
      <c r="X586361" s="250"/>
      <c r="Y586361" s="250"/>
    </row>
    <row r="586407" spans="19:25" x14ac:dyDescent="0.2">
      <c r="S586407" s="250"/>
      <c r="T586407" s="250"/>
      <c r="U586407" s="250"/>
      <c r="V586407" s="250"/>
      <c r="W586407" s="250"/>
      <c r="X586407" s="250"/>
      <c r="Y586407" s="250"/>
    </row>
    <row r="586453" spans="19:25" x14ac:dyDescent="0.2">
      <c r="S586453" s="250"/>
      <c r="T586453" s="250"/>
      <c r="U586453" s="250"/>
      <c r="V586453" s="250"/>
      <c r="W586453" s="250"/>
      <c r="X586453" s="250"/>
      <c r="Y586453" s="250"/>
    </row>
    <row r="586499" spans="19:25" x14ac:dyDescent="0.2">
      <c r="S586499" s="250"/>
      <c r="T586499" s="250"/>
      <c r="U586499" s="250"/>
      <c r="V586499" s="250"/>
      <c r="W586499" s="250"/>
      <c r="X586499" s="250"/>
      <c r="Y586499" s="250"/>
    </row>
    <row r="586545" spans="19:25" x14ac:dyDescent="0.2">
      <c r="S586545" s="250"/>
      <c r="T586545" s="250"/>
      <c r="U586545" s="250"/>
      <c r="V586545" s="250"/>
      <c r="W586545" s="250"/>
      <c r="X586545" s="250"/>
      <c r="Y586545" s="250"/>
    </row>
    <row r="586591" spans="19:25" x14ac:dyDescent="0.2">
      <c r="S586591" s="250"/>
      <c r="T586591" s="250"/>
      <c r="U586591" s="250"/>
      <c r="V586591" s="250"/>
      <c r="W586591" s="250"/>
      <c r="X586591" s="250"/>
      <c r="Y586591" s="250"/>
    </row>
    <row r="586637" spans="19:25" x14ac:dyDescent="0.2">
      <c r="S586637" s="250"/>
      <c r="T586637" s="250"/>
      <c r="U586637" s="250"/>
      <c r="V586637" s="250"/>
      <c r="W586637" s="250"/>
      <c r="X586637" s="250"/>
      <c r="Y586637" s="250"/>
    </row>
    <row r="586683" spans="19:25" x14ac:dyDescent="0.2">
      <c r="S586683" s="250"/>
      <c r="T586683" s="250"/>
      <c r="U586683" s="250"/>
      <c r="V586683" s="250"/>
      <c r="W586683" s="250"/>
      <c r="X586683" s="250"/>
      <c r="Y586683" s="250"/>
    </row>
    <row r="586729" spans="19:25" x14ac:dyDescent="0.2">
      <c r="S586729" s="250"/>
      <c r="T586729" s="250"/>
      <c r="U586729" s="250"/>
      <c r="V586729" s="250"/>
      <c r="W586729" s="250"/>
      <c r="X586729" s="250"/>
      <c r="Y586729" s="250"/>
    </row>
    <row r="586775" spans="19:25" x14ac:dyDescent="0.2">
      <c r="S586775" s="250"/>
      <c r="T586775" s="250"/>
      <c r="U586775" s="250"/>
      <c r="V586775" s="250"/>
      <c r="W586775" s="250"/>
      <c r="X586775" s="250"/>
      <c r="Y586775" s="250"/>
    </row>
    <row r="586821" spans="19:25" x14ac:dyDescent="0.2">
      <c r="S586821" s="250"/>
      <c r="T586821" s="250"/>
      <c r="U586821" s="250"/>
      <c r="V586821" s="250"/>
      <c r="W586821" s="250"/>
      <c r="X586821" s="250"/>
      <c r="Y586821" s="250"/>
    </row>
    <row r="586867" spans="19:25" x14ac:dyDescent="0.2">
      <c r="S586867" s="250"/>
      <c r="T586867" s="250"/>
      <c r="U586867" s="250"/>
      <c r="V586867" s="250"/>
      <c r="W586867" s="250"/>
      <c r="X586867" s="250"/>
      <c r="Y586867" s="250"/>
    </row>
    <row r="586913" spans="19:25" x14ac:dyDescent="0.2">
      <c r="S586913" s="250"/>
      <c r="T586913" s="250"/>
      <c r="U586913" s="250"/>
      <c r="V586913" s="250"/>
      <c r="W586913" s="250"/>
      <c r="X586913" s="250"/>
      <c r="Y586913" s="250"/>
    </row>
    <row r="586959" spans="19:25" x14ac:dyDescent="0.2">
      <c r="S586959" s="250"/>
      <c r="T586959" s="250"/>
      <c r="U586959" s="250"/>
      <c r="V586959" s="250"/>
      <c r="W586959" s="250"/>
      <c r="X586959" s="250"/>
      <c r="Y586959" s="250"/>
    </row>
    <row r="587005" spans="19:25" x14ac:dyDescent="0.2">
      <c r="S587005" s="250"/>
      <c r="T587005" s="250"/>
      <c r="U587005" s="250"/>
      <c r="V587005" s="250"/>
      <c r="W587005" s="250"/>
      <c r="X587005" s="250"/>
      <c r="Y587005" s="250"/>
    </row>
    <row r="587051" spans="19:25" x14ac:dyDescent="0.2">
      <c r="S587051" s="250"/>
      <c r="T587051" s="250"/>
      <c r="U587051" s="250"/>
      <c r="V587051" s="250"/>
      <c r="W587051" s="250"/>
      <c r="X587051" s="250"/>
      <c r="Y587051" s="250"/>
    </row>
    <row r="587097" spans="19:25" x14ac:dyDescent="0.2">
      <c r="S587097" s="250"/>
      <c r="T587097" s="250"/>
      <c r="U587097" s="250"/>
      <c r="V587097" s="250"/>
      <c r="W587097" s="250"/>
      <c r="X587097" s="250"/>
      <c r="Y587097" s="250"/>
    </row>
    <row r="587143" spans="19:25" x14ac:dyDescent="0.2">
      <c r="S587143" s="250"/>
      <c r="T587143" s="250"/>
      <c r="U587143" s="250"/>
      <c r="V587143" s="250"/>
      <c r="W587143" s="250"/>
      <c r="X587143" s="250"/>
      <c r="Y587143" s="250"/>
    </row>
    <row r="587189" spans="19:25" x14ac:dyDescent="0.2">
      <c r="S587189" s="250"/>
      <c r="T587189" s="250"/>
      <c r="U587189" s="250"/>
      <c r="V587189" s="250"/>
      <c r="W587189" s="250"/>
      <c r="X587189" s="250"/>
      <c r="Y587189" s="250"/>
    </row>
    <row r="587235" spans="19:25" x14ac:dyDescent="0.2">
      <c r="S587235" s="250"/>
      <c r="T587235" s="250"/>
      <c r="U587235" s="250"/>
      <c r="V587235" s="250"/>
      <c r="W587235" s="250"/>
      <c r="X587235" s="250"/>
      <c r="Y587235" s="250"/>
    </row>
    <row r="587281" spans="19:25" x14ac:dyDescent="0.2">
      <c r="S587281" s="250"/>
      <c r="T587281" s="250"/>
      <c r="U587281" s="250"/>
      <c r="V587281" s="250"/>
      <c r="W587281" s="250"/>
      <c r="X587281" s="250"/>
      <c r="Y587281" s="250"/>
    </row>
    <row r="587327" spans="19:25" x14ac:dyDescent="0.2">
      <c r="S587327" s="250"/>
      <c r="T587327" s="250"/>
      <c r="U587327" s="250"/>
      <c r="V587327" s="250"/>
      <c r="W587327" s="250"/>
      <c r="X587327" s="250"/>
      <c r="Y587327" s="250"/>
    </row>
    <row r="587373" spans="19:25" x14ac:dyDescent="0.2">
      <c r="S587373" s="250"/>
      <c r="T587373" s="250"/>
      <c r="U587373" s="250"/>
      <c r="V587373" s="250"/>
      <c r="W587373" s="250"/>
      <c r="X587373" s="250"/>
      <c r="Y587373" s="250"/>
    </row>
    <row r="587419" spans="19:25" x14ac:dyDescent="0.2">
      <c r="S587419" s="250"/>
      <c r="T587419" s="250"/>
      <c r="U587419" s="250"/>
      <c r="V587419" s="250"/>
      <c r="W587419" s="250"/>
      <c r="X587419" s="250"/>
      <c r="Y587419" s="250"/>
    </row>
    <row r="587465" spans="19:25" x14ac:dyDescent="0.2">
      <c r="S587465" s="250"/>
      <c r="T587465" s="250"/>
      <c r="U587465" s="250"/>
      <c r="V587465" s="250"/>
      <c r="W587465" s="250"/>
      <c r="X587465" s="250"/>
      <c r="Y587465" s="250"/>
    </row>
    <row r="587511" spans="19:25" x14ac:dyDescent="0.2">
      <c r="S587511" s="250"/>
      <c r="T587511" s="250"/>
      <c r="U587511" s="250"/>
      <c r="V587511" s="250"/>
      <c r="W587511" s="250"/>
      <c r="X587511" s="250"/>
      <c r="Y587511" s="250"/>
    </row>
    <row r="587557" spans="19:25" x14ac:dyDescent="0.2">
      <c r="S587557" s="250"/>
      <c r="T587557" s="250"/>
      <c r="U587557" s="250"/>
      <c r="V587557" s="250"/>
      <c r="W587557" s="250"/>
      <c r="X587557" s="250"/>
      <c r="Y587557" s="250"/>
    </row>
    <row r="587603" spans="19:25" x14ac:dyDescent="0.2">
      <c r="S587603" s="250"/>
      <c r="T587603" s="250"/>
      <c r="U587603" s="250"/>
      <c r="V587603" s="250"/>
      <c r="W587603" s="250"/>
      <c r="X587603" s="250"/>
      <c r="Y587603" s="250"/>
    </row>
    <row r="587649" spans="19:25" x14ac:dyDescent="0.2">
      <c r="S587649" s="250"/>
      <c r="T587649" s="250"/>
      <c r="U587649" s="250"/>
      <c r="V587649" s="250"/>
      <c r="W587649" s="250"/>
      <c r="X587649" s="250"/>
      <c r="Y587649" s="250"/>
    </row>
    <row r="587695" spans="19:25" x14ac:dyDescent="0.2">
      <c r="S587695" s="250"/>
      <c r="T587695" s="250"/>
      <c r="U587695" s="250"/>
      <c r="V587695" s="250"/>
      <c r="W587695" s="250"/>
      <c r="X587695" s="250"/>
      <c r="Y587695" s="250"/>
    </row>
    <row r="587741" spans="19:25" x14ac:dyDescent="0.2">
      <c r="S587741" s="250"/>
      <c r="T587741" s="250"/>
      <c r="U587741" s="250"/>
      <c r="V587741" s="250"/>
      <c r="W587741" s="250"/>
      <c r="X587741" s="250"/>
      <c r="Y587741" s="250"/>
    </row>
    <row r="587787" spans="19:25" x14ac:dyDescent="0.2">
      <c r="S587787" s="250"/>
      <c r="T587787" s="250"/>
      <c r="U587787" s="250"/>
      <c r="V587787" s="250"/>
      <c r="W587787" s="250"/>
      <c r="X587787" s="250"/>
      <c r="Y587787" s="250"/>
    </row>
    <row r="587833" spans="19:25" x14ac:dyDescent="0.2">
      <c r="S587833" s="250"/>
      <c r="T587833" s="250"/>
      <c r="U587833" s="250"/>
      <c r="V587833" s="250"/>
      <c r="W587833" s="250"/>
      <c r="X587833" s="250"/>
      <c r="Y587833" s="250"/>
    </row>
    <row r="587879" spans="19:25" x14ac:dyDescent="0.2">
      <c r="S587879" s="250"/>
      <c r="T587879" s="250"/>
      <c r="U587879" s="250"/>
      <c r="V587879" s="250"/>
      <c r="W587879" s="250"/>
      <c r="X587879" s="250"/>
      <c r="Y587879" s="250"/>
    </row>
    <row r="587925" spans="19:25" x14ac:dyDescent="0.2">
      <c r="S587925" s="250"/>
      <c r="T587925" s="250"/>
      <c r="U587925" s="250"/>
      <c r="V587925" s="250"/>
      <c r="W587925" s="250"/>
      <c r="X587925" s="250"/>
      <c r="Y587925" s="250"/>
    </row>
    <row r="587971" spans="19:25" x14ac:dyDescent="0.2">
      <c r="S587971" s="250"/>
      <c r="T587971" s="250"/>
      <c r="U587971" s="250"/>
      <c r="V587971" s="250"/>
      <c r="W587971" s="250"/>
      <c r="X587971" s="250"/>
      <c r="Y587971" s="250"/>
    </row>
    <row r="588017" spans="19:25" x14ac:dyDescent="0.2">
      <c r="S588017" s="250"/>
      <c r="T588017" s="250"/>
      <c r="U588017" s="250"/>
      <c r="V588017" s="250"/>
      <c r="W588017" s="250"/>
      <c r="X588017" s="250"/>
      <c r="Y588017" s="250"/>
    </row>
    <row r="588063" spans="19:25" x14ac:dyDescent="0.2">
      <c r="S588063" s="250"/>
      <c r="T588063" s="250"/>
      <c r="U588063" s="250"/>
      <c r="V588063" s="250"/>
      <c r="W588063" s="250"/>
      <c r="X588063" s="250"/>
      <c r="Y588063" s="250"/>
    </row>
    <row r="588109" spans="19:25" x14ac:dyDescent="0.2">
      <c r="S588109" s="250"/>
      <c r="T588109" s="250"/>
      <c r="U588109" s="250"/>
      <c r="V588109" s="250"/>
      <c r="W588109" s="250"/>
      <c r="X588109" s="250"/>
      <c r="Y588109" s="250"/>
    </row>
    <row r="588155" spans="19:25" x14ac:dyDescent="0.2">
      <c r="S588155" s="250"/>
      <c r="T588155" s="250"/>
      <c r="U588155" s="250"/>
      <c r="V588155" s="250"/>
      <c r="W588155" s="250"/>
      <c r="X588155" s="250"/>
      <c r="Y588155" s="250"/>
    </row>
    <row r="588201" spans="19:25" x14ac:dyDescent="0.2">
      <c r="S588201" s="250"/>
      <c r="T588201" s="250"/>
      <c r="U588201" s="250"/>
      <c r="V588201" s="250"/>
      <c r="W588201" s="250"/>
      <c r="X588201" s="250"/>
      <c r="Y588201" s="250"/>
    </row>
    <row r="588247" spans="19:25" x14ac:dyDescent="0.2">
      <c r="S588247" s="250"/>
      <c r="T588247" s="250"/>
      <c r="U588247" s="250"/>
      <c r="V588247" s="250"/>
      <c r="W588247" s="250"/>
      <c r="X588247" s="250"/>
      <c r="Y588247" s="250"/>
    </row>
    <row r="588293" spans="19:25" x14ac:dyDescent="0.2">
      <c r="S588293" s="250"/>
      <c r="T588293" s="250"/>
      <c r="U588293" s="250"/>
      <c r="V588293" s="250"/>
      <c r="W588293" s="250"/>
      <c r="X588293" s="250"/>
      <c r="Y588293" s="250"/>
    </row>
    <row r="588339" spans="19:25" x14ac:dyDescent="0.2">
      <c r="S588339" s="250"/>
      <c r="T588339" s="250"/>
      <c r="U588339" s="250"/>
      <c r="V588339" s="250"/>
      <c r="W588339" s="250"/>
      <c r="X588339" s="250"/>
      <c r="Y588339" s="250"/>
    </row>
    <row r="588385" spans="19:25" x14ac:dyDescent="0.2">
      <c r="S588385" s="250"/>
      <c r="T588385" s="250"/>
      <c r="U588385" s="250"/>
      <c r="V588385" s="250"/>
      <c r="W588385" s="250"/>
      <c r="X588385" s="250"/>
      <c r="Y588385" s="250"/>
    </row>
    <row r="588431" spans="19:25" x14ac:dyDescent="0.2">
      <c r="S588431" s="250"/>
      <c r="T588431" s="250"/>
      <c r="U588431" s="250"/>
      <c r="V588431" s="250"/>
      <c r="W588431" s="250"/>
      <c r="X588431" s="250"/>
      <c r="Y588431" s="250"/>
    </row>
    <row r="588477" spans="19:25" x14ac:dyDescent="0.2">
      <c r="S588477" s="250"/>
      <c r="T588477" s="250"/>
      <c r="U588477" s="250"/>
      <c r="V588477" s="250"/>
      <c r="W588477" s="250"/>
      <c r="X588477" s="250"/>
      <c r="Y588477" s="250"/>
    </row>
    <row r="588523" spans="19:25" x14ac:dyDescent="0.2">
      <c r="S588523" s="250"/>
      <c r="T588523" s="250"/>
      <c r="U588523" s="250"/>
      <c r="V588523" s="250"/>
      <c r="W588523" s="250"/>
      <c r="X588523" s="250"/>
      <c r="Y588523" s="250"/>
    </row>
    <row r="588569" spans="19:25" x14ac:dyDescent="0.2">
      <c r="S588569" s="250"/>
      <c r="T588569" s="250"/>
      <c r="U588569" s="250"/>
      <c r="V588569" s="250"/>
      <c r="W588569" s="250"/>
      <c r="X588569" s="250"/>
      <c r="Y588569" s="250"/>
    </row>
    <row r="588615" spans="19:25" x14ac:dyDescent="0.2">
      <c r="S588615" s="250"/>
      <c r="T588615" s="250"/>
      <c r="U588615" s="250"/>
      <c r="V588615" s="250"/>
      <c r="W588615" s="250"/>
      <c r="X588615" s="250"/>
      <c r="Y588615" s="250"/>
    </row>
    <row r="588661" spans="19:25" x14ac:dyDescent="0.2">
      <c r="S588661" s="250"/>
      <c r="T588661" s="250"/>
      <c r="U588661" s="250"/>
      <c r="V588661" s="250"/>
      <c r="W588661" s="250"/>
      <c r="X588661" s="250"/>
      <c r="Y588661" s="250"/>
    </row>
    <row r="588707" spans="19:25" x14ac:dyDescent="0.2">
      <c r="S588707" s="250"/>
      <c r="T588707" s="250"/>
      <c r="U588707" s="250"/>
      <c r="V588707" s="250"/>
      <c r="W588707" s="250"/>
      <c r="X588707" s="250"/>
      <c r="Y588707" s="250"/>
    </row>
    <row r="588753" spans="19:25" x14ac:dyDescent="0.2">
      <c r="S588753" s="250"/>
      <c r="T588753" s="250"/>
      <c r="U588753" s="250"/>
      <c r="V588753" s="250"/>
      <c r="W588753" s="250"/>
      <c r="X588753" s="250"/>
      <c r="Y588753" s="250"/>
    </row>
    <row r="588799" spans="19:25" x14ac:dyDescent="0.2">
      <c r="S588799" s="250"/>
      <c r="T588799" s="250"/>
      <c r="U588799" s="250"/>
      <c r="V588799" s="250"/>
      <c r="W588799" s="250"/>
      <c r="X588799" s="250"/>
      <c r="Y588799" s="250"/>
    </row>
    <row r="588845" spans="19:25" x14ac:dyDescent="0.2">
      <c r="S588845" s="250"/>
      <c r="T588845" s="250"/>
      <c r="U588845" s="250"/>
      <c r="V588845" s="250"/>
      <c r="W588845" s="250"/>
      <c r="X588845" s="250"/>
      <c r="Y588845" s="250"/>
    </row>
    <row r="588891" spans="19:25" x14ac:dyDescent="0.2">
      <c r="S588891" s="250"/>
      <c r="T588891" s="250"/>
      <c r="U588891" s="250"/>
      <c r="V588891" s="250"/>
      <c r="W588891" s="250"/>
      <c r="X588891" s="250"/>
      <c r="Y588891" s="250"/>
    </row>
    <row r="588937" spans="19:25" x14ac:dyDescent="0.2">
      <c r="S588937" s="250"/>
      <c r="T588937" s="250"/>
      <c r="U588937" s="250"/>
      <c r="V588937" s="250"/>
      <c r="W588937" s="250"/>
      <c r="X588937" s="250"/>
      <c r="Y588937" s="250"/>
    </row>
    <row r="588983" spans="19:25" x14ac:dyDescent="0.2">
      <c r="S588983" s="250"/>
      <c r="T588983" s="250"/>
      <c r="U588983" s="250"/>
      <c r="V588983" s="250"/>
      <c r="W588983" s="250"/>
      <c r="X588983" s="250"/>
      <c r="Y588983" s="250"/>
    </row>
    <row r="589029" spans="19:25" x14ac:dyDescent="0.2">
      <c r="S589029" s="250"/>
      <c r="T589029" s="250"/>
      <c r="U589029" s="250"/>
      <c r="V589029" s="250"/>
      <c r="W589029" s="250"/>
      <c r="X589029" s="250"/>
      <c r="Y589029" s="250"/>
    </row>
    <row r="589075" spans="19:25" x14ac:dyDescent="0.2">
      <c r="S589075" s="250"/>
      <c r="T589075" s="250"/>
      <c r="U589075" s="250"/>
      <c r="V589075" s="250"/>
      <c r="W589075" s="250"/>
      <c r="X589075" s="250"/>
      <c r="Y589075" s="250"/>
    </row>
    <row r="589121" spans="19:25" x14ac:dyDescent="0.2">
      <c r="S589121" s="250"/>
      <c r="T589121" s="250"/>
      <c r="U589121" s="250"/>
      <c r="V589121" s="250"/>
      <c r="W589121" s="250"/>
      <c r="X589121" s="250"/>
      <c r="Y589121" s="250"/>
    </row>
    <row r="589167" spans="19:25" x14ac:dyDescent="0.2">
      <c r="S589167" s="250"/>
      <c r="T589167" s="250"/>
      <c r="U589167" s="250"/>
      <c r="V589167" s="250"/>
      <c r="W589167" s="250"/>
      <c r="X589167" s="250"/>
      <c r="Y589167" s="250"/>
    </row>
    <row r="589213" spans="19:25" x14ac:dyDescent="0.2">
      <c r="S589213" s="250"/>
      <c r="T589213" s="250"/>
      <c r="U589213" s="250"/>
      <c r="V589213" s="250"/>
      <c r="W589213" s="250"/>
      <c r="X589213" s="250"/>
      <c r="Y589213" s="250"/>
    </row>
    <row r="589259" spans="19:25" x14ac:dyDescent="0.2">
      <c r="S589259" s="250"/>
      <c r="T589259" s="250"/>
      <c r="U589259" s="250"/>
      <c r="V589259" s="250"/>
      <c r="W589259" s="250"/>
      <c r="X589259" s="250"/>
      <c r="Y589259" s="250"/>
    </row>
    <row r="589305" spans="19:25" x14ac:dyDescent="0.2">
      <c r="S589305" s="250"/>
      <c r="T589305" s="250"/>
      <c r="U589305" s="250"/>
      <c r="V589305" s="250"/>
      <c r="W589305" s="250"/>
      <c r="X589305" s="250"/>
      <c r="Y589305" s="250"/>
    </row>
    <row r="589351" spans="19:25" x14ac:dyDescent="0.2">
      <c r="S589351" s="250"/>
      <c r="T589351" s="250"/>
      <c r="U589351" s="250"/>
      <c r="V589351" s="250"/>
      <c r="W589351" s="250"/>
      <c r="X589351" s="250"/>
      <c r="Y589351" s="250"/>
    </row>
    <row r="589397" spans="19:25" x14ac:dyDescent="0.2">
      <c r="S589397" s="250"/>
      <c r="T589397" s="250"/>
      <c r="U589397" s="250"/>
      <c r="V589397" s="250"/>
      <c r="W589397" s="250"/>
      <c r="X589397" s="250"/>
      <c r="Y589397" s="250"/>
    </row>
    <row r="589443" spans="19:25" x14ac:dyDescent="0.2">
      <c r="S589443" s="250"/>
      <c r="T589443" s="250"/>
      <c r="U589443" s="250"/>
      <c r="V589443" s="250"/>
      <c r="W589443" s="250"/>
      <c r="X589443" s="250"/>
      <c r="Y589443" s="250"/>
    </row>
    <row r="589489" spans="19:25" x14ac:dyDescent="0.2">
      <c r="S589489" s="250"/>
      <c r="T589489" s="250"/>
      <c r="U589489" s="250"/>
      <c r="V589489" s="250"/>
      <c r="W589489" s="250"/>
      <c r="X589489" s="250"/>
      <c r="Y589489" s="250"/>
    </row>
    <row r="589535" spans="19:25" x14ac:dyDescent="0.2">
      <c r="S589535" s="250"/>
      <c r="T589535" s="250"/>
      <c r="U589535" s="250"/>
      <c r="V589535" s="250"/>
      <c r="W589535" s="250"/>
      <c r="X589535" s="250"/>
      <c r="Y589535" s="250"/>
    </row>
    <row r="589581" spans="19:25" x14ac:dyDescent="0.2">
      <c r="S589581" s="250"/>
      <c r="T589581" s="250"/>
      <c r="U589581" s="250"/>
      <c r="V589581" s="250"/>
      <c r="W589581" s="250"/>
      <c r="X589581" s="250"/>
      <c r="Y589581" s="250"/>
    </row>
    <row r="589627" spans="19:25" x14ac:dyDescent="0.2">
      <c r="S589627" s="250"/>
      <c r="T589627" s="250"/>
      <c r="U589627" s="250"/>
      <c r="V589627" s="250"/>
      <c r="W589627" s="250"/>
      <c r="X589627" s="250"/>
      <c r="Y589627" s="250"/>
    </row>
    <row r="589673" spans="19:25" x14ac:dyDescent="0.2">
      <c r="S589673" s="250"/>
      <c r="T589673" s="250"/>
      <c r="U589673" s="250"/>
      <c r="V589673" s="250"/>
      <c r="W589673" s="250"/>
      <c r="X589673" s="250"/>
      <c r="Y589673" s="250"/>
    </row>
    <row r="589719" spans="19:25" x14ac:dyDescent="0.2">
      <c r="S589719" s="250"/>
      <c r="T589719" s="250"/>
      <c r="U589719" s="250"/>
      <c r="V589719" s="250"/>
      <c r="W589719" s="250"/>
      <c r="X589719" s="250"/>
      <c r="Y589719" s="250"/>
    </row>
    <row r="589765" spans="19:25" x14ac:dyDescent="0.2">
      <c r="S589765" s="250"/>
      <c r="T589765" s="250"/>
      <c r="U589765" s="250"/>
      <c r="V589765" s="250"/>
      <c r="W589765" s="250"/>
      <c r="X589765" s="250"/>
      <c r="Y589765" s="250"/>
    </row>
    <row r="589811" spans="19:25" x14ac:dyDescent="0.2">
      <c r="S589811" s="250"/>
      <c r="T589811" s="250"/>
      <c r="U589811" s="250"/>
      <c r="V589811" s="250"/>
      <c r="W589811" s="250"/>
      <c r="X589811" s="250"/>
      <c r="Y589811" s="250"/>
    </row>
    <row r="589857" spans="19:25" x14ac:dyDescent="0.2">
      <c r="S589857" s="250"/>
      <c r="T589857" s="250"/>
      <c r="U589857" s="250"/>
      <c r="V589857" s="250"/>
      <c r="W589857" s="250"/>
      <c r="X589857" s="250"/>
      <c r="Y589857" s="250"/>
    </row>
    <row r="589903" spans="19:25" x14ac:dyDescent="0.2">
      <c r="S589903" s="250"/>
      <c r="T589903" s="250"/>
      <c r="U589903" s="250"/>
      <c r="V589903" s="250"/>
      <c r="W589903" s="250"/>
      <c r="X589903" s="250"/>
      <c r="Y589903" s="250"/>
    </row>
    <row r="589949" spans="19:25" x14ac:dyDescent="0.2">
      <c r="S589949" s="250"/>
      <c r="T589949" s="250"/>
      <c r="U589949" s="250"/>
      <c r="V589949" s="250"/>
      <c r="W589949" s="250"/>
      <c r="X589949" s="250"/>
      <c r="Y589949" s="250"/>
    </row>
    <row r="589995" spans="19:25" x14ac:dyDescent="0.2">
      <c r="S589995" s="250"/>
      <c r="T589995" s="250"/>
      <c r="U589995" s="250"/>
      <c r="V589995" s="250"/>
      <c r="W589995" s="250"/>
      <c r="X589995" s="250"/>
      <c r="Y589995" s="250"/>
    </row>
    <row r="590041" spans="19:25" x14ac:dyDescent="0.2">
      <c r="S590041" s="250"/>
      <c r="T590041" s="250"/>
      <c r="U590041" s="250"/>
      <c r="V590041" s="250"/>
      <c r="W590041" s="250"/>
      <c r="X590041" s="250"/>
      <c r="Y590041" s="250"/>
    </row>
    <row r="590087" spans="19:25" x14ac:dyDescent="0.2">
      <c r="S590087" s="250"/>
      <c r="T590087" s="250"/>
      <c r="U590087" s="250"/>
      <c r="V590087" s="250"/>
      <c r="W590087" s="250"/>
      <c r="X590087" s="250"/>
      <c r="Y590087" s="250"/>
    </row>
    <row r="590133" spans="19:25" x14ac:dyDescent="0.2">
      <c r="S590133" s="250"/>
      <c r="T590133" s="250"/>
      <c r="U590133" s="250"/>
      <c r="V590133" s="250"/>
      <c r="W590133" s="250"/>
      <c r="X590133" s="250"/>
      <c r="Y590133" s="250"/>
    </row>
    <row r="590179" spans="19:25" x14ac:dyDescent="0.2">
      <c r="S590179" s="250"/>
      <c r="T590179" s="250"/>
      <c r="U590179" s="250"/>
      <c r="V590179" s="250"/>
      <c r="W590179" s="250"/>
      <c r="X590179" s="250"/>
      <c r="Y590179" s="250"/>
    </row>
    <row r="590225" spans="19:25" x14ac:dyDescent="0.2">
      <c r="S590225" s="250"/>
      <c r="T590225" s="250"/>
      <c r="U590225" s="250"/>
      <c r="V590225" s="250"/>
      <c r="W590225" s="250"/>
      <c r="X590225" s="250"/>
      <c r="Y590225" s="250"/>
    </row>
    <row r="590271" spans="19:25" x14ac:dyDescent="0.2">
      <c r="S590271" s="250"/>
      <c r="T590271" s="250"/>
      <c r="U590271" s="250"/>
      <c r="V590271" s="250"/>
      <c r="W590271" s="250"/>
      <c r="X590271" s="250"/>
      <c r="Y590271" s="250"/>
    </row>
    <row r="590317" spans="19:25" x14ac:dyDescent="0.2">
      <c r="S590317" s="250"/>
      <c r="T590317" s="250"/>
      <c r="U590317" s="250"/>
      <c r="V590317" s="250"/>
      <c r="W590317" s="250"/>
      <c r="X590317" s="250"/>
      <c r="Y590317" s="250"/>
    </row>
    <row r="590363" spans="19:25" x14ac:dyDescent="0.2">
      <c r="S590363" s="250"/>
      <c r="T590363" s="250"/>
      <c r="U590363" s="250"/>
      <c r="V590363" s="250"/>
      <c r="W590363" s="250"/>
      <c r="X590363" s="250"/>
      <c r="Y590363" s="250"/>
    </row>
    <row r="590409" spans="19:25" x14ac:dyDescent="0.2">
      <c r="S590409" s="250"/>
      <c r="T590409" s="250"/>
      <c r="U590409" s="250"/>
      <c r="V590409" s="250"/>
      <c r="W590409" s="250"/>
      <c r="X590409" s="250"/>
      <c r="Y590409" s="250"/>
    </row>
    <row r="590455" spans="19:25" x14ac:dyDescent="0.2">
      <c r="S590455" s="250"/>
      <c r="T590455" s="250"/>
      <c r="U590455" s="250"/>
      <c r="V590455" s="250"/>
      <c r="W590455" s="250"/>
      <c r="X590455" s="250"/>
      <c r="Y590455" s="250"/>
    </row>
    <row r="590501" spans="19:25" x14ac:dyDescent="0.2">
      <c r="S590501" s="250"/>
      <c r="T590501" s="250"/>
      <c r="U590501" s="250"/>
      <c r="V590501" s="250"/>
      <c r="W590501" s="250"/>
      <c r="X590501" s="250"/>
      <c r="Y590501" s="250"/>
    </row>
    <row r="590547" spans="19:25" x14ac:dyDescent="0.2">
      <c r="S590547" s="250"/>
      <c r="T590547" s="250"/>
      <c r="U590547" s="250"/>
      <c r="V590547" s="250"/>
      <c r="W590547" s="250"/>
      <c r="X590547" s="250"/>
      <c r="Y590547" s="250"/>
    </row>
    <row r="590593" spans="19:25" x14ac:dyDescent="0.2">
      <c r="S590593" s="250"/>
      <c r="T590593" s="250"/>
      <c r="U590593" s="250"/>
      <c r="V590593" s="250"/>
      <c r="W590593" s="250"/>
      <c r="X590593" s="250"/>
      <c r="Y590593" s="250"/>
    </row>
    <row r="590639" spans="19:25" x14ac:dyDescent="0.2">
      <c r="S590639" s="250"/>
      <c r="T590639" s="250"/>
      <c r="U590639" s="250"/>
      <c r="V590639" s="250"/>
      <c r="W590639" s="250"/>
      <c r="X590639" s="250"/>
      <c r="Y590639" s="250"/>
    </row>
    <row r="590685" spans="19:25" x14ac:dyDescent="0.2">
      <c r="S590685" s="250"/>
      <c r="T590685" s="250"/>
      <c r="U590685" s="250"/>
      <c r="V590685" s="250"/>
      <c r="W590685" s="250"/>
      <c r="X590685" s="250"/>
      <c r="Y590685" s="250"/>
    </row>
    <row r="590731" spans="19:25" x14ac:dyDescent="0.2">
      <c r="S590731" s="250"/>
      <c r="T590731" s="250"/>
      <c r="U590731" s="250"/>
      <c r="V590731" s="250"/>
      <c r="W590731" s="250"/>
      <c r="X590731" s="250"/>
      <c r="Y590731" s="250"/>
    </row>
    <row r="590777" spans="19:25" x14ac:dyDescent="0.2">
      <c r="S590777" s="250"/>
      <c r="T590777" s="250"/>
      <c r="U590777" s="250"/>
      <c r="V590777" s="250"/>
      <c r="W590777" s="250"/>
      <c r="X590777" s="250"/>
      <c r="Y590777" s="250"/>
    </row>
    <row r="590823" spans="19:25" x14ac:dyDescent="0.2">
      <c r="S590823" s="250"/>
      <c r="T590823" s="250"/>
      <c r="U590823" s="250"/>
      <c r="V590823" s="250"/>
      <c r="W590823" s="250"/>
      <c r="X590823" s="250"/>
      <c r="Y590823" s="250"/>
    </row>
    <row r="590869" spans="19:25" x14ac:dyDescent="0.2">
      <c r="S590869" s="250"/>
      <c r="T590869" s="250"/>
      <c r="U590869" s="250"/>
      <c r="V590869" s="250"/>
      <c r="W590869" s="250"/>
      <c r="X590869" s="250"/>
      <c r="Y590869" s="250"/>
    </row>
    <row r="590915" spans="19:25" x14ac:dyDescent="0.2">
      <c r="S590915" s="250"/>
      <c r="T590915" s="250"/>
      <c r="U590915" s="250"/>
      <c r="V590915" s="250"/>
      <c r="W590915" s="250"/>
      <c r="X590915" s="250"/>
      <c r="Y590915" s="250"/>
    </row>
    <row r="590961" spans="19:25" x14ac:dyDescent="0.2">
      <c r="S590961" s="250"/>
      <c r="T590961" s="250"/>
      <c r="U590961" s="250"/>
      <c r="V590961" s="250"/>
      <c r="W590961" s="250"/>
      <c r="X590961" s="250"/>
      <c r="Y590961" s="250"/>
    </row>
    <row r="591007" spans="19:25" x14ac:dyDescent="0.2">
      <c r="S591007" s="250"/>
      <c r="T591007" s="250"/>
      <c r="U591007" s="250"/>
      <c r="V591007" s="250"/>
      <c r="W591007" s="250"/>
      <c r="X591007" s="250"/>
      <c r="Y591007" s="250"/>
    </row>
    <row r="591053" spans="19:25" x14ac:dyDescent="0.2">
      <c r="S591053" s="250"/>
      <c r="T591053" s="250"/>
      <c r="U591053" s="250"/>
      <c r="V591053" s="250"/>
      <c r="W591053" s="250"/>
      <c r="X591053" s="250"/>
      <c r="Y591053" s="250"/>
    </row>
    <row r="591099" spans="19:25" x14ac:dyDescent="0.2">
      <c r="S591099" s="250"/>
      <c r="T591099" s="250"/>
      <c r="U591099" s="250"/>
      <c r="V591099" s="250"/>
      <c r="W591099" s="250"/>
      <c r="X591099" s="250"/>
      <c r="Y591099" s="250"/>
    </row>
    <row r="591145" spans="19:25" x14ac:dyDescent="0.2">
      <c r="S591145" s="250"/>
      <c r="T591145" s="250"/>
      <c r="U591145" s="250"/>
      <c r="V591145" s="250"/>
      <c r="W591145" s="250"/>
      <c r="X591145" s="250"/>
      <c r="Y591145" s="250"/>
    </row>
    <row r="591191" spans="19:25" x14ac:dyDescent="0.2">
      <c r="S591191" s="250"/>
      <c r="T591191" s="250"/>
      <c r="U591191" s="250"/>
      <c r="V591191" s="250"/>
      <c r="W591191" s="250"/>
      <c r="X591191" s="250"/>
      <c r="Y591191" s="250"/>
    </row>
    <row r="591237" spans="19:25" x14ac:dyDescent="0.2">
      <c r="S591237" s="250"/>
      <c r="T591237" s="250"/>
      <c r="U591237" s="250"/>
      <c r="V591237" s="250"/>
      <c r="W591237" s="250"/>
      <c r="X591237" s="250"/>
      <c r="Y591237" s="250"/>
    </row>
    <row r="591283" spans="19:25" x14ac:dyDescent="0.2">
      <c r="S591283" s="250"/>
      <c r="T591283" s="250"/>
      <c r="U591283" s="250"/>
      <c r="V591283" s="250"/>
      <c r="W591283" s="250"/>
      <c r="X591283" s="250"/>
      <c r="Y591283" s="250"/>
    </row>
    <row r="591329" spans="19:25" x14ac:dyDescent="0.2">
      <c r="S591329" s="250"/>
      <c r="T591329" s="250"/>
      <c r="U591329" s="250"/>
      <c r="V591329" s="250"/>
      <c r="W591329" s="250"/>
      <c r="X591329" s="250"/>
      <c r="Y591329" s="250"/>
    </row>
    <row r="591375" spans="19:25" x14ac:dyDescent="0.2">
      <c r="S591375" s="250"/>
      <c r="T591375" s="250"/>
      <c r="U591375" s="250"/>
      <c r="V591375" s="250"/>
      <c r="W591375" s="250"/>
      <c r="X591375" s="250"/>
      <c r="Y591375" s="250"/>
    </row>
    <row r="591421" spans="19:25" x14ac:dyDescent="0.2">
      <c r="S591421" s="250"/>
      <c r="T591421" s="250"/>
      <c r="U591421" s="250"/>
      <c r="V591421" s="250"/>
      <c r="W591421" s="250"/>
      <c r="X591421" s="250"/>
      <c r="Y591421" s="250"/>
    </row>
    <row r="591467" spans="19:25" x14ac:dyDescent="0.2">
      <c r="S591467" s="250"/>
      <c r="T591467" s="250"/>
      <c r="U591467" s="250"/>
      <c r="V591467" s="250"/>
      <c r="W591467" s="250"/>
      <c r="X591467" s="250"/>
      <c r="Y591467" s="250"/>
    </row>
    <row r="591513" spans="19:25" x14ac:dyDescent="0.2">
      <c r="S591513" s="250"/>
      <c r="T591513" s="250"/>
      <c r="U591513" s="250"/>
      <c r="V591513" s="250"/>
      <c r="W591513" s="250"/>
      <c r="X591513" s="250"/>
      <c r="Y591513" s="250"/>
    </row>
    <row r="591559" spans="19:25" x14ac:dyDescent="0.2">
      <c r="S591559" s="250"/>
      <c r="T591559" s="250"/>
      <c r="U591559" s="250"/>
      <c r="V591559" s="250"/>
      <c r="W591559" s="250"/>
      <c r="X591559" s="250"/>
      <c r="Y591559" s="250"/>
    </row>
    <row r="591605" spans="19:25" x14ac:dyDescent="0.2">
      <c r="S591605" s="250"/>
      <c r="T591605" s="250"/>
      <c r="U591605" s="250"/>
      <c r="V591605" s="250"/>
      <c r="W591605" s="250"/>
      <c r="X591605" s="250"/>
      <c r="Y591605" s="250"/>
    </row>
    <row r="591651" spans="19:25" x14ac:dyDescent="0.2">
      <c r="S591651" s="250"/>
      <c r="T591651" s="250"/>
      <c r="U591651" s="250"/>
      <c r="V591651" s="250"/>
      <c r="W591651" s="250"/>
      <c r="X591651" s="250"/>
      <c r="Y591651" s="250"/>
    </row>
    <row r="591697" spans="19:25" x14ac:dyDescent="0.2">
      <c r="S591697" s="250"/>
      <c r="T591697" s="250"/>
      <c r="U591697" s="250"/>
      <c r="V591697" s="250"/>
      <c r="W591697" s="250"/>
      <c r="X591697" s="250"/>
      <c r="Y591697" s="250"/>
    </row>
    <row r="591743" spans="19:25" x14ac:dyDescent="0.2">
      <c r="S591743" s="250"/>
      <c r="T591743" s="250"/>
      <c r="U591743" s="250"/>
      <c r="V591743" s="250"/>
      <c r="W591743" s="250"/>
      <c r="X591743" s="250"/>
      <c r="Y591743" s="250"/>
    </row>
    <row r="591789" spans="19:25" x14ac:dyDescent="0.2">
      <c r="S591789" s="250"/>
      <c r="T591789" s="250"/>
      <c r="U591789" s="250"/>
      <c r="V591789" s="250"/>
      <c r="W591789" s="250"/>
      <c r="X591789" s="250"/>
      <c r="Y591789" s="250"/>
    </row>
    <row r="591835" spans="19:25" x14ac:dyDescent="0.2">
      <c r="S591835" s="250"/>
      <c r="T591835" s="250"/>
      <c r="U591835" s="250"/>
      <c r="V591835" s="250"/>
      <c r="W591835" s="250"/>
      <c r="X591835" s="250"/>
      <c r="Y591835" s="250"/>
    </row>
    <row r="591881" spans="19:25" x14ac:dyDescent="0.2">
      <c r="S591881" s="250"/>
      <c r="T591881" s="250"/>
      <c r="U591881" s="250"/>
      <c r="V591881" s="250"/>
      <c r="W591881" s="250"/>
      <c r="X591881" s="250"/>
      <c r="Y591881" s="250"/>
    </row>
    <row r="591927" spans="19:25" x14ac:dyDescent="0.2">
      <c r="S591927" s="250"/>
      <c r="T591927" s="250"/>
      <c r="U591927" s="250"/>
      <c r="V591927" s="250"/>
      <c r="W591927" s="250"/>
      <c r="X591927" s="250"/>
      <c r="Y591927" s="250"/>
    </row>
    <row r="591973" spans="19:25" x14ac:dyDescent="0.2">
      <c r="S591973" s="250"/>
      <c r="T591973" s="250"/>
      <c r="U591973" s="250"/>
      <c r="V591973" s="250"/>
      <c r="W591973" s="250"/>
      <c r="X591973" s="250"/>
      <c r="Y591973" s="250"/>
    </row>
    <row r="592019" spans="19:25" x14ac:dyDescent="0.2">
      <c r="S592019" s="250"/>
      <c r="T592019" s="250"/>
      <c r="U592019" s="250"/>
      <c r="V592019" s="250"/>
      <c r="W592019" s="250"/>
      <c r="X592019" s="250"/>
      <c r="Y592019" s="250"/>
    </row>
    <row r="592065" spans="19:25" x14ac:dyDescent="0.2">
      <c r="S592065" s="250"/>
      <c r="T592065" s="250"/>
      <c r="U592065" s="250"/>
      <c r="V592065" s="250"/>
      <c r="W592065" s="250"/>
      <c r="X592065" s="250"/>
      <c r="Y592065" s="250"/>
    </row>
    <row r="592111" spans="19:25" x14ac:dyDescent="0.2">
      <c r="S592111" s="250"/>
      <c r="T592111" s="250"/>
      <c r="U592111" s="250"/>
      <c r="V592111" s="250"/>
      <c r="W592111" s="250"/>
      <c r="X592111" s="250"/>
      <c r="Y592111" s="250"/>
    </row>
    <row r="592157" spans="19:25" x14ac:dyDescent="0.2">
      <c r="S592157" s="250"/>
      <c r="T592157" s="250"/>
      <c r="U592157" s="250"/>
      <c r="V592157" s="250"/>
      <c r="W592157" s="250"/>
      <c r="X592157" s="250"/>
      <c r="Y592157" s="250"/>
    </row>
    <row r="592203" spans="19:25" x14ac:dyDescent="0.2">
      <c r="S592203" s="250"/>
      <c r="T592203" s="250"/>
      <c r="U592203" s="250"/>
      <c r="V592203" s="250"/>
      <c r="W592203" s="250"/>
      <c r="X592203" s="250"/>
      <c r="Y592203" s="250"/>
    </row>
    <row r="592249" spans="19:25" x14ac:dyDescent="0.2">
      <c r="S592249" s="250"/>
      <c r="T592249" s="250"/>
      <c r="U592249" s="250"/>
      <c r="V592249" s="250"/>
      <c r="W592249" s="250"/>
      <c r="X592249" s="250"/>
      <c r="Y592249" s="250"/>
    </row>
    <row r="592295" spans="19:25" x14ac:dyDescent="0.2">
      <c r="S592295" s="250"/>
      <c r="T592295" s="250"/>
      <c r="U592295" s="250"/>
      <c r="V592295" s="250"/>
      <c r="W592295" s="250"/>
      <c r="X592295" s="250"/>
      <c r="Y592295" s="250"/>
    </row>
    <row r="592341" spans="19:25" x14ac:dyDescent="0.2">
      <c r="S592341" s="250"/>
      <c r="T592341" s="250"/>
      <c r="U592341" s="250"/>
      <c r="V592341" s="250"/>
      <c r="W592341" s="250"/>
      <c r="X592341" s="250"/>
      <c r="Y592341" s="250"/>
    </row>
    <row r="592387" spans="19:25" x14ac:dyDescent="0.2">
      <c r="S592387" s="250"/>
      <c r="T592387" s="250"/>
      <c r="U592387" s="250"/>
      <c r="V592387" s="250"/>
      <c r="W592387" s="250"/>
      <c r="X592387" s="250"/>
      <c r="Y592387" s="250"/>
    </row>
    <row r="592433" spans="19:25" x14ac:dyDescent="0.2">
      <c r="S592433" s="250"/>
      <c r="T592433" s="250"/>
      <c r="U592433" s="250"/>
      <c r="V592433" s="250"/>
      <c r="W592433" s="250"/>
      <c r="X592433" s="250"/>
      <c r="Y592433" s="250"/>
    </row>
    <row r="592479" spans="19:25" x14ac:dyDescent="0.2">
      <c r="S592479" s="250"/>
      <c r="T592479" s="250"/>
      <c r="U592479" s="250"/>
      <c r="V592479" s="250"/>
      <c r="W592479" s="250"/>
      <c r="X592479" s="250"/>
      <c r="Y592479" s="250"/>
    </row>
    <row r="592525" spans="19:25" x14ac:dyDescent="0.2">
      <c r="S592525" s="250"/>
      <c r="T592525" s="250"/>
      <c r="U592525" s="250"/>
      <c r="V592525" s="250"/>
      <c r="W592525" s="250"/>
      <c r="X592525" s="250"/>
      <c r="Y592525" s="250"/>
    </row>
    <row r="592571" spans="19:25" x14ac:dyDescent="0.2">
      <c r="S592571" s="250"/>
      <c r="T592571" s="250"/>
      <c r="U592571" s="250"/>
      <c r="V592571" s="250"/>
      <c r="W592571" s="250"/>
      <c r="X592571" s="250"/>
      <c r="Y592571" s="250"/>
    </row>
    <row r="592617" spans="19:25" x14ac:dyDescent="0.2">
      <c r="S592617" s="250"/>
      <c r="T592617" s="250"/>
      <c r="U592617" s="250"/>
      <c r="V592617" s="250"/>
      <c r="W592617" s="250"/>
      <c r="X592617" s="250"/>
      <c r="Y592617" s="250"/>
    </row>
    <row r="592663" spans="19:25" x14ac:dyDescent="0.2">
      <c r="S592663" s="250"/>
      <c r="T592663" s="250"/>
      <c r="U592663" s="250"/>
      <c r="V592663" s="250"/>
      <c r="W592663" s="250"/>
      <c r="X592663" s="250"/>
      <c r="Y592663" s="250"/>
    </row>
    <row r="592709" spans="19:25" x14ac:dyDescent="0.2">
      <c r="S592709" s="250"/>
      <c r="T592709" s="250"/>
      <c r="U592709" s="250"/>
      <c r="V592709" s="250"/>
      <c r="W592709" s="250"/>
      <c r="X592709" s="250"/>
      <c r="Y592709" s="250"/>
    </row>
    <row r="592755" spans="19:25" x14ac:dyDescent="0.2">
      <c r="S592755" s="250"/>
      <c r="T592755" s="250"/>
      <c r="U592755" s="250"/>
      <c r="V592755" s="250"/>
      <c r="W592755" s="250"/>
      <c r="X592755" s="250"/>
      <c r="Y592755" s="250"/>
    </row>
    <row r="592801" spans="19:25" x14ac:dyDescent="0.2">
      <c r="S592801" s="250"/>
      <c r="T592801" s="250"/>
      <c r="U592801" s="250"/>
      <c r="V592801" s="250"/>
      <c r="W592801" s="250"/>
      <c r="X592801" s="250"/>
      <c r="Y592801" s="250"/>
    </row>
    <row r="592847" spans="19:25" x14ac:dyDescent="0.2">
      <c r="S592847" s="250"/>
      <c r="T592847" s="250"/>
      <c r="U592847" s="250"/>
      <c r="V592847" s="250"/>
      <c r="W592847" s="250"/>
      <c r="X592847" s="250"/>
      <c r="Y592847" s="250"/>
    </row>
    <row r="592893" spans="19:25" x14ac:dyDescent="0.2">
      <c r="S592893" s="250"/>
      <c r="T592893" s="250"/>
      <c r="U592893" s="250"/>
      <c r="V592893" s="250"/>
      <c r="W592893" s="250"/>
      <c r="X592893" s="250"/>
      <c r="Y592893" s="250"/>
    </row>
    <row r="592939" spans="19:25" x14ac:dyDescent="0.2">
      <c r="S592939" s="250"/>
      <c r="T592939" s="250"/>
      <c r="U592939" s="250"/>
      <c r="V592939" s="250"/>
      <c r="W592939" s="250"/>
      <c r="X592939" s="250"/>
      <c r="Y592939" s="250"/>
    </row>
    <row r="592985" spans="19:25" x14ac:dyDescent="0.2">
      <c r="S592985" s="250"/>
      <c r="T592985" s="250"/>
      <c r="U592985" s="250"/>
      <c r="V592985" s="250"/>
      <c r="W592985" s="250"/>
      <c r="X592985" s="250"/>
      <c r="Y592985" s="250"/>
    </row>
    <row r="593031" spans="19:25" x14ac:dyDescent="0.2">
      <c r="S593031" s="250"/>
      <c r="T593031" s="250"/>
      <c r="U593031" s="250"/>
      <c r="V593031" s="250"/>
      <c r="W593031" s="250"/>
      <c r="X593031" s="250"/>
      <c r="Y593031" s="250"/>
    </row>
    <row r="593077" spans="19:25" x14ac:dyDescent="0.2">
      <c r="S593077" s="250"/>
      <c r="T593077" s="250"/>
      <c r="U593077" s="250"/>
      <c r="V593077" s="250"/>
      <c r="W593077" s="250"/>
      <c r="X593077" s="250"/>
      <c r="Y593077" s="250"/>
    </row>
    <row r="593123" spans="19:25" x14ac:dyDescent="0.2">
      <c r="S593123" s="250"/>
      <c r="T593123" s="250"/>
      <c r="U593123" s="250"/>
      <c r="V593123" s="250"/>
      <c r="W593123" s="250"/>
      <c r="X593123" s="250"/>
      <c r="Y593123" s="250"/>
    </row>
    <row r="593169" spans="19:25" x14ac:dyDescent="0.2">
      <c r="S593169" s="250"/>
      <c r="T593169" s="250"/>
      <c r="U593169" s="250"/>
      <c r="V593169" s="250"/>
      <c r="W593169" s="250"/>
      <c r="X593169" s="250"/>
      <c r="Y593169" s="250"/>
    </row>
    <row r="593215" spans="19:25" x14ac:dyDescent="0.2">
      <c r="S593215" s="250"/>
      <c r="T593215" s="250"/>
      <c r="U593215" s="250"/>
      <c r="V593215" s="250"/>
      <c r="W593215" s="250"/>
      <c r="X593215" s="250"/>
      <c r="Y593215" s="250"/>
    </row>
    <row r="593261" spans="19:25" x14ac:dyDescent="0.2">
      <c r="S593261" s="250"/>
      <c r="T593261" s="250"/>
      <c r="U593261" s="250"/>
      <c r="V593261" s="250"/>
      <c r="W593261" s="250"/>
      <c r="X593261" s="250"/>
      <c r="Y593261" s="250"/>
    </row>
    <row r="593307" spans="19:25" x14ac:dyDescent="0.2">
      <c r="S593307" s="250"/>
      <c r="T593307" s="250"/>
      <c r="U593307" s="250"/>
      <c r="V593307" s="250"/>
      <c r="W593307" s="250"/>
      <c r="X593307" s="250"/>
      <c r="Y593307" s="250"/>
    </row>
    <row r="593353" spans="19:25" x14ac:dyDescent="0.2">
      <c r="S593353" s="250"/>
      <c r="T593353" s="250"/>
      <c r="U593353" s="250"/>
      <c r="V593353" s="250"/>
      <c r="W593353" s="250"/>
      <c r="X593353" s="250"/>
      <c r="Y593353" s="250"/>
    </row>
    <row r="593399" spans="19:25" x14ac:dyDescent="0.2">
      <c r="S593399" s="250"/>
      <c r="T593399" s="250"/>
      <c r="U593399" s="250"/>
      <c r="V593399" s="250"/>
      <c r="W593399" s="250"/>
      <c r="X593399" s="250"/>
      <c r="Y593399" s="250"/>
    </row>
    <row r="593445" spans="19:25" x14ac:dyDescent="0.2">
      <c r="S593445" s="250"/>
      <c r="T593445" s="250"/>
      <c r="U593445" s="250"/>
      <c r="V593445" s="250"/>
      <c r="W593445" s="250"/>
      <c r="X593445" s="250"/>
      <c r="Y593445" s="250"/>
    </row>
    <row r="593491" spans="19:25" x14ac:dyDescent="0.2">
      <c r="S593491" s="250"/>
      <c r="T593491" s="250"/>
      <c r="U593491" s="250"/>
      <c r="V593491" s="250"/>
      <c r="W593491" s="250"/>
      <c r="X593491" s="250"/>
      <c r="Y593491" s="250"/>
    </row>
    <row r="593537" spans="19:25" x14ac:dyDescent="0.2">
      <c r="S593537" s="250"/>
      <c r="T593537" s="250"/>
      <c r="U593537" s="250"/>
      <c r="V593537" s="250"/>
      <c r="W593537" s="250"/>
      <c r="X593537" s="250"/>
      <c r="Y593537" s="250"/>
    </row>
    <row r="593583" spans="19:25" x14ac:dyDescent="0.2">
      <c r="S593583" s="250"/>
      <c r="T593583" s="250"/>
      <c r="U593583" s="250"/>
      <c r="V593583" s="250"/>
      <c r="W593583" s="250"/>
      <c r="X593583" s="250"/>
      <c r="Y593583" s="250"/>
    </row>
    <row r="593629" spans="19:25" x14ac:dyDescent="0.2">
      <c r="S593629" s="250"/>
      <c r="T593629" s="250"/>
      <c r="U593629" s="250"/>
      <c r="V593629" s="250"/>
      <c r="W593629" s="250"/>
      <c r="X593629" s="250"/>
      <c r="Y593629" s="250"/>
    </row>
    <row r="593675" spans="19:25" x14ac:dyDescent="0.2">
      <c r="S593675" s="250"/>
      <c r="T593675" s="250"/>
      <c r="U593675" s="250"/>
      <c r="V593675" s="250"/>
      <c r="W593675" s="250"/>
      <c r="X593675" s="250"/>
      <c r="Y593675" s="250"/>
    </row>
    <row r="593721" spans="19:25" x14ac:dyDescent="0.2">
      <c r="S593721" s="250"/>
      <c r="T593721" s="250"/>
      <c r="U593721" s="250"/>
      <c r="V593721" s="250"/>
      <c r="W593721" s="250"/>
      <c r="X593721" s="250"/>
      <c r="Y593721" s="250"/>
    </row>
    <row r="593767" spans="19:25" x14ac:dyDescent="0.2">
      <c r="S593767" s="250"/>
      <c r="T593767" s="250"/>
      <c r="U593767" s="250"/>
      <c r="V593767" s="250"/>
      <c r="W593767" s="250"/>
      <c r="X593767" s="250"/>
      <c r="Y593767" s="250"/>
    </row>
    <row r="593813" spans="19:25" x14ac:dyDescent="0.2">
      <c r="S593813" s="250"/>
      <c r="T593813" s="250"/>
      <c r="U593813" s="250"/>
      <c r="V593813" s="250"/>
      <c r="W593813" s="250"/>
      <c r="X593813" s="250"/>
      <c r="Y593813" s="250"/>
    </row>
    <row r="593859" spans="19:25" x14ac:dyDescent="0.2">
      <c r="S593859" s="250"/>
      <c r="T593859" s="250"/>
      <c r="U593859" s="250"/>
      <c r="V593859" s="250"/>
      <c r="W593859" s="250"/>
      <c r="X593859" s="250"/>
      <c r="Y593859" s="250"/>
    </row>
    <row r="593905" spans="19:25" x14ac:dyDescent="0.2">
      <c r="S593905" s="250"/>
      <c r="T593905" s="250"/>
      <c r="U593905" s="250"/>
      <c r="V593905" s="250"/>
      <c r="W593905" s="250"/>
      <c r="X593905" s="250"/>
      <c r="Y593905" s="250"/>
    </row>
    <row r="593951" spans="19:25" x14ac:dyDescent="0.2">
      <c r="S593951" s="250"/>
      <c r="T593951" s="250"/>
      <c r="U593951" s="250"/>
      <c r="V593951" s="250"/>
      <c r="W593951" s="250"/>
      <c r="X593951" s="250"/>
      <c r="Y593951" s="250"/>
    </row>
    <row r="593997" spans="19:25" x14ac:dyDescent="0.2">
      <c r="S593997" s="250"/>
      <c r="T593997" s="250"/>
      <c r="U593997" s="250"/>
      <c r="V593997" s="250"/>
      <c r="W593997" s="250"/>
      <c r="X593997" s="250"/>
      <c r="Y593997" s="250"/>
    </row>
    <row r="594043" spans="19:25" x14ac:dyDescent="0.2">
      <c r="S594043" s="250"/>
      <c r="T594043" s="250"/>
      <c r="U594043" s="250"/>
      <c r="V594043" s="250"/>
      <c r="W594043" s="250"/>
      <c r="X594043" s="250"/>
      <c r="Y594043" s="250"/>
    </row>
    <row r="594089" spans="19:25" x14ac:dyDescent="0.2">
      <c r="S594089" s="250"/>
      <c r="T594089" s="250"/>
      <c r="U594089" s="250"/>
      <c r="V594089" s="250"/>
      <c r="W594089" s="250"/>
      <c r="X594089" s="250"/>
      <c r="Y594089" s="250"/>
    </row>
    <row r="594135" spans="19:25" x14ac:dyDescent="0.2">
      <c r="S594135" s="250"/>
      <c r="T594135" s="250"/>
      <c r="U594135" s="250"/>
      <c r="V594135" s="250"/>
      <c r="W594135" s="250"/>
      <c r="X594135" s="250"/>
      <c r="Y594135" s="250"/>
    </row>
    <row r="594181" spans="19:25" x14ac:dyDescent="0.2">
      <c r="S594181" s="250"/>
      <c r="T594181" s="250"/>
      <c r="U594181" s="250"/>
      <c r="V594181" s="250"/>
      <c r="W594181" s="250"/>
      <c r="X594181" s="250"/>
      <c r="Y594181" s="250"/>
    </row>
    <row r="594227" spans="19:25" x14ac:dyDescent="0.2">
      <c r="S594227" s="250"/>
      <c r="T594227" s="250"/>
      <c r="U594227" s="250"/>
      <c r="V594227" s="250"/>
      <c r="W594227" s="250"/>
      <c r="X594227" s="250"/>
      <c r="Y594227" s="250"/>
    </row>
    <row r="594273" spans="19:25" x14ac:dyDescent="0.2">
      <c r="S594273" s="250"/>
      <c r="T594273" s="250"/>
      <c r="U594273" s="250"/>
      <c r="V594273" s="250"/>
      <c r="W594273" s="250"/>
      <c r="X594273" s="250"/>
      <c r="Y594273" s="250"/>
    </row>
    <row r="594319" spans="19:25" x14ac:dyDescent="0.2">
      <c r="S594319" s="250"/>
      <c r="T594319" s="250"/>
      <c r="U594319" s="250"/>
      <c r="V594319" s="250"/>
      <c r="W594319" s="250"/>
      <c r="X594319" s="250"/>
      <c r="Y594319" s="250"/>
    </row>
    <row r="594365" spans="19:25" x14ac:dyDescent="0.2">
      <c r="S594365" s="250"/>
      <c r="T594365" s="250"/>
      <c r="U594365" s="250"/>
      <c r="V594365" s="250"/>
      <c r="W594365" s="250"/>
      <c r="X594365" s="250"/>
      <c r="Y594365" s="250"/>
    </row>
    <row r="594411" spans="19:25" x14ac:dyDescent="0.2">
      <c r="S594411" s="250"/>
      <c r="T594411" s="250"/>
      <c r="U594411" s="250"/>
      <c r="V594411" s="250"/>
      <c r="W594411" s="250"/>
      <c r="X594411" s="250"/>
      <c r="Y594411" s="250"/>
    </row>
    <row r="594457" spans="19:25" x14ac:dyDescent="0.2">
      <c r="S594457" s="250"/>
      <c r="T594457" s="250"/>
      <c r="U594457" s="250"/>
      <c r="V594457" s="250"/>
      <c r="W594457" s="250"/>
      <c r="X594457" s="250"/>
      <c r="Y594457" s="250"/>
    </row>
    <row r="594503" spans="19:25" x14ac:dyDescent="0.2">
      <c r="S594503" s="250"/>
      <c r="T594503" s="250"/>
      <c r="U594503" s="250"/>
      <c r="V594503" s="250"/>
      <c r="W594503" s="250"/>
      <c r="X594503" s="250"/>
      <c r="Y594503" s="250"/>
    </row>
    <row r="594549" spans="19:25" x14ac:dyDescent="0.2">
      <c r="S594549" s="250"/>
      <c r="T594549" s="250"/>
      <c r="U594549" s="250"/>
      <c r="V594549" s="250"/>
      <c r="W594549" s="250"/>
      <c r="X594549" s="250"/>
      <c r="Y594549" s="250"/>
    </row>
    <row r="594595" spans="19:25" x14ac:dyDescent="0.2">
      <c r="S594595" s="250"/>
      <c r="T594595" s="250"/>
      <c r="U594595" s="250"/>
      <c r="V594595" s="250"/>
      <c r="W594595" s="250"/>
      <c r="X594595" s="250"/>
      <c r="Y594595" s="250"/>
    </row>
    <row r="594641" spans="19:25" x14ac:dyDescent="0.2">
      <c r="S594641" s="250"/>
      <c r="T594641" s="250"/>
      <c r="U594641" s="250"/>
      <c r="V594641" s="250"/>
      <c r="W594641" s="250"/>
      <c r="X594641" s="250"/>
      <c r="Y594641" s="250"/>
    </row>
    <row r="594687" spans="19:25" x14ac:dyDescent="0.2">
      <c r="S594687" s="250"/>
      <c r="T594687" s="250"/>
      <c r="U594687" s="250"/>
      <c r="V594687" s="250"/>
      <c r="W594687" s="250"/>
      <c r="X594687" s="250"/>
      <c r="Y594687" s="250"/>
    </row>
    <row r="594733" spans="19:25" x14ac:dyDescent="0.2">
      <c r="S594733" s="250"/>
      <c r="T594733" s="250"/>
      <c r="U594733" s="250"/>
      <c r="V594733" s="250"/>
      <c r="W594733" s="250"/>
      <c r="X594733" s="250"/>
      <c r="Y594733" s="250"/>
    </row>
    <row r="594779" spans="19:25" x14ac:dyDescent="0.2">
      <c r="S594779" s="250"/>
      <c r="T594779" s="250"/>
      <c r="U594779" s="250"/>
      <c r="V594779" s="250"/>
      <c r="W594779" s="250"/>
      <c r="X594779" s="250"/>
      <c r="Y594779" s="250"/>
    </row>
    <row r="594825" spans="19:25" x14ac:dyDescent="0.2">
      <c r="S594825" s="250"/>
      <c r="T594825" s="250"/>
      <c r="U594825" s="250"/>
      <c r="V594825" s="250"/>
      <c r="W594825" s="250"/>
      <c r="X594825" s="250"/>
      <c r="Y594825" s="250"/>
    </row>
    <row r="594871" spans="19:25" x14ac:dyDescent="0.2">
      <c r="S594871" s="250"/>
      <c r="T594871" s="250"/>
      <c r="U594871" s="250"/>
      <c r="V594871" s="250"/>
      <c r="W594871" s="250"/>
      <c r="X594871" s="250"/>
      <c r="Y594871" s="250"/>
    </row>
    <row r="594917" spans="19:25" x14ac:dyDescent="0.2">
      <c r="S594917" s="250"/>
      <c r="T594917" s="250"/>
      <c r="U594917" s="250"/>
      <c r="V594917" s="250"/>
      <c r="W594917" s="250"/>
      <c r="X594917" s="250"/>
      <c r="Y594917" s="250"/>
    </row>
    <row r="594963" spans="19:25" x14ac:dyDescent="0.2">
      <c r="S594963" s="250"/>
      <c r="T594963" s="250"/>
      <c r="U594963" s="250"/>
      <c r="V594963" s="250"/>
      <c r="W594963" s="250"/>
      <c r="X594963" s="250"/>
      <c r="Y594963" s="250"/>
    </row>
    <row r="595009" spans="19:25" x14ac:dyDescent="0.2">
      <c r="S595009" s="250"/>
      <c r="T595009" s="250"/>
      <c r="U595009" s="250"/>
      <c r="V595009" s="250"/>
      <c r="W595009" s="250"/>
      <c r="X595009" s="250"/>
      <c r="Y595009" s="250"/>
    </row>
    <row r="595055" spans="19:25" x14ac:dyDescent="0.2">
      <c r="S595055" s="250"/>
      <c r="T595055" s="250"/>
      <c r="U595055" s="250"/>
      <c r="V595055" s="250"/>
      <c r="W595055" s="250"/>
      <c r="X595055" s="250"/>
      <c r="Y595055" s="250"/>
    </row>
    <row r="595101" spans="19:25" x14ac:dyDescent="0.2">
      <c r="S595101" s="250"/>
      <c r="T595101" s="250"/>
      <c r="U595101" s="250"/>
      <c r="V595101" s="250"/>
      <c r="W595101" s="250"/>
      <c r="X595101" s="250"/>
      <c r="Y595101" s="250"/>
    </row>
    <row r="595147" spans="19:25" x14ac:dyDescent="0.2">
      <c r="S595147" s="250"/>
      <c r="T595147" s="250"/>
      <c r="U595147" s="250"/>
      <c r="V595147" s="250"/>
      <c r="W595147" s="250"/>
      <c r="X595147" s="250"/>
      <c r="Y595147" s="250"/>
    </row>
    <row r="595193" spans="19:25" x14ac:dyDescent="0.2">
      <c r="S595193" s="250"/>
      <c r="T595193" s="250"/>
      <c r="U595193" s="250"/>
      <c r="V595193" s="250"/>
      <c r="W595193" s="250"/>
      <c r="X595193" s="250"/>
      <c r="Y595193" s="250"/>
    </row>
    <row r="595239" spans="19:25" x14ac:dyDescent="0.2">
      <c r="S595239" s="250"/>
      <c r="T595239" s="250"/>
      <c r="U595239" s="250"/>
      <c r="V595239" s="250"/>
      <c r="W595239" s="250"/>
      <c r="X595239" s="250"/>
      <c r="Y595239" s="250"/>
    </row>
    <row r="595285" spans="19:25" x14ac:dyDescent="0.2">
      <c r="S595285" s="250"/>
      <c r="T595285" s="250"/>
      <c r="U595285" s="250"/>
      <c r="V595285" s="250"/>
      <c r="W595285" s="250"/>
      <c r="X595285" s="250"/>
      <c r="Y595285" s="250"/>
    </row>
    <row r="595331" spans="19:25" x14ac:dyDescent="0.2">
      <c r="S595331" s="250"/>
      <c r="T595331" s="250"/>
      <c r="U595331" s="250"/>
      <c r="V595331" s="250"/>
      <c r="W595331" s="250"/>
      <c r="X595331" s="250"/>
      <c r="Y595331" s="250"/>
    </row>
    <row r="595377" spans="19:25" x14ac:dyDescent="0.2">
      <c r="S595377" s="250"/>
      <c r="T595377" s="250"/>
      <c r="U595377" s="250"/>
      <c r="V595377" s="250"/>
      <c r="W595377" s="250"/>
      <c r="X595377" s="250"/>
      <c r="Y595377" s="250"/>
    </row>
    <row r="595423" spans="19:25" x14ac:dyDescent="0.2">
      <c r="S595423" s="250"/>
      <c r="T595423" s="250"/>
      <c r="U595423" s="250"/>
      <c r="V595423" s="250"/>
      <c r="W595423" s="250"/>
      <c r="X595423" s="250"/>
      <c r="Y595423" s="250"/>
    </row>
    <row r="595469" spans="19:25" x14ac:dyDescent="0.2">
      <c r="S595469" s="250"/>
      <c r="T595469" s="250"/>
      <c r="U595469" s="250"/>
      <c r="V595469" s="250"/>
      <c r="W595469" s="250"/>
      <c r="X595469" s="250"/>
      <c r="Y595469" s="250"/>
    </row>
    <row r="595515" spans="19:25" x14ac:dyDescent="0.2">
      <c r="S595515" s="250"/>
      <c r="T595515" s="250"/>
      <c r="U595515" s="250"/>
      <c r="V595515" s="250"/>
      <c r="W595515" s="250"/>
      <c r="X595515" s="250"/>
      <c r="Y595515" s="250"/>
    </row>
    <row r="595561" spans="19:25" x14ac:dyDescent="0.2">
      <c r="S595561" s="250"/>
      <c r="T595561" s="250"/>
      <c r="U595561" s="250"/>
      <c r="V595561" s="250"/>
      <c r="W595561" s="250"/>
      <c r="X595561" s="250"/>
      <c r="Y595561" s="250"/>
    </row>
    <row r="595607" spans="19:25" x14ac:dyDescent="0.2">
      <c r="S595607" s="250"/>
      <c r="T595607" s="250"/>
      <c r="U595607" s="250"/>
      <c r="V595607" s="250"/>
      <c r="W595607" s="250"/>
      <c r="X595607" s="250"/>
      <c r="Y595607" s="250"/>
    </row>
    <row r="595653" spans="19:25" x14ac:dyDescent="0.2">
      <c r="S595653" s="250"/>
      <c r="T595653" s="250"/>
      <c r="U595653" s="250"/>
      <c r="V595653" s="250"/>
      <c r="W595653" s="250"/>
      <c r="X595653" s="250"/>
      <c r="Y595653" s="250"/>
    </row>
    <row r="595699" spans="19:25" x14ac:dyDescent="0.2">
      <c r="S595699" s="250"/>
      <c r="T595699" s="250"/>
      <c r="U595699" s="250"/>
      <c r="V595699" s="250"/>
      <c r="W595699" s="250"/>
      <c r="X595699" s="250"/>
      <c r="Y595699" s="250"/>
    </row>
    <row r="595745" spans="19:25" x14ac:dyDescent="0.2">
      <c r="S595745" s="250"/>
      <c r="T595745" s="250"/>
      <c r="U595745" s="250"/>
      <c r="V595745" s="250"/>
      <c r="W595745" s="250"/>
      <c r="X595745" s="250"/>
      <c r="Y595745" s="250"/>
    </row>
    <row r="595791" spans="19:25" x14ac:dyDescent="0.2">
      <c r="S595791" s="250"/>
      <c r="T595791" s="250"/>
      <c r="U595791" s="250"/>
      <c r="V595791" s="250"/>
      <c r="W595791" s="250"/>
      <c r="X595791" s="250"/>
      <c r="Y595791" s="250"/>
    </row>
    <row r="595837" spans="19:25" x14ac:dyDescent="0.2">
      <c r="S595837" s="250"/>
      <c r="T595837" s="250"/>
      <c r="U595837" s="250"/>
      <c r="V595837" s="250"/>
      <c r="W595837" s="250"/>
      <c r="X595837" s="250"/>
      <c r="Y595837" s="250"/>
    </row>
    <row r="595883" spans="19:25" x14ac:dyDescent="0.2">
      <c r="S595883" s="250"/>
      <c r="T595883" s="250"/>
      <c r="U595883" s="250"/>
      <c r="V595883" s="250"/>
      <c r="W595883" s="250"/>
      <c r="X595883" s="250"/>
      <c r="Y595883" s="250"/>
    </row>
    <row r="595929" spans="19:25" x14ac:dyDescent="0.2">
      <c r="S595929" s="250"/>
      <c r="T595929" s="250"/>
      <c r="U595929" s="250"/>
      <c r="V595929" s="250"/>
      <c r="W595929" s="250"/>
      <c r="X595929" s="250"/>
      <c r="Y595929" s="250"/>
    </row>
    <row r="595975" spans="19:25" x14ac:dyDescent="0.2">
      <c r="S595975" s="250"/>
      <c r="T595975" s="250"/>
      <c r="U595975" s="250"/>
      <c r="V595975" s="250"/>
      <c r="W595975" s="250"/>
      <c r="X595975" s="250"/>
      <c r="Y595975" s="250"/>
    </row>
    <row r="596021" spans="19:25" x14ac:dyDescent="0.2">
      <c r="S596021" s="250"/>
      <c r="T596021" s="250"/>
      <c r="U596021" s="250"/>
      <c r="V596021" s="250"/>
      <c r="W596021" s="250"/>
      <c r="X596021" s="250"/>
      <c r="Y596021" s="250"/>
    </row>
    <row r="596067" spans="19:25" x14ac:dyDescent="0.2">
      <c r="S596067" s="250"/>
      <c r="T596067" s="250"/>
      <c r="U596067" s="250"/>
      <c r="V596067" s="250"/>
      <c r="W596067" s="250"/>
      <c r="X596067" s="250"/>
      <c r="Y596067" s="250"/>
    </row>
    <row r="596113" spans="19:25" x14ac:dyDescent="0.2">
      <c r="S596113" s="250"/>
      <c r="T596113" s="250"/>
      <c r="U596113" s="250"/>
      <c r="V596113" s="250"/>
      <c r="W596113" s="250"/>
      <c r="X596113" s="250"/>
      <c r="Y596113" s="250"/>
    </row>
    <row r="596159" spans="19:25" x14ac:dyDescent="0.2">
      <c r="S596159" s="250"/>
      <c r="T596159" s="250"/>
      <c r="U596159" s="250"/>
      <c r="V596159" s="250"/>
      <c r="W596159" s="250"/>
      <c r="X596159" s="250"/>
      <c r="Y596159" s="250"/>
    </row>
    <row r="596205" spans="19:25" x14ac:dyDescent="0.2">
      <c r="S596205" s="250"/>
      <c r="T596205" s="250"/>
      <c r="U596205" s="250"/>
      <c r="V596205" s="250"/>
      <c r="W596205" s="250"/>
      <c r="X596205" s="250"/>
      <c r="Y596205" s="250"/>
    </row>
    <row r="596251" spans="19:25" x14ac:dyDescent="0.2">
      <c r="S596251" s="250"/>
      <c r="T596251" s="250"/>
      <c r="U596251" s="250"/>
      <c r="V596251" s="250"/>
      <c r="W596251" s="250"/>
      <c r="X596251" s="250"/>
      <c r="Y596251" s="250"/>
    </row>
    <row r="596297" spans="19:25" x14ac:dyDescent="0.2">
      <c r="S596297" s="250"/>
      <c r="T596297" s="250"/>
      <c r="U596297" s="250"/>
      <c r="V596297" s="250"/>
      <c r="W596297" s="250"/>
      <c r="X596297" s="250"/>
      <c r="Y596297" s="250"/>
    </row>
    <row r="596343" spans="19:25" x14ac:dyDescent="0.2">
      <c r="S596343" s="250"/>
      <c r="T596343" s="250"/>
      <c r="U596343" s="250"/>
      <c r="V596343" s="250"/>
      <c r="W596343" s="250"/>
      <c r="X596343" s="250"/>
      <c r="Y596343" s="250"/>
    </row>
    <row r="596389" spans="19:25" x14ac:dyDescent="0.2">
      <c r="S596389" s="250"/>
      <c r="T596389" s="250"/>
      <c r="U596389" s="250"/>
      <c r="V596389" s="250"/>
      <c r="W596389" s="250"/>
      <c r="X596389" s="250"/>
      <c r="Y596389" s="250"/>
    </row>
    <row r="596435" spans="19:25" x14ac:dyDescent="0.2">
      <c r="S596435" s="250"/>
      <c r="T596435" s="250"/>
      <c r="U596435" s="250"/>
      <c r="V596435" s="250"/>
      <c r="W596435" s="250"/>
      <c r="X596435" s="250"/>
      <c r="Y596435" s="250"/>
    </row>
    <row r="596481" spans="19:25" x14ac:dyDescent="0.2">
      <c r="S596481" s="250"/>
      <c r="T596481" s="250"/>
      <c r="U596481" s="250"/>
      <c r="V596481" s="250"/>
      <c r="W596481" s="250"/>
      <c r="X596481" s="250"/>
      <c r="Y596481" s="250"/>
    </row>
    <row r="596527" spans="19:25" x14ac:dyDescent="0.2">
      <c r="S596527" s="250"/>
      <c r="T596527" s="250"/>
      <c r="U596527" s="250"/>
      <c r="V596527" s="250"/>
      <c r="W596527" s="250"/>
      <c r="X596527" s="250"/>
      <c r="Y596527" s="250"/>
    </row>
    <row r="596573" spans="19:25" x14ac:dyDescent="0.2">
      <c r="S596573" s="250"/>
      <c r="T596573" s="250"/>
      <c r="U596573" s="250"/>
      <c r="V596573" s="250"/>
      <c r="W596573" s="250"/>
      <c r="X596573" s="250"/>
      <c r="Y596573" s="250"/>
    </row>
    <row r="596619" spans="19:25" x14ac:dyDescent="0.2">
      <c r="S596619" s="250"/>
      <c r="T596619" s="250"/>
      <c r="U596619" s="250"/>
      <c r="V596619" s="250"/>
      <c r="W596619" s="250"/>
      <c r="X596619" s="250"/>
      <c r="Y596619" s="250"/>
    </row>
    <row r="596665" spans="19:25" x14ac:dyDescent="0.2">
      <c r="S596665" s="250"/>
      <c r="T596665" s="250"/>
      <c r="U596665" s="250"/>
      <c r="V596665" s="250"/>
      <c r="W596665" s="250"/>
      <c r="X596665" s="250"/>
      <c r="Y596665" s="250"/>
    </row>
    <row r="596711" spans="19:25" x14ac:dyDescent="0.2">
      <c r="S596711" s="250"/>
      <c r="T596711" s="250"/>
      <c r="U596711" s="250"/>
      <c r="V596711" s="250"/>
      <c r="W596711" s="250"/>
      <c r="X596711" s="250"/>
      <c r="Y596711" s="250"/>
    </row>
    <row r="596757" spans="19:25" x14ac:dyDescent="0.2">
      <c r="S596757" s="250"/>
      <c r="T596757" s="250"/>
      <c r="U596757" s="250"/>
      <c r="V596757" s="250"/>
      <c r="W596757" s="250"/>
      <c r="X596757" s="250"/>
      <c r="Y596757" s="250"/>
    </row>
    <row r="596803" spans="19:25" x14ac:dyDescent="0.2">
      <c r="S596803" s="250"/>
      <c r="T596803" s="250"/>
      <c r="U596803" s="250"/>
      <c r="V596803" s="250"/>
      <c r="W596803" s="250"/>
      <c r="X596803" s="250"/>
      <c r="Y596803" s="250"/>
    </row>
    <row r="596849" spans="19:25" x14ac:dyDescent="0.2">
      <c r="S596849" s="250"/>
      <c r="T596849" s="250"/>
      <c r="U596849" s="250"/>
      <c r="V596849" s="250"/>
      <c r="W596849" s="250"/>
      <c r="X596849" s="250"/>
      <c r="Y596849" s="250"/>
    </row>
    <row r="596895" spans="19:25" x14ac:dyDescent="0.2">
      <c r="S596895" s="250"/>
      <c r="T596895" s="250"/>
      <c r="U596895" s="250"/>
      <c r="V596895" s="250"/>
      <c r="W596895" s="250"/>
      <c r="X596895" s="250"/>
      <c r="Y596895" s="250"/>
    </row>
    <row r="596941" spans="19:25" x14ac:dyDescent="0.2">
      <c r="S596941" s="250"/>
      <c r="T596941" s="250"/>
      <c r="U596941" s="250"/>
      <c r="V596941" s="250"/>
      <c r="W596941" s="250"/>
      <c r="X596941" s="250"/>
      <c r="Y596941" s="250"/>
    </row>
    <row r="596987" spans="19:25" x14ac:dyDescent="0.2">
      <c r="S596987" s="250"/>
      <c r="T596987" s="250"/>
      <c r="U596987" s="250"/>
      <c r="V596987" s="250"/>
      <c r="W596987" s="250"/>
      <c r="X596987" s="250"/>
      <c r="Y596987" s="250"/>
    </row>
    <row r="597033" spans="19:25" x14ac:dyDescent="0.2">
      <c r="S597033" s="250"/>
      <c r="T597033" s="250"/>
      <c r="U597033" s="250"/>
      <c r="V597033" s="250"/>
      <c r="W597033" s="250"/>
      <c r="X597033" s="250"/>
      <c r="Y597033" s="250"/>
    </row>
    <row r="597079" spans="19:25" x14ac:dyDescent="0.2">
      <c r="S597079" s="250"/>
      <c r="T597079" s="250"/>
      <c r="U597079" s="250"/>
      <c r="V597079" s="250"/>
      <c r="W597079" s="250"/>
      <c r="X597079" s="250"/>
      <c r="Y597079" s="250"/>
    </row>
    <row r="597125" spans="19:25" x14ac:dyDescent="0.2">
      <c r="S597125" s="250"/>
      <c r="T597125" s="250"/>
      <c r="U597125" s="250"/>
      <c r="V597125" s="250"/>
      <c r="W597125" s="250"/>
      <c r="X597125" s="250"/>
      <c r="Y597125" s="250"/>
    </row>
    <row r="597171" spans="19:25" x14ac:dyDescent="0.2">
      <c r="S597171" s="250"/>
      <c r="T597171" s="250"/>
      <c r="U597171" s="250"/>
      <c r="V597171" s="250"/>
      <c r="W597171" s="250"/>
      <c r="X597171" s="250"/>
      <c r="Y597171" s="250"/>
    </row>
    <row r="597217" spans="19:25" x14ac:dyDescent="0.2">
      <c r="S597217" s="250"/>
      <c r="T597217" s="250"/>
      <c r="U597217" s="250"/>
      <c r="V597217" s="250"/>
      <c r="W597217" s="250"/>
      <c r="X597217" s="250"/>
      <c r="Y597217" s="250"/>
    </row>
    <row r="597263" spans="19:25" x14ac:dyDescent="0.2">
      <c r="S597263" s="250"/>
      <c r="T597263" s="250"/>
      <c r="U597263" s="250"/>
      <c r="V597263" s="250"/>
      <c r="W597263" s="250"/>
      <c r="X597263" s="250"/>
      <c r="Y597263" s="250"/>
    </row>
    <row r="597309" spans="19:25" x14ac:dyDescent="0.2">
      <c r="S597309" s="250"/>
      <c r="T597309" s="250"/>
      <c r="U597309" s="250"/>
      <c r="V597309" s="250"/>
      <c r="W597309" s="250"/>
      <c r="X597309" s="250"/>
      <c r="Y597309" s="250"/>
    </row>
    <row r="597355" spans="19:25" x14ac:dyDescent="0.2">
      <c r="S597355" s="250"/>
      <c r="T597355" s="250"/>
      <c r="U597355" s="250"/>
      <c r="V597355" s="250"/>
      <c r="W597355" s="250"/>
      <c r="X597355" s="250"/>
      <c r="Y597355" s="250"/>
    </row>
    <row r="597401" spans="19:25" x14ac:dyDescent="0.2">
      <c r="S597401" s="250"/>
      <c r="T597401" s="250"/>
      <c r="U597401" s="250"/>
      <c r="V597401" s="250"/>
      <c r="W597401" s="250"/>
      <c r="X597401" s="250"/>
      <c r="Y597401" s="250"/>
    </row>
    <row r="597447" spans="19:25" x14ac:dyDescent="0.2">
      <c r="S597447" s="250"/>
      <c r="T597447" s="250"/>
      <c r="U597447" s="250"/>
      <c r="V597447" s="250"/>
      <c r="W597447" s="250"/>
      <c r="X597447" s="250"/>
      <c r="Y597447" s="250"/>
    </row>
    <row r="597493" spans="19:25" x14ac:dyDescent="0.2">
      <c r="S597493" s="250"/>
      <c r="T597493" s="250"/>
      <c r="U597493" s="250"/>
      <c r="V597493" s="250"/>
      <c r="W597493" s="250"/>
      <c r="X597493" s="250"/>
      <c r="Y597493" s="250"/>
    </row>
    <row r="597539" spans="19:25" x14ac:dyDescent="0.2">
      <c r="S597539" s="250"/>
      <c r="T597539" s="250"/>
      <c r="U597539" s="250"/>
      <c r="V597539" s="250"/>
      <c r="W597539" s="250"/>
      <c r="X597539" s="250"/>
      <c r="Y597539" s="250"/>
    </row>
    <row r="597585" spans="19:25" x14ac:dyDescent="0.2">
      <c r="S597585" s="250"/>
      <c r="T597585" s="250"/>
      <c r="U597585" s="250"/>
      <c r="V597585" s="250"/>
      <c r="W597585" s="250"/>
      <c r="X597585" s="250"/>
      <c r="Y597585" s="250"/>
    </row>
    <row r="597631" spans="19:25" x14ac:dyDescent="0.2">
      <c r="S597631" s="250"/>
      <c r="T597631" s="250"/>
      <c r="U597631" s="250"/>
      <c r="V597631" s="250"/>
      <c r="W597631" s="250"/>
      <c r="X597631" s="250"/>
      <c r="Y597631" s="250"/>
    </row>
    <row r="597677" spans="19:25" x14ac:dyDescent="0.2">
      <c r="S597677" s="250"/>
      <c r="T597677" s="250"/>
      <c r="U597677" s="250"/>
      <c r="V597677" s="250"/>
      <c r="W597677" s="250"/>
      <c r="X597677" s="250"/>
      <c r="Y597677" s="250"/>
    </row>
    <row r="597723" spans="19:25" x14ac:dyDescent="0.2">
      <c r="S597723" s="250"/>
      <c r="T597723" s="250"/>
      <c r="U597723" s="250"/>
      <c r="V597723" s="250"/>
      <c r="W597723" s="250"/>
      <c r="X597723" s="250"/>
      <c r="Y597723" s="250"/>
    </row>
    <row r="597769" spans="19:25" x14ac:dyDescent="0.2">
      <c r="S597769" s="250"/>
      <c r="T597769" s="250"/>
      <c r="U597769" s="250"/>
      <c r="V597769" s="250"/>
      <c r="W597769" s="250"/>
      <c r="X597769" s="250"/>
      <c r="Y597769" s="250"/>
    </row>
    <row r="597815" spans="19:25" x14ac:dyDescent="0.2">
      <c r="S597815" s="250"/>
      <c r="T597815" s="250"/>
      <c r="U597815" s="250"/>
      <c r="V597815" s="250"/>
      <c r="W597815" s="250"/>
      <c r="X597815" s="250"/>
      <c r="Y597815" s="250"/>
    </row>
    <row r="597861" spans="19:25" x14ac:dyDescent="0.2">
      <c r="S597861" s="250"/>
      <c r="T597861" s="250"/>
      <c r="U597861" s="250"/>
      <c r="V597861" s="250"/>
      <c r="W597861" s="250"/>
      <c r="X597861" s="250"/>
      <c r="Y597861" s="250"/>
    </row>
    <row r="597907" spans="19:25" x14ac:dyDescent="0.2">
      <c r="S597907" s="250"/>
      <c r="T597907" s="250"/>
      <c r="U597907" s="250"/>
      <c r="V597907" s="250"/>
      <c r="W597907" s="250"/>
      <c r="X597907" s="250"/>
      <c r="Y597907" s="250"/>
    </row>
    <row r="597953" spans="19:25" x14ac:dyDescent="0.2">
      <c r="S597953" s="250"/>
      <c r="T597953" s="250"/>
      <c r="U597953" s="250"/>
      <c r="V597953" s="250"/>
      <c r="W597953" s="250"/>
      <c r="X597953" s="250"/>
      <c r="Y597953" s="250"/>
    </row>
    <row r="597999" spans="19:25" x14ac:dyDescent="0.2">
      <c r="S597999" s="250"/>
      <c r="T597999" s="250"/>
      <c r="U597999" s="250"/>
      <c r="V597999" s="250"/>
      <c r="W597999" s="250"/>
      <c r="X597999" s="250"/>
      <c r="Y597999" s="250"/>
    </row>
    <row r="598045" spans="19:25" x14ac:dyDescent="0.2">
      <c r="S598045" s="250"/>
      <c r="T598045" s="250"/>
      <c r="U598045" s="250"/>
      <c r="V598045" s="250"/>
      <c r="W598045" s="250"/>
      <c r="X598045" s="250"/>
      <c r="Y598045" s="250"/>
    </row>
    <row r="598091" spans="19:25" x14ac:dyDescent="0.2">
      <c r="S598091" s="250"/>
      <c r="T598091" s="250"/>
      <c r="U598091" s="250"/>
      <c r="V598091" s="250"/>
      <c r="W598091" s="250"/>
      <c r="X598091" s="250"/>
      <c r="Y598091" s="250"/>
    </row>
    <row r="598137" spans="19:25" x14ac:dyDescent="0.2">
      <c r="S598137" s="250"/>
      <c r="T598137" s="250"/>
      <c r="U598137" s="250"/>
      <c r="V598137" s="250"/>
      <c r="W598137" s="250"/>
      <c r="X598137" s="250"/>
      <c r="Y598137" s="250"/>
    </row>
    <row r="598183" spans="19:25" x14ac:dyDescent="0.2">
      <c r="S598183" s="250"/>
      <c r="T598183" s="250"/>
      <c r="U598183" s="250"/>
      <c r="V598183" s="250"/>
      <c r="W598183" s="250"/>
      <c r="X598183" s="250"/>
      <c r="Y598183" s="250"/>
    </row>
    <row r="598229" spans="19:25" x14ac:dyDescent="0.2">
      <c r="S598229" s="250"/>
      <c r="T598229" s="250"/>
      <c r="U598229" s="250"/>
      <c r="V598229" s="250"/>
      <c r="W598229" s="250"/>
      <c r="X598229" s="250"/>
      <c r="Y598229" s="250"/>
    </row>
    <row r="598275" spans="19:25" x14ac:dyDescent="0.2">
      <c r="S598275" s="250"/>
      <c r="T598275" s="250"/>
      <c r="U598275" s="250"/>
      <c r="V598275" s="250"/>
      <c r="W598275" s="250"/>
      <c r="X598275" s="250"/>
      <c r="Y598275" s="250"/>
    </row>
    <row r="598321" spans="19:25" x14ac:dyDescent="0.2">
      <c r="S598321" s="250"/>
      <c r="T598321" s="250"/>
      <c r="U598321" s="250"/>
      <c r="V598321" s="250"/>
      <c r="W598321" s="250"/>
      <c r="X598321" s="250"/>
      <c r="Y598321" s="250"/>
    </row>
    <row r="598367" spans="19:25" x14ac:dyDescent="0.2">
      <c r="S598367" s="250"/>
      <c r="T598367" s="250"/>
      <c r="U598367" s="250"/>
      <c r="V598367" s="250"/>
      <c r="W598367" s="250"/>
      <c r="X598367" s="250"/>
      <c r="Y598367" s="250"/>
    </row>
    <row r="598413" spans="19:25" x14ac:dyDescent="0.2">
      <c r="S598413" s="250"/>
      <c r="T598413" s="250"/>
      <c r="U598413" s="250"/>
      <c r="V598413" s="250"/>
      <c r="W598413" s="250"/>
      <c r="X598413" s="250"/>
      <c r="Y598413" s="250"/>
    </row>
    <row r="598459" spans="19:25" x14ac:dyDescent="0.2">
      <c r="S598459" s="250"/>
      <c r="T598459" s="250"/>
      <c r="U598459" s="250"/>
      <c r="V598459" s="250"/>
      <c r="W598459" s="250"/>
      <c r="X598459" s="250"/>
      <c r="Y598459" s="250"/>
    </row>
    <row r="598505" spans="19:25" x14ac:dyDescent="0.2">
      <c r="S598505" s="250"/>
      <c r="T598505" s="250"/>
      <c r="U598505" s="250"/>
      <c r="V598505" s="250"/>
      <c r="W598505" s="250"/>
      <c r="X598505" s="250"/>
      <c r="Y598505" s="250"/>
    </row>
    <row r="598551" spans="19:25" x14ac:dyDescent="0.2">
      <c r="S598551" s="250"/>
      <c r="T598551" s="250"/>
      <c r="U598551" s="250"/>
      <c r="V598551" s="250"/>
      <c r="W598551" s="250"/>
      <c r="X598551" s="250"/>
      <c r="Y598551" s="250"/>
    </row>
    <row r="598597" spans="19:25" x14ac:dyDescent="0.2">
      <c r="S598597" s="250"/>
      <c r="T598597" s="250"/>
      <c r="U598597" s="250"/>
      <c r="V598597" s="250"/>
      <c r="W598597" s="250"/>
      <c r="X598597" s="250"/>
      <c r="Y598597" s="250"/>
    </row>
    <row r="598643" spans="19:25" x14ac:dyDescent="0.2">
      <c r="S598643" s="250"/>
      <c r="T598643" s="250"/>
      <c r="U598643" s="250"/>
      <c r="V598643" s="250"/>
      <c r="W598643" s="250"/>
      <c r="X598643" s="250"/>
      <c r="Y598643" s="250"/>
    </row>
    <row r="598689" spans="19:25" x14ac:dyDescent="0.2">
      <c r="S598689" s="250"/>
      <c r="T598689" s="250"/>
      <c r="U598689" s="250"/>
      <c r="V598689" s="250"/>
      <c r="W598689" s="250"/>
      <c r="X598689" s="250"/>
      <c r="Y598689" s="250"/>
    </row>
    <row r="598735" spans="19:25" x14ac:dyDescent="0.2">
      <c r="S598735" s="250"/>
      <c r="T598735" s="250"/>
      <c r="U598735" s="250"/>
      <c r="V598735" s="250"/>
      <c r="W598735" s="250"/>
      <c r="X598735" s="250"/>
      <c r="Y598735" s="250"/>
    </row>
    <row r="598781" spans="19:25" x14ac:dyDescent="0.2">
      <c r="S598781" s="250"/>
      <c r="T598781" s="250"/>
      <c r="U598781" s="250"/>
      <c r="V598781" s="250"/>
      <c r="W598781" s="250"/>
      <c r="X598781" s="250"/>
      <c r="Y598781" s="250"/>
    </row>
    <row r="598827" spans="19:25" x14ac:dyDescent="0.2">
      <c r="S598827" s="250"/>
      <c r="T598827" s="250"/>
      <c r="U598827" s="250"/>
      <c r="V598827" s="250"/>
      <c r="W598827" s="250"/>
      <c r="X598827" s="250"/>
      <c r="Y598827" s="250"/>
    </row>
    <row r="598873" spans="19:25" x14ac:dyDescent="0.2">
      <c r="S598873" s="250"/>
      <c r="T598873" s="250"/>
      <c r="U598873" s="250"/>
      <c r="V598873" s="250"/>
      <c r="W598873" s="250"/>
      <c r="X598873" s="250"/>
      <c r="Y598873" s="250"/>
    </row>
    <row r="598919" spans="19:25" x14ac:dyDescent="0.2">
      <c r="S598919" s="250"/>
      <c r="T598919" s="250"/>
      <c r="U598919" s="250"/>
      <c r="V598919" s="250"/>
      <c r="W598919" s="250"/>
      <c r="X598919" s="250"/>
      <c r="Y598919" s="250"/>
    </row>
    <row r="598965" spans="19:25" x14ac:dyDescent="0.2">
      <c r="S598965" s="250"/>
      <c r="T598965" s="250"/>
      <c r="U598965" s="250"/>
      <c r="V598965" s="250"/>
      <c r="W598965" s="250"/>
      <c r="X598965" s="250"/>
      <c r="Y598965" s="250"/>
    </row>
    <row r="599011" spans="19:25" x14ac:dyDescent="0.2">
      <c r="S599011" s="250"/>
      <c r="T599011" s="250"/>
      <c r="U599011" s="250"/>
      <c r="V599011" s="250"/>
      <c r="W599011" s="250"/>
      <c r="X599011" s="250"/>
      <c r="Y599011" s="250"/>
    </row>
    <row r="599057" spans="19:25" x14ac:dyDescent="0.2">
      <c r="S599057" s="250"/>
      <c r="T599057" s="250"/>
      <c r="U599057" s="250"/>
      <c r="V599057" s="250"/>
      <c r="W599057" s="250"/>
      <c r="X599057" s="250"/>
      <c r="Y599057" s="250"/>
    </row>
    <row r="599103" spans="19:25" x14ac:dyDescent="0.2">
      <c r="S599103" s="250"/>
      <c r="T599103" s="250"/>
      <c r="U599103" s="250"/>
      <c r="V599103" s="250"/>
      <c r="W599103" s="250"/>
      <c r="X599103" s="250"/>
      <c r="Y599103" s="250"/>
    </row>
    <row r="599149" spans="19:25" x14ac:dyDescent="0.2">
      <c r="S599149" s="250"/>
      <c r="T599149" s="250"/>
      <c r="U599149" s="250"/>
      <c r="V599149" s="250"/>
      <c r="W599149" s="250"/>
      <c r="X599149" s="250"/>
      <c r="Y599149" s="250"/>
    </row>
    <row r="599195" spans="19:25" x14ac:dyDescent="0.2">
      <c r="S599195" s="250"/>
      <c r="T599195" s="250"/>
      <c r="U599195" s="250"/>
      <c r="V599195" s="250"/>
      <c r="W599195" s="250"/>
      <c r="X599195" s="250"/>
      <c r="Y599195" s="250"/>
    </row>
    <row r="599241" spans="19:25" x14ac:dyDescent="0.2">
      <c r="S599241" s="250"/>
      <c r="T599241" s="250"/>
      <c r="U599241" s="250"/>
      <c r="V599241" s="250"/>
      <c r="W599241" s="250"/>
      <c r="X599241" s="250"/>
      <c r="Y599241" s="250"/>
    </row>
    <row r="599287" spans="19:25" x14ac:dyDescent="0.2">
      <c r="S599287" s="250"/>
      <c r="T599287" s="250"/>
      <c r="U599287" s="250"/>
      <c r="V599287" s="250"/>
      <c r="W599287" s="250"/>
      <c r="X599287" s="250"/>
      <c r="Y599287" s="250"/>
    </row>
    <row r="599333" spans="19:25" x14ac:dyDescent="0.2">
      <c r="S599333" s="250"/>
      <c r="T599333" s="250"/>
      <c r="U599333" s="250"/>
      <c r="V599333" s="250"/>
      <c r="W599333" s="250"/>
      <c r="X599333" s="250"/>
      <c r="Y599333" s="250"/>
    </row>
    <row r="599379" spans="19:25" x14ac:dyDescent="0.2">
      <c r="S599379" s="250"/>
      <c r="T599379" s="250"/>
      <c r="U599379" s="250"/>
      <c r="V599379" s="250"/>
      <c r="W599379" s="250"/>
      <c r="X599379" s="250"/>
      <c r="Y599379" s="250"/>
    </row>
    <row r="599425" spans="19:25" x14ac:dyDescent="0.2">
      <c r="S599425" s="250"/>
      <c r="T599425" s="250"/>
      <c r="U599425" s="250"/>
      <c r="V599425" s="250"/>
      <c r="W599425" s="250"/>
      <c r="X599425" s="250"/>
      <c r="Y599425" s="250"/>
    </row>
    <row r="599471" spans="19:25" x14ac:dyDescent="0.2">
      <c r="S599471" s="250"/>
      <c r="T599471" s="250"/>
      <c r="U599471" s="250"/>
      <c r="V599471" s="250"/>
      <c r="W599471" s="250"/>
      <c r="X599471" s="250"/>
      <c r="Y599471" s="250"/>
    </row>
    <row r="599517" spans="19:25" x14ac:dyDescent="0.2">
      <c r="S599517" s="250"/>
      <c r="T599517" s="250"/>
      <c r="U599517" s="250"/>
      <c r="V599517" s="250"/>
      <c r="W599517" s="250"/>
      <c r="X599517" s="250"/>
      <c r="Y599517" s="250"/>
    </row>
    <row r="599563" spans="19:25" x14ac:dyDescent="0.2">
      <c r="S599563" s="250"/>
      <c r="T599563" s="250"/>
      <c r="U599563" s="250"/>
      <c r="V599563" s="250"/>
      <c r="W599563" s="250"/>
      <c r="X599563" s="250"/>
      <c r="Y599563" s="250"/>
    </row>
    <row r="599609" spans="19:25" x14ac:dyDescent="0.2">
      <c r="S599609" s="250"/>
      <c r="T599609" s="250"/>
      <c r="U599609" s="250"/>
      <c r="V599609" s="250"/>
      <c r="W599609" s="250"/>
      <c r="X599609" s="250"/>
      <c r="Y599609" s="250"/>
    </row>
    <row r="599655" spans="19:25" x14ac:dyDescent="0.2">
      <c r="S599655" s="250"/>
      <c r="T599655" s="250"/>
      <c r="U599655" s="250"/>
      <c r="V599655" s="250"/>
      <c r="W599655" s="250"/>
      <c r="X599655" s="250"/>
      <c r="Y599655" s="250"/>
    </row>
    <row r="599701" spans="19:25" x14ac:dyDescent="0.2">
      <c r="S599701" s="250"/>
      <c r="T599701" s="250"/>
      <c r="U599701" s="250"/>
      <c r="V599701" s="250"/>
      <c r="W599701" s="250"/>
      <c r="X599701" s="250"/>
      <c r="Y599701" s="250"/>
    </row>
    <row r="599747" spans="19:25" x14ac:dyDescent="0.2">
      <c r="S599747" s="250"/>
      <c r="T599747" s="250"/>
      <c r="U599747" s="250"/>
      <c r="V599747" s="250"/>
      <c r="W599747" s="250"/>
      <c r="X599747" s="250"/>
      <c r="Y599747" s="250"/>
    </row>
    <row r="599793" spans="19:25" x14ac:dyDescent="0.2">
      <c r="S599793" s="250"/>
      <c r="T599793" s="250"/>
      <c r="U599793" s="250"/>
      <c r="V599793" s="250"/>
      <c r="W599793" s="250"/>
      <c r="X599793" s="250"/>
      <c r="Y599793" s="250"/>
    </row>
    <row r="599839" spans="19:25" x14ac:dyDescent="0.2">
      <c r="S599839" s="250"/>
      <c r="T599839" s="250"/>
      <c r="U599839" s="250"/>
      <c r="V599839" s="250"/>
      <c r="W599839" s="250"/>
      <c r="X599839" s="250"/>
      <c r="Y599839" s="250"/>
    </row>
    <row r="599885" spans="19:25" x14ac:dyDescent="0.2">
      <c r="S599885" s="250"/>
      <c r="T599885" s="250"/>
      <c r="U599885" s="250"/>
      <c r="V599885" s="250"/>
      <c r="W599885" s="250"/>
      <c r="X599885" s="250"/>
      <c r="Y599885" s="250"/>
    </row>
    <row r="599931" spans="19:25" x14ac:dyDescent="0.2">
      <c r="S599931" s="250"/>
      <c r="T599931" s="250"/>
      <c r="U599931" s="250"/>
      <c r="V599931" s="250"/>
      <c r="W599931" s="250"/>
      <c r="X599931" s="250"/>
      <c r="Y599931" s="250"/>
    </row>
    <row r="599977" spans="19:25" x14ac:dyDescent="0.2">
      <c r="S599977" s="250"/>
      <c r="T599977" s="250"/>
      <c r="U599977" s="250"/>
      <c r="V599977" s="250"/>
      <c r="W599977" s="250"/>
      <c r="X599977" s="250"/>
      <c r="Y599977" s="250"/>
    </row>
    <row r="600023" spans="19:25" x14ac:dyDescent="0.2">
      <c r="S600023" s="250"/>
      <c r="T600023" s="250"/>
      <c r="U600023" s="250"/>
      <c r="V600023" s="250"/>
      <c r="W600023" s="250"/>
      <c r="X600023" s="250"/>
      <c r="Y600023" s="250"/>
    </row>
    <row r="600069" spans="19:25" x14ac:dyDescent="0.2">
      <c r="S600069" s="250"/>
      <c r="T600069" s="250"/>
      <c r="U600069" s="250"/>
      <c r="V600069" s="250"/>
      <c r="W600069" s="250"/>
      <c r="X600069" s="250"/>
      <c r="Y600069" s="250"/>
    </row>
    <row r="600115" spans="19:25" x14ac:dyDescent="0.2">
      <c r="S600115" s="250"/>
      <c r="T600115" s="250"/>
      <c r="U600115" s="250"/>
      <c r="V600115" s="250"/>
      <c r="W600115" s="250"/>
      <c r="X600115" s="250"/>
      <c r="Y600115" s="250"/>
    </row>
    <row r="600161" spans="19:25" x14ac:dyDescent="0.2">
      <c r="S600161" s="250"/>
      <c r="T600161" s="250"/>
      <c r="U600161" s="250"/>
      <c r="V600161" s="250"/>
      <c r="W600161" s="250"/>
      <c r="X600161" s="250"/>
      <c r="Y600161" s="250"/>
    </row>
    <row r="600207" spans="19:25" x14ac:dyDescent="0.2">
      <c r="S600207" s="250"/>
      <c r="T600207" s="250"/>
      <c r="U600207" s="250"/>
      <c r="V600207" s="250"/>
      <c r="W600207" s="250"/>
      <c r="X600207" s="250"/>
      <c r="Y600207" s="250"/>
    </row>
    <row r="600253" spans="19:25" x14ac:dyDescent="0.2">
      <c r="S600253" s="250"/>
      <c r="T600253" s="250"/>
      <c r="U600253" s="250"/>
      <c r="V600253" s="250"/>
      <c r="W600253" s="250"/>
      <c r="X600253" s="250"/>
      <c r="Y600253" s="250"/>
    </row>
    <row r="600299" spans="19:25" x14ac:dyDescent="0.2">
      <c r="S600299" s="250"/>
      <c r="T600299" s="250"/>
      <c r="U600299" s="250"/>
      <c r="V600299" s="250"/>
      <c r="W600299" s="250"/>
      <c r="X600299" s="250"/>
      <c r="Y600299" s="250"/>
    </row>
    <row r="600345" spans="19:25" x14ac:dyDescent="0.2">
      <c r="S600345" s="250"/>
      <c r="T600345" s="250"/>
      <c r="U600345" s="250"/>
      <c r="V600345" s="250"/>
      <c r="W600345" s="250"/>
      <c r="X600345" s="250"/>
      <c r="Y600345" s="250"/>
    </row>
    <row r="600391" spans="19:25" x14ac:dyDescent="0.2">
      <c r="S600391" s="250"/>
      <c r="T600391" s="250"/>
      <c r="U600391" s="250"/>
      <c r="V600391" s="250"/>
      <c r="W600391" s="250"/>
      <c r="X600391" s="250"/>
      <c r="Y600391" s="250"/>
    </row>
    <row r="600437" spans="19:25" x14ac:dyDescent="0.2">
      <c r="S600437" s="250"/>
      <c r="T600437" s="250"/>
      <c r="U600437" s="250"/>
      <c r="V600437" s="250"/>
      <c r="W600437" s="250"/>
      <c r="X600437" s="250"/>
      <c r="Y600437" s="250"/>
    </row>
    <row r="600483" spans="19:25" x14ac:dyDescent="0.2">
      <c r="S600483" s="250"/>
      <c r="T600483" s="250"/>
      <c r="U600483" s="250"/>
      <c r="V600483" s="250"/>
      <c r="W600483" s="250"/>
      <c r="X600483" s="250"/>
      <c r="Y600483" s="250"/>
    </row>
    <row r="600529" spans="19:25" x14ac:dyDescent="0.2">
      <c r="S600529" s="250"/>
      <c r="T600529" s="250"/>
      <c r="U600529" s="250"/>
      <c r="V600529" s="250"/>
      <c r="W600529" s="250"/>
      <c r="X600529" s="250"/>
      <c r="Y600529" s="250"/>
    </row>
    <row r="600575" spans="19:25" x14ac:dyDescent="0.2">
      <c r="S600575" s="250"/>
      <c r="T600575" s="250"/>
      <c r="U600575" s="250"/>
      <c r="V600575" s="250"/>
      <c r="W600575" s="250"/>
      <c r="X600575" s="250"/>
      <c r="Y600575" s="250"/>
    </row>
    <row r="600621" spans="19:25" x14ac:dyDescent="0.2">
      <c r="S600621" s="250"/>
      <c r="T600621" s="250"/>
      <c r="U600621" s="250"/>
      <c r="V600621" s="250"/>
      <c r="W600621" s="250"/>
      <c r="X600621" s="250"/>
      <c r="Y600621" s="250"/>
    </row>
    <row r="600667" spans="19:25" x14ac:dyDescent="0.2">
      <c r="S600667" s="250"/>
      <c r="T600667" s="250"/>
      <c r="U600667" s="250"/>
      <c r="V600667" s="250"/>
      <c r="W600667" s="250"/>
      <c r="X600667" s="250"/>
      <c r="Y600667" s="250"/>
    </row>
    <row r="600713" spans="19:25" x14ac:dyDescent="0.2">
      <c r="S600713" s="250"/>
      <c r="T600713" s="250"/>
      <c r="U600713" s="250"/>
      <c r="V600713" s="250"/>
      <c r="W600713" s="250"/>
      <c r="X600713" s="250"/>
      <c r="Y600713" s="250"/>
    </row>
    <row r="600759" spans="19:25" x14ac:dyDescent="0.2">
      <c r="S600759" s="250"/>
      <c r="T600759" s="250"/>
      <c r="U600759" s="250"/>
      <c r="V600759" s="250"/>
      <c r="W600759" s="250"/>
      <c r="X600759" s="250"/>
      <c r="Y600759" s="250"/>
    </row>
    <row r="600805" spans="19:25" x14ac:dyDescent="0.2">
      <c r="S600805" s="250"/>
      <c r="T600805" s="250"/>
      <c r="U600805" s="250"/>
      <c r="V600805" s="250"/>
      <c r="W600805" s="250"/>
      <c r="X600805" s="250"/>
      <c r="Y600805" s="250"/>
    </row>
    <row r="600851" spans="19:25" x14ac:dyDescent="0.2">
      <c r="S600851" s="250"/>
      <c r="T600851" s="250"/>
      <c r="U600851" s="250"/>
      <c r="V600851" s="250"/>
      <c r="W600851" s="250"/>
      <c r="X600851" s="250"/>
      <c r="Y600851" s="250"/>
    </row>
    <row r="600897" spans="19:25" x14ac:dyDescent="0.2">
      <c r="S600897" s="250"/>
      <c r="T600897" s="250"/>
      <c r="U600897" s="250"/>
      <c r="V600897" s="250"/>
      <c r="W600897" s="250"/>
      <c r="X600897" s="250"/>
      <c r="Y600897" s="250"/>
    </row>
    <row r="600943" spans="19:25" x14ac:dyDescent="0.2">
      <c r="S600943" s="250"/>
      <c r="T600943" s="250"/>
      <c r="U600943" s="250"/>
      <c r="V600943" s="250"/>
      <c r="W600943" s="250"/>
      <c r="X600943" s="250"/>
      <c r="Y600943" s="250"/>
    </row>
    <row r="600989" spans="19:25" x14ac:dyDescent="0.2">
      <c r="S600989" s="250"/>
      <c r="T600989" s="250"/>
      <c r="U600989" s="250"/>
      <c r="V600989" s="250"/>
      <c r="W600989" s="250"/>
      <c r="X600989" s="250"/>
      <c r="Y600989" s="250"/>
    </row>
    <row r="601035" spans="19:25" x14ac:dyDescent="0.2">
      <c r="S601035" s="250"/>
      <c r="T601035" s="250"/>
      <c r="U601035" s="250"/>
      <c r="V601035" s="250"/>
      <c r="W601035" s="250"/>
      <c r="X601035" s="250"/>
      <c r="Y601035" s="250"/>
    </row>
    <row r="601081" spans="19:25" x14ac:dyDescent="0.2">
      <c r="S601081" s="250"/>
      <c r="T601081" s="250"/>
      <c r="U601081" s="250"/>
      <c r="V601081" s="250"/>
      <c r="W601081" s="250"/>
      <c r="X601081" s="250"/>
      <c r="Y601081" s="250"/>
    </row>
    <row r="601127" spans="19:25" x14ac:dyDescent="0.2">
      <c r="S601127" s="250"/>
      <c r="T601127" s="250"/>
      <c r="U601127" s="250"/>
      <c r="V601127" s="250"/>
      <c r="W601127" s="250"/>
      <c r="X601127" s="250"/>
      <c r="Y601127" s="250"/>
    </row>
    <row r="601173" spans="19:25" x14ac:dyDescent="0.2">
      <c r="S601173" s="250"/>
      <c r="T601173" s="250"/>
      <c r="U601173" s="250"/>
      <c r="V601173" s="250"/>
      <c r="W601173" s="250"/>
      <c r="X601173" s="250"/>
      <c r="Y601173" s="250"/>
    </row>
    <row r="601219" spans="19:25" x14ac:dyDescent="0.2">
      <c r="S601219" s="250"/>
      <c r="T601219" s="250"/>
      <c r="U601219" s="250"/>
      <c r="V601219" s="250"/>
      <c r="W601219" s="250"/>
      <c r="X601219" s="250"/>
      <c r="Y601219" s="250"/>
    </row>
    <row r="601265" spans="19:25" x14ac:dyDescent="0.2">
      <c r="S601265" s="250"/>
      <c r="T601265" s="250"/>
      <c r="U601265" s="250"/>
      <c r="V601265" s="250"/>
      <c r="W601265" s="250"/>
      <c r="X601265" s="250"/>
      <c r="Y601265" s="250"/>
    </row>
    <row r="601311" spans="19:25" x14ac:dyDescent="0.2">
      <c r="S601311" s="250"/>
      <c r="T601311" s="250"/>
      <c r="U601311" s="250"/>
      <c r="V601311" s="250"/>
      <c r="W601311" s="250"/>
      <c r="X601311" s="250"/>
      <c r="Y601311" s="250"/>
    </row>
    <row r="601357" spans="19:25" x14ac:dyDescent="0.2">
      <c r="S601357" s="250"/>
      <c r="T601357" s="250"/>
      <c r="U601357" s="250"/>
      <c r="V601357" s="250"/>
      <c r="W601357" s="250"/>
      <c r="X601357" s="250"/>
      <c r="Y601357" s="250"/>
    </row>
    <row r="601403" spans="19:25" x14ac:dyDescent="0.2">
      <c r="S601403" s="250"/>
      <c r="T601403" s="250"/>
      <c r="U601403" s="250"/>
      <c r="V601403" s="250"/>
      <c r="W601403" s="250"/>
      <c r="X601403" s="250"/>
      <c r="Y601403" s="250"/>
    </row>
    <row r="601449" spans="19:25" x14ac:dyDescent="0.2">
      <c r="S601449" s="250"/>
      <c r="T601449" s="250"/>
      <c r="U601449" s="250"/>
      <c r="V601449" s="250"/>
      <c r="W601449" s="250"/>
      <c r="X601449" s="250"/>
      <c r="Y601449" s="250"/>
    </row>
    <row r="601495" spans="19:25" x14ac:dyDescent="0.2">
      <c r="S601495" s="250"/>
      <c r="T601495" s="250"/>
      <c r="U601495" s="250"/>
      <c r="V601495" s="250"/>
      <c r="W601495" s="250"/>
      <c r="X601495" s="250"/>
      <c r="Y601495" s="250"/>
    </row>
    <row r="601541" spans="19:25" x14ac:dyDescent="0.2">
      <c r="S601541" s="250"/>
      <c r="T601541" s="250"/>
      <c r="U601541" s="250"/>
      <c r="V601541" s="250"/>
      <c r="W601541" s="250"/>
      <c r="X601541" s="250"/>
      <c r="Y601541" s="250"/>
    </row>
    <row r="601587" spans="19:25" x14ac:dyDescent="0.2">
      <c r="S601587" s="250"/>
      <c r="T601587" s="250"/>
      <c r="U601587" s="250"/>
      <c r="V601587" s="250"/>
      <c r="W601587" s="250"/>
      <c r="X601587" s="250"/>
      <c r="Y601587" s="250"/>
    </row>
    <row r="601633" spans="19:25" x14ac:dyDescent="0.2">
      <c r="S601633" s="250"/>
      <c r="T601633" s="250"/>
      <c r="U601633" s="250"/>
      <c r="V601633" s="250"/>
      <c r="W601633" s="250"/>
      <c r="X601633" s="250"/>
      <c r="Y601633" s="250"/>
    </row>
    <row r="601679" spans="19:25" x14ac:dyDescent="0.2">
      <c r="S601679" s="250"/>
      <c r="T601679" s="250"/>
      <c r="U601679" s="250"/>
      <c r="V601679" s="250"/>
      <c r="W601679" s="250"/>
      <c r="X601679" s="250"/>
      <c r="Y601679" s="250"/>
    </row>
    <row r="601725" spans="19:25" x14ac:dyDescent="0.2">
      <c r="S601725" s="250"/>
      <c r="T601725" s="250"/>
      <c r="U601725" s="250"/>
      <c r="V601725" s="250"/>
      <c r="W601725" s="250"/>
      <c r="X601725" s="250"/>
      <c r="Y601725" s="250"/>
    </row>
    <row r="601771" spans="19:25" x14ac:dyDescent="0.2">
      <c r="S601771" s="250"/>
      <c r="T601771" s="250"/>
      <c r="U601771" s="250"/>
      <c r="V601771" s="250"/>
      <c r="W601771" s="250"/>
      <c r="X601771" s="250"/>
      <c r="Y601771" s="250"/>
    </row>
    <row r="601817" spans="19:25" x14ac:dyDescent="0.2">
      <c r="S601817" s="250"/>
      <c r="T601817" s="250"/>
      <c r="U601817" s="250"/>
      <c r="V601817" s="250"/>
      <c r="W601817" s="250"/>
      <c r="X601817" s="250"/>
      <c r="Y601817" s="250"/>
    </row>
    <row r="601863" spans="19:25" x14ac:dyDescent="0.2">
      <c r="S601863" s="250"/>
      <c r="T601863" s="250"/>
      <c r="U601863" s="250"/>
      <c r="V601863" s="250"/>
      <c r="W601863" s="250"/>
      <c r="X601863" s="250"/>
      <c r="Y601863" s="250"/>
    </row>
    <row r="601909" spans="19:25" x14ac:dyDescent="0.2">
      <c r="S601909" s="250"/>
      <c r="T601909" s="250"/>
      <c r="U601909" s="250"/>
      <c r="V601909" s="250"/>
      <c r="W601909" s="250"/>
      <c r="X601909" s="250"/>
      <c r="Y601909" s="250"/>
    </row>
    <row r="601955" spans="19:25" x14ac:dyDescent="0.2">
      <c r="S601955" s="250"/>
      <c r="T601955" s="250"/>
      <c r="U601955" s="250"/>
      <c r="V601955" s="250"/>
      <c r="W601955" s="250"/>
      <c r="X601955" s="250"/>
      <c r="Y601955" s="250"/>
    </row>
    <row r="602001" spans="19:25" x14ac:dyDescent="0.2">
      <c r="S602001" s="250"/>
      <c r="T602001" s="250"/>
      <c r="U602001" s="250"/>
      <c r="V602001" s="250"/>
      <c r="W602001" s="250"/>
      <c r="X602001" s="250"/>
      <c r="Y602001" s="250"/>
    </row>
    <row r="602047" spans="19:25" x14ac:dyDescent="0.2">
      <c r="S602047" s="250"/>
      <c r="T602047" s="250"/>
      <c r="U602047" s="250"/>
      <c r="V602047" s="250"/>
      <c r="W602047" s="250"/>
      <c r="X602047" s="250"/>
      <c r="Y602047" s="250"/>
    </row>
    <row r="602093" spans="19:25" x14ac:dyDescent="0.2">
      <c r="S602093" s="250"/>
      <c r="T602093" s="250"/>
      <c r="U602093" s="250"/>
      <c r="V602093" s="250"/>
      <c r="W602093" s="250"/>
      <c r="X602093" s="250"/>
      <c r="Y602093" s="250"/>
    </row>
    <row r="602139" spans="19:25" x14ac:dyDescent="0.2">
      <c r="S602139" s="250"/>
      <c r="T602139" s="250"/>
      <c r="U602139" s="250"/>
      <c r="V602139" s="250"/>
      <c r="W602139" s="250"/>
      <c r="X602139" s="250"/>
      <c r="Y602139" s="250"/>
    </row>
    <row r="602185" spans="19:25" x14ac:dyDescent="0.2">
      <c r="S602185" s="250"/>
      <c r="T602185" s="250"/>
      <c r="U602185" s="250"/>
      <c r="V602185" s="250"/>
      <c r="W602185" s="250"/>
      <c r="X602185" s="250"/>
      <c r="Y602185" s="250"/>
    </row>
    <row r="602231" spans="19:25" x14ac:dyDescent="0.2">
      <c r="S602231" s="250"/>
      <c r="T602231" s="250"/>
      <c r="U602231" s="250"/>
      <c r="V602231" s="250"/>
      <c r="W602231" s="250"/>
      <c r="X602231" s="250"/>
      <c r="Y602231" s="250"/>
    </row>
    <row r="602277" spans="19:25" x14ac:dyDescent="0.2">
      <c r="S602277" s="250"/>
      <c r="T602277" s="250"/>
      <c r="U602277" s="250"/>
      <c r="V602277" s="250"/>
      <c r="W602277" s="250"/>
      <c r="X602277" s="250"/>
      <c r="Y602277" s="250"/>
    </row>
    <row r="602323" spans="19:25" x14ac:dyDescent="0.2">
      <c r="S602323" s="250"/>
      <c r="T602323" s="250"/>
      <c r="U602323" s="250"/>
      <c r="V602323" s="250"/>
      <c r="W602323" s="250"/>
      <c r="X602323" s="250"/>
      <c r="Y602323" s="250"/>
    </row>
    <row r="602369" spans="19:25" x14ac:dyDescent="0.2">
      <c r="S602369" s="250"/>
      <c r="T602369" s="250"/>
      <c r="U602369" s="250"/>
      <c r="V602369" s="250"/>
      <c r="W602369" s="250"/>
      <c r="X602369" s="250"/>
      <c r="Y602369" s="250"/>
    </row>
    <row r="602415" spans="19:25" x14ac:dyDescent="0.2">
      <c r="S602415" s="250"/>
      <c r="T602415" s="250"/>
      <c r="U602415" s="250"/>
      <c r="V602415" s="250"/>
      <c r="W602415" s="250"/>
      <c r="X602415" s="250"/>
      <c r="Y602415" s="250"/>
    </row>
    <row r="602461" spans="19:25" x14ac:dyDescent="0.2">
      <c r="S602461" s="250"/>
      <c r="T602461" s="250"/>
      <c r="U602461" s="250"/>
      <c r="V602461" s="250"/>
      <c r="W602461" s="250"/>
      <c r="X602461" s="250"/>
      <c r="Y602461" s="250"/>
    </row>
    <row r="602507" spans="19:25" x14ac:dyDescent="0.2">
      <c r="S602507" s="250"/>
      <c r="T602507" s="250"/>
      <c r="U602507" s="250"/>
      <c r="V602507" s="250"/>
      <c r="W602507" s="250"/>
      <c r="X602507" s="250"/>
      <c r="Y602507" s="250"/>
    </row>
    <row r="602553" spans="19:25" x14ac:dyDescent="0.2">
      <c r="S602553" s="250"/>
      <c r="T602553" s="250"/>
      <c r="U602553" s="250"/>
      <c r="V602553" s="250"/>
      <c r="W602553" s="250"/>
      <c r="X602553" s="250"/>
      <c r="Y602553" s="250"/>
    </row>
    <row r="602599" spans="19:25" x14ac:dyDescent="0.2">
      <c r="S602599" s="250"/>
      <c r="T602599" s="250"/>
      <c r="U602599" s="250"/>
      <c r="V602599" s="250"/>
      <c r="W602599" s="250"/>
      <c r="X602599" s="250"/>
      <c r="Y602599" s="250"/>
    </row>
    <row r="602645" spans="19:25" x14ac:dyDescent="0.2">
      <c r="S602645" s="250"/>
      <c r="T602645" s="250"/>
      <c r="U602645" s="250"/>
      <c r="V602645" s="250"/>
      <c r="W602645" s="250"/>
      <c r="X602645" s="250"/>
      <c r="Y602645" s="250"/>
    </row>
    <row r="602691" spans="19:25" x14ac:dyDescent="0.2">
      <c r="S602691" s="250"/>
      <c r="T602691" s="250"/>
      <c r="U602691" s="250"/>
      <c r="V602691" s="250"/>
      <c r="W602691" s="250"/>
      <c r="X602691" s="250"/>
      <c r="Y602691" s="250"/>
    </row>
    <row r="602737" spans="19:25" x14ac:dyDescent="0.2">
      <c r="S602737" s="250"/>
      <c r="T602737" s="250"/>
      <c r="U602737" s="250"/>
      <c r="V602737" s="250"/>
      <c r="W602737" s="250"/>
      <c r="X602737" s="250"/>
      <c r="Y602737" s="250"/>
    </row>
    <row r="602783" spans="19:25" x14ac:dyDescent="0.2">
      <c r="S602783" s="250"/>
      <c r="T602783" s="250"/>
      <c r="U602783" s="250"/>
      <c r="V602783" s="250"/>
      <c r="W602783" s="250"/>
      <c r="X602783" s="250"/>
      <c r="Y602783" s="250"/>
    </row>
    <row r="602829" spans="19:25" x14ac:dyDescent="0.2">
      <c r="S602829" s="250"/>
      <c r="T602829" s="250"/>
      <c r="U602829" s="250"/>
      <c r="V602829" s="250"/>
      <c r="W602829" s="250"/>
      <c r="X602829" s="250"/>
      <c r="Y602829" s="250"/>
    </row>
    <row r="602875" spans="19:25" x14ac:dyDescent="0.2">
      <c r="S602875" s="250"/>
      <c r="T602875" s="250"/>
      <c r="U602875" s="250"/>
      <c r="V602875" s="250"/>
      <c r="W602875" s="250"/>
      <c r="X602875" s="250"/>
      <c r="Y602875" s="250"/>
    </row>
    <row r="602921" spans="19:25" x14ac:dyDescent="0.2">
      <c r="S602921" s="250"/>
      <c r="T602921" s="250"/>
      <c r="U602921" s="250"/>
      <c r="V602921" s="250"/>
      <c r="W602921" s="250"/>
      <c r="X602921" s="250"/>
      <c r="Y602921" s="250"/>
    </row>
    <row r="602967" spans="19:25" x14ac:dyDescent="0.2">
      <c r="S602967" s="250"/>
      <c r="T602967" s="250"/>
      <c r="U602967" s="250"/>
      <c r="V602967" s="250"/>
      <c r="W602967" s="250"/>
      <c r="X602967" s="250"/>
      <c r="Y602967" s="250"/>
    </row>
    <row r="603013" spans="19:25" x14ac:dyDescent="0.2">
      <c r="S603013" s="250"/>
      <c r="T603013" s="250"/>
      <c r="U603013" s="250"/>
      <c r="V603013" s="250"/>
      <c r="W603013" s="250"/>
      <c r="X603013" s="250"/>
      <c r="Y603013" s="250"/>
    </row>
    <row r="603059" spans="19:25" x14ac:dyDescent="0.2">
      <c r="S603059" s="250"/>
      <c r="T603059" s="250"/>
      <c r="U603059" s="250"/>
      <c r="V603059" s="250"/>
      <c r="W603059" s="250"/>
      <c r="X603059" s="250"/>
      <c r="Y603059" s="250"/>
    </row>
    <row r="603105" spans="19:25" x14ac:dyDescent="0.2">
      <c r="S603105" s="250"/>
      <c r="T603105" s="250"/>
      <c r="U603105" s="250"/>
      <c r="V603105" s="250"/>
      <c r="W603105" s="250"/>
      <c r="X603105" s="250"/>
      <c r="Y603105" s="250"/>
    </row>
    <row r="603151" spans="19:25" x14ac:dyDescent="0.2">
      <c r="S603151" s="250"/>
      <c r="T603151" s="250"/>
      <c r="U603151" s="250"/>
      <c r="V603151" s="250"/>
      <c r="W603151" s="250"/>
      <c r="X603151" s="250"/>
      <c r="Y603151" s="250"/>
    </row>
    <row r="603197" spans="19:25" x14ac:dyDescent="0.2">
      <c r="S603197" s="250"/>
      <c r="T603197" s="250"/>
      <c r="U603197" s="250"/>
      <c r="V603197" s="250"/>
      <c r="W603197" s="250"/>
      <c r="X603197" s="250"/>
      <c r="Y603197" s="250"/>
    </row>
    <row r="603243" spans="19:25" x14ac:dyDescent="0.2">
      <c r="S603243" s="250"/>
      <c r="T603243" s="250"/>
      <c r="U603243" s="250"/>
      <c r="V603243" s="250"/>
      <c r="W603243" s="250"/>
      <c r="X603243" s="250"/>
      <c r="Y603243" s="250"/>
    </row>
    <row r="603289" spans="19:25" x14ac:dyDescent="0.2">
      <c r="S603289" s="250"/>
      <c r="T603289" s="250"/>
      <c r="U603289" s="250"/>
      <c r="V603289" s="250"/>
      <c r="W603289" s="250"/>
      <c r="X603289" s="250"/>
      <c r="Y603289" s="250"/>
    </row>
    <row r="603335" spans="19:25" x14ac:dyDescent="0.2">
      <c r="S603335" s="250"/>
      <c r="T603335" s="250"/>
      <c r="U603335" s="250"/>
      <c r="V603335" s="250"/>
      <c r="W603335" s="250"/>
      <c r="X603335" s="250"/>
      <c r="Y603335" s="250"/>
    </row>
    <row r="603381" spans="19:25" x14ac:dyDescent="0.2">
      <c r="S603381" s="250"/>
      <c r="T603381" s="250"/>
      <c r="U603381" s="250"/>
      <c r="V603381" s="250"/>
      <c r="W603381" s="250"/>
      <c r="X603381" s="250"/>
      <c r="Y603381" s="250"/>
    </row>
    <row r="603427" spans="19:25" x14ac:dyDescent="0.2">
      <c r="S603427" s="250"/>
      <c r="T603427" s="250"/>
      <c r="U603427" s="250"/>
      <c r="V603427" s="250"/>
      <c r="W603427" s="250"/>
      <c r="X603427" s="250"/>
      <c r="Y603427" s="250"/>
    </row>
    <row r="603473" spans="19:25" x14ac:dyDescent="0.2">
      <c r="S603473" s="250"/>
      <c r="T603473" s="250"/>
      <c r="U603473" s="250"/>
      <c r="V603473" s="250"/>
      <c r="W603473" s="250"/>
      <c r="X603473" s="250"/>
      <c r="Y603473" s="250"/>
    </row>
    <row r="603519" spans="19:25" x14ac:dyDescent="0.2">
      <c r="S603519" s="250"/>
      <c r="T603519" s="250"/>
      <c r="U603519" s="250"/>
      <c r="V603519" s="250"/>
      <c r="W603519" s="250"/>
      <c r="X603519" s="250"/>
      <c r="Y603519" s="250"/>
    </row>
    <row r="603565" spans="19:25" x14ac:dyDescent="0.2">
      <c r="S603565" s="250"/>
      <c r="T603565" s="250"/>
      <c r="U603565" s="250"/>
      <c r="V603565" s="250"/>
      <c r="W603565" s="250"/>
      <c r="X603565" s="250"/>
      <c r="Y603565" s="250"/>
    </row>
    <row r="603611" spans="19:25" x14ac:dyDescent="0.2">
      <c r="S603611" s="250"/>
      <c r="T603611" s="250"/>
      <c r="U603611" s="250"/>
      <c r="V603611" s="250"/>
      <c r="W603611" s="250"/>
      <c r="X603611" s="250"/>
      <c r="Y603611" s="250"/>
    </row>
    <row r="603657" spans="19:25" x14ac:dyDescent="0.2">
      <c r="S603657" s="250"/>
      <c r="T603657" s="250"/>
      <c r="U603657" s="250"/>
      <c r="V603657" s="250"/>
      <c r="W603657" s="250"/>
      <c r="X603657" s="250"/>
      <c r="Y603657" s="250"/>
    </row>
    <row r="603703" spans="19:25" x14ac:dyDescent="0.2">
      <c r="S603703" s="250"/>
      <c r="T603703" s="250"/>
      <c r="U603703" s="250"/>
      <c r="V603703" s="250"/>
      <c r="W603703" s="250"/>
      <c r="X603703" s="250"/>
      <c r="Y603703" s="250"/>
    </row>
    <row r="603749" spans="19:25" x14ac:dyDescent="0.2">
      <c r="S603749" s="250"/>
      <c r="T603749" s="250"/>
      <c r="U603749" s="250"/>
      <c r="V603749" s="250"/>
      <c r="W603749" s="250"/>
      <c r="X603749" s="250"/>
      <c r="Y603749" s="250"/>
    </row>
    <row r="603795" spans="19:25" x14ac:dyDescent="0.2">
      <c r="S603795" s="250"/>
      <c r="T603795" s="250"/>
      <c r="U603795" s="250"/>
      <c r="V603795" s="250"/>
      <c r="W603795" s="250"/>
      <c r="X603795" s="250"/>
      <c r="Y603795" s="250"/>
    </row>
    <row r="603841" spans="19:25" x14ac:dyDescent="0.2">
      <c r="S603841" s="250"/>
      <c r="T603841" s="250"/>
      <c r="U603841" s="250"/>
      <c r="V603841" s="250"/>
      <c r="W603841" s="250"/>
      <c r="X603841" s="250"/>
      <c r="Y603841" s="250"/>
    </row>
    <row r="603887" spans="19:25" x14ac:dyDescent="0.2">
      <c r="S603887" s="250"/>
      <c r="T603887" s="250"/>
      <c r="U603887" s="250"/>
      <c r="V603887" s="250"/>
      <c r="W603887" s="250"/>
      <c r="X603887" s="250"/>
      <c r="Y603887" s="250"/>
    </row>
    <row r="603933" spans="19:25" x14ac:dyDescent="0.2">
      <c r="S603933" s="250"/>
      <c r="T603933" s="250"/>
      <c r="U603933" s="250"/>
      <c r="V603933" s="250"/>
      <c r="W603933" s="250"/>
      <c r="X603933" s="250"/>
      <c r="Y603933" s="250"/>
    </row>
    <row r="603979" spans="19:25" x14ac:dyDescent="0.2">
      <c r="S603979" s="250"/>
      <c r="T603979" s="250"/>
      <c r="U603979" s="250"/>
      <c r="V603979" s="250"/>
      <c r="W603979" s="250"/>
      <c r="X603979" s="250"/>
      <c r="Y603979" s="250"/>
    </row>
    <row r="604025" spans="19:25" x14ac:dyDescent="0.2">
      <c r="S604025" s="250"/>
      <c r="T604025" s="250"/>
      <c r="U604025" s="250"/>
      <c r="V604025" s="250"/>
      <c r="W604025" s="250"/>
      <c r="X604025" s="250"/>
      <c r="Y604025" s="250"/>
    </row>
    <row r="604071" spans="19:25" x14ac:dyDescent="0.2">
      <c r="S604071" s="250"/>
      <c r="T604071" s="250"/>
      <c r="U604071" s="250"/>
      <c r="V604071" s="250"/>
      <c r="W604071" s="250"/>
      <c r="X604071" s="250"/>
      <c r="Y604071" s="250"/>
    </row>
    <row r="604117" spans="19:25" x14ac:dyDescent="0.2">
      <c r="S604117" s="250"/>
      <c r="T604117" s="250"/>
      <c r="U604117" s="250"/>
      <c r="V604117" s="250"/>
      <c r="W604117" s="250"/>
      <c r="X604117" s="250"/>
      <c r="Y604117" s="250"/>
    </row>
    <row r="604163" spans="19:25" x14ac:dyDescent="0.2">
      <c r="S604163" s="250"/>
      <c r="T604163" s="250"/>
      <c r="U604163" s="250"/>
      <c r="V604163" s="250"/>
      <c r="W604163" s="250"/>
      <c r="X604163" s="250"/>
      <c r="Y604163" s="250"/>
    </row>
    <row r="604209" spans="19:25" x14ac:dyDescent="0.2">
      <c r="S604209" s="250"/>
      <c r="T604209" s="250"/>
      <c r="U604209" s="250"/>
      <c r="V604209" s="250"/>
      <c r="W604209" s="250"/>
      <c r="X604209" s="250"/>
      <c r="Y604209" s="250"/>
    </row>
    <row r="604255" spans="19:25" x14ac:dyDescent="0.2">
      <c r="S604255" s="250"/>
      <c r="T604255" s="250"/>
      <c r="U604255" s="250"/>
      <c r="V604255" s="250"/>
      <c r="W604255" s="250"/>
      <c r="X604255" s="250"/>
      <c r="Y604255" s="250"/>
    </row>
    <row r="604301" spans="19:25" x14ac:dyDescent="0.2">
      <c r="S604301" s="250"/>
      <c r="T604301" s="250"/>
      <c r="U604301" s="250"/>
      <c r="V604301" s="250"/>
      <c r="W604301" s="250"/>
      <c r="X604301" s="250"/>
      <c r="Y604301" s="250"/>
    </row>
    <row r="604347" spans="19:25" x14ac:dyDescent="0.2">
      <c r="S604347" s="250"/>
      <c r="T604347" s="250"/>
      <c r="U604347" s="250"/>
      <c r="V604347" s="250"/>
      <c r="W604347" s="250"/>
      <c r="X604347" s="250"/>
      <c r="Y604347" s="250"/>
    </row>
    <row r="604393" spans="19:25" x14ac:dyDescent="0.2">
      <c r="S604393" s="250"/>
      <c r="T604393" s="250"/>
      <c r="U604393" s="250"/>
      <c r="V604393" s="250"/>
      <c r="W604393" s="250"/>
      <c r="X604393" s="250"/>
      <c r="Y604393" s="250"/>
    </row>
    <row r="604439" spans="19:25" x14ac:dyDescent="0.2">
      <c r="S604439" s="250"/>
      <c r="T604439" s="250"/>
      <c r="U604439" s="250"/>
      <c r="V604439" s="250"/>
      <c r="W604439" s="250"/>
      <c r="X604439" s="250"/>
      <c r="Y604439" s="250"/>
    </row>
    <row r="604485" spans="19:25" x14ac:dyDescent="0.2">
      <c r="S604485" s="250"/>
      <c r="T604485" s="250"/>
      <c r="U604485" s="250"/>
      <c r="V604485" s="250"/>
      <c r="W604485" s="250"/>
      <c r="X604485" s="250"/>
      <c r="Y604485" s="250"/>
    </row>
    <row r="604531" spans="19:25" x14ac:dyDescent="0.2">
      <c r="S604531" s="250"/>
      <c r="T604531" s="250"/>
      <c r="U604531" s="250"/>
      <c r="V604531" s="250"/>
      <c r="W604531" s="250"/>
      <c r="X604531" s="250"/>
      <c r="Y604531" s="250"/>
    </row>
    <row r="604577" spans="19:25" x14ac:dyDescent="0.2">
      <c r="S604577" s="250"/>
      <c r="T604577" s="250"/>
      <c r="U604577" s="250"/>
      <c r="V604577" s="250"/>
      <c r="W604577" s="250"/>
      <c r="X604577" s="250"/>
      <c r="Y604577" s="250"/>
    </row>
    <row r="604623" spans="19:25" x14ac:dyDescent="0.2">
      <c r="S604623" s="250"/>
      <c r="T604623" s="250"/>
      <c r="U604623" s="250"/>
      <c r="V604623" s="250"/>
      <c r="W604623" s="250"/>
      <c r="X604623" s="250"/>
      <c r="Y604623" s="250"/>
    </row>
    <row r="604669" spans="19:25" x14ac:dyDescent="0.2">
      <c r="S604669" s="250"/>
      <c r="T604669" s="250"/>
      <c r="U604669" s="250"/>
      <c r="V604669" s="250"/>
      <c r="W604669" s="250"/>
      <c r="X604669" s="250"/>
      <c r="Y604669" s="250"/>
    </row>
    <row r="604715" spans="19:25" x14ac:dyDescent="0.2">
      <c r="S604715" s="250"/>
      <c r="T604715" s="250"/>
      <c r="U604715" s="250"/>
      <c r="V604715" s="250"/>
      <c r="W604715" s="250"/>
      <c r="X604715" s="250"/>
      <c r="Y604715" s="250"/>
    </row>
    <row r="604761" spans="19:25" x14ac:dyDescent="0.2">
      <c r="S604761" s="250"/>
      <c r="T604761" s="250"/>
      <c r="U604761" s="250"/>
      <c r="V604761" s="250"/>
      <c r="W604761" s="250"/>
      <c r="X604761" s="250"/>
      <c r="Y604761" s="250"/>
    </row>
    <row r="604807" spans="19:25" x14ac:dyDescent="0.2">
      <c r="S604807" s="250"/>
      <c r="T604807" s="250"/>
      <c r="U604807" s="250"/>
      <c r="V604807" s="250"/>
      <c r="W604807" s="250"/>
      <c r="X604807" s="250"/>
      <c r="Y604807" s="250"/>
    </row>
    <row r="604853" spans="19:25" x14ac:dyDescent="0.2">
      <c r="S604853" s="250"/>
      <c r="T604853" s="250"/>
      <c r="U604853" s="250"/>
      <c r="V604853" s="250"/>
      <c r="W604853" s="250"/>
      <c r="X604853" s="250"/>
      <c r="Y604853" s="250"/>
    </row>
    <row r="604899" spans="19:25" x14ac:dyDescent="0.2">
      <c r="S604899" s="250"/>
      <c r="T604899" s="250"/>
      <c r="U604899" s="250"/>
      <c r="V604899" s="250"/>
      <c r="W604899" s="250"/>
      <c r="X604899" s="250"/>
      <c r="Y604899" s="250"/>
    </row>
    <row r="604945" spans="19:25" x14ac:dyDescent="0.2">
      <c r="S604945" s="250"/>
      <c r="T604945" s="250"/>
      <c r="U604945" s="250"/>
      <c r="V604945" s="250"/>
      <c r="W604945" s="250"/>
      <c r="X604945" s="250"/>
      <c r="Y604945" s="250"/>
    </row>
    <row r="604991" spans="19:25" x14ac:dyDescent="0.2">
      <c r="S604991" s="250"/>
      <c r="T604991" s="250"/>
      <c r="U604991" s="250"/>
      <c r="V604991" s="250"/>
      <c r="W604991" s="250"/>
      <c r="X604991" s="250"/>
      <c r="Y604991" s="250"/>
    </row>
    <row r="605037" spans="19:25" x14ac:dyDescent="0.2">
      <c r="S605037" s="250"/>
      <c r="T605037" s="250"/>
      <c r="U605037" s="250"/>
      <c r="V605037" s="250"/>
      <c r="W605037" s="250"/>
      <c r="X605037" s="250"/>
      <c r="Y605037" s="250"/>
    </row>
    <row r="605083" spans="19:25" x14ac:dyDescent="0.2">
      <c r="S605083" s="250"/>
      <c r="T605083" s="250"/>
      <c r="U605083" s="250"/>
      <c r="V605083" s="250"/>
      <c r="W605083" s="250"/>
      <c r="X605083" s="250"/>
      <c r="Y605083" s="250"/>
    </row>
    <row r="605129" spans="19:25" x14ac:dyDescent="0.2">
      <c r="S605129" s="250"/>
      <c r="T605129" s="250"/>
      <c r="U605129" s="250"/>
      <c r="V605129" s="250"/>
      <c r="W605129" s="250"/>
      <c r="X605129" s="250"/>
      <c r="Y605129" s="250"/>
    </row>
    <row r="605175" spans="19:25" x14ac:dyDescent="0.2">
      <c r="S605175" s="250"/>
      <c r="T605175" s="250"/>
      <c r="U605175" s="250"/>
      <c r="V605175" s="250"/>
      <c r="W605175" s="250"/>
      <c r="X605175" s="250"/>
      <c r="Y605175" s="250"/>
    </row>
    <row r="605221" spans="19:25" x14ac:dyDescent="0.2">
      <c r="S605221" s="250"/>
      <c r="T605221" s="250"/>
      <c r="U605221" s="250"/>
      <c r="V605221" s="250"/>
      <c r="W605221" s="250"/>
      <c r="X605221" s="250"/>
      <c r="Y605221" s="250"/>
    </row>
    <row r="605267" spans="19:25" x14ac:dyDescent="0.2">
      <c r="S605267" s="250"/>
      <c r="T605267" s="250"/>
      <c r="U605267" s="250"/>
      <c r="V605267" s="250"/>
      <c r="W605267" s="250"/>
      <c r="X605267" s="250"/>
      <c r="Y605267" s="250"/>
    </row>
    <row r="605313" spans="19:25" x14ac:dyDescent="0.2">
      <c r="S605313" s="250"/>
      <c r="T605313" s="250"/>
      <c r="U605313" s="250"/>
      <c r="V605313" s="250"/>
      <c r="W605313" s="250"/>
      <c r="X605313" s="250"/>
      <c r="Y605313" s="250"/>
    </row>
    <row r="605359" spans="19:25" x14ac:dyDescent="0.2">
      <c r="S605359" s="250"/>
      <c r="T605359" s="250"/>
      <c r="U605359" s="250"/>
      <c r="V605359" s="250"/>
      <c r="W605359" s="250"/>
      <c r="X605359" s="250"/>
      <c r="Y605359" s="250"/>
    </row>
    <row r="605405" spans="19:25" x14ac:dyDescent="0.2">
      <c r="S605405" s="250"/>
      <c r="T605405" s="250"/>
      <c r="U605405" s="250"/>
      <c r="V605405" s="250"/>
      <c r="W605405" s="250"/>
      <c r="X605405" s="250"/>
      <c r="Y605405" s="250"/>
    </row>
    <row r="605451" spans="19:25" x14ac:dyDescent="0.2">
      <c r="S605451" s="250"/>
      <c r="T605451" s="250"/>
      <c r="U605451" s="250"/>
      <c r="V605451" s="250"/>
      <c r="W605451" s="250"/>
      <c r="X605451" s="250"/>
      <c r="Y605451" s="250"/>
    </row>
    <row r="605497" spans="19:25" x14ac:dyDescent="0.2">
      <c r="S605497" s="250"/>
      <c r="T605497" s="250"/>
      <c r="U605497" s="250"/>
      <c r="V605497" s="250"/>
      <c r="W605497" s="250"/>
      <c r="X605497" s="250"/>
      <c r="Y605497" s="250"/>
    </row>
    <row r="605543" spans="19:25" x14ac:dyDescent="0.2">
      <c r="S605543" s="250"/>
      <c r="T605543" s="250"/>
      <c r="U605543" s="250"/>
      <c r="V605543" s="250"/>
      <c r="W605543" s="250"/>
      <c r="X605543" s="250"/>
      <c r="Y605543" s="250"/>
    </row>
    <row r="605589" spans="19:25" x14ac:dyDescent="0.2">
      <c r="S605589" s="250"/>
      <c r="T605589" s="250"/>
      <c r="U605589" s="250"/>
      <c r="V605589" s="250"/>
      <c r="W605589" s="250"/>
      <c r="X605589" s="250"/>
      <c r="Y605589" s="250"/>
    </row>
    <row r="605635" spans="19:25" x14ac:dyDescent="0.2">
      <c r="S605635" s="250"/>
      <c r="T605635" s="250"/>
      <c r="U605635" s="250"/>
      <c r="V605635" s="250"/>
      <c r="W605635" s="250"/>
      <c r="X605635" s="250"/>
      <c r="Y605635" s="250"/>
    </row>
    <row r="605681" spans="19:25" x14ac:dyDescent="0.2">
      <c r="S605681" s="250"/>
      <c r="T605681" s="250"/>
      <c r="U605681" s="250"/>
      <c r="V605681" s="250"/>
      <c r="W605681" s="250"/>
      <c r="X605681" s="250"/>
      <c r="Y605681" s="250"/>
    </row>
    <row r="605727" spans="19:25" x14ac:dyDescent="0.2">
      <c r="S605727" s="250"/>
      <c r="T605727" s="250"/>
      <c r="U605727" s="250"/>
      <c r="V605727" s="250"/>
      <c r="W605727" s="250"/>
      <c r="X605727" s="250"/>
      <c r="Y605727" s="250"/>
    </row>
    <row r="605773" spans="19:25" x14ac:dyDescent="0.2">
      <c r="S605773" s="250"/>
      <c r="T605773" s="250"/>
      <c r="U605773" s="250"/>
      <c r="V605773" s="250"/>
      <c r="W605773" s="250"/>
      <c r="X605773" s="250"/>
      <c r="Y605773" s="250"/>
    </row>
    <row r="605819" spans="19:25" x14ac:dyDescent="0.2">
      <c r="S605819" s="250"/>
      <c r="T605819" s="250"/>
      <c r="U605819" s="250"/>
      <c r="V605819" s="250"/>
      <c r="W605819" s="250"/>
      <c r="X605819" s="250"/>
      <c r="Y605819" s="250"/>
    </row>
    <row r="605865" spans="19:25" x14ac:dyDescent="0.2">
      <c r="S605865" s="250"/>
      <c r="T605865" s="250"/>
      <c r="U605865" s="250"/>
      <c r="V605865" s="250"/>
      <c r="W605865" s="250"/>
      <c r="X605865" s="250"/>
      <c r="Y605865" s="250"/>
    </row>
    <row r="605911" spans="19:25" x14ac:dyDescent="0.2">
      <c r="S605911" s="250"/>
      <c r="T605911" s="250"/>
      <c r="U605911" s="250"/>
      <c r="V605911" s="250"/>
      <c r="W605911" s="250"/>
      <c r="X605911" s="250"/>
      <c r="Y605911" s="250"/>
    </row>
    <row r="605957" spans="19:25" x14ac:dyDescent="0.2">
      <c r="S605957" s="250"/>
      <c r="T605957" s="250"/>
      <c r="U605957" s="250"/>
      <c r="V605957" s="250"/>
      <c r="W605957" s="250"/>
      <c r="X605957" s="250"/>
      <c r="Y605957" s="250"/>
    </row>
    <row r="606003" spans="19:25" x14ac:dyDescent="0.2">
      <c r="S606003" s="250"/>
      <c r="T606003" s="250"/>
      <c r="U606003" s="250"/>
      <c r="V606003" s="250"/>
      <c r="W606003" s="250"/>
      <c r="X606003" s="250"/>
      <c r="Y606003" s="250"/>
    </row>
    <row r="606049" spans="19:25" x14ac:dyDescent="0.2">
      <c r="S606049" s="250"/>
      <c r="T606049" s="250"/>
      <c r="U606049" s="250"/>
      <c r="V606049" s="250"/>
      <c r="W606049" s="250"/>
      <c r="X606049" s="250"/>
      <c r="Y606049" s="250"/>
    </row>
    <row r="606095" spans="19:25" x14ac:dyDescent="0.2">
      <c r="S606095" s="250"/>
      <c r="T606095" s="250"/>
      <c r="U606095" s="250"/>
      <c r="V606095" s="250"/>
      <c r="W606095" s="250"/>
      <c r="X606095" s="250"/>
      <c r="Y606095" s="250"/>
    </row>
    <row r="606141" spans="19:25" x14ac:dyDescent="0.2">
      <c r="S606141" s="250"/>
      <c r="T606141" s="250"/>
      <c r="U606141" s="250"/>
      <c r="V606141" s="250"/>
      <c r="W606141" s="250"/>
      <c r="X606141" s="250"/>
      <c r="Y606141" s="250"/>
    </row>
    <row r="606187" spans="19:25" x14ac:dyDescent="0.2">
      <c r="S606187" s="250"/>
      <c r="T606187" s="250"/>
      <c r="U606187" s="250"/>
      <c r="V606187" s="250"/>
      <c r="W606187" s="250"/>
      <c r="X606187" s="250"/>
      <c r="Y606187" s="250"/>
    </row>
    <row r="606233" spans="19:25" x14ac:dyDescent="0.2">
      <c r="S606233" s="250"/>
      <c r="T606233" s="250"/>
      <c r="U606233" s="250"/>
      <c r="V606233" s="250"/>
      <c r="W606233" s="250"/>
      <c r="X606233" s="250"/>
      <c r="Y606233" s="250"/>
    </row>
    <row r="606279" spans="19:25" x14ac:dyDescent="0.2">
      <c r="S606279" s="250"/>
      <c r="T606279" s="250"/>
      <c r="U606279" s="250"/>
      <c r="V606279" s="250"/>
      <c r="W606279" s="250"/>
      <c r="X606279" s="250"/>
      <c r="Y606279" s="250"/>
    </row>
    <row r="606325" spans="19:25" x14ac:dyDescent="0.2">
      <c r="S606325" s="250"/>
      <c r="T606325" s="250"/>
      <c r="U606325" s="250"/>
      <c r="V606325" s="250"/>
      <c r="W606325" s="250"/>
      <c r="X606325" s="250"/>
      <c r="Y606325" s="250"/>
    </row>
    <row r="606371" spans="19:25" x14ac:dyDescent="0.2">
      <c r="S606371" s="250"/>
      <c r="T606371" s="250"/>
      <c r="U606371" s="250"/>
      <c r="V606371" s="250"/>
      <c r="W606371" s="250"/>
      <c r="X606371" s="250"/>
      <c r="Y606371" s="250"/>
    </row>
    <row r="606417" spans="19:25" x14ac:dyDescent="0.2">
      <c r="S606417" s="250"/>
      <c r="T606417" s="250"/>
      <c r="U606417" s="250"/>
      <c r="V606417" s="250"/>
      <c r="W606417" s="250"/>
      <c r="X606417" s="250"/>
      <c r="Y606417" s="250"/>
    </row>
    <row r="606463" spans="19:25" x14ac:dyDescent="0.2">
      <c r="S606463" s="250"/>
      <c r="T606463" s="250"/>
      <c r="U606463" s="250"/>
      <c r="V606463" s="250"/>
      <c r="W606463" s="250"/>
      <c r="X606463" s="250"/>
      <c r="Y606463" s="250"/>
    </row>
    <row r="606509" spans="19:25" x14ac:dyDescent="0.2">
      <c r="S606509" s="250"/>
      <c r="T606509" s="250"/>
      <c r="U606509" s="250"/>
      <c r="V606509" s="250"/>
      <c r="W606509" s="250"/>
      <c r="X606509" s="250"/>
      <c r="Y606509" s="250"/>
    </row>
    <row r="606555" spans="19:25" x14ac:dyDescent="0.2">
      <c r="S606555" s="250"/>
      <c r="T606555" s="250"/>
      <c r="U606555" s="250"/>
      <c r="V606555" s="250"/>
      <c r="W606555" s="250"/>
      <c r="X606555" s="250"/>
      <c r="Y606555" s="250"/>
    </row>
    <row r="606601" spans="19:25" x14ac:dyDescent="0.2">
      <c r="S606601" s="250"/>
      <c r="T606601" s="250"/>
      <c r="U606601" s="250"/>
      <c r="V606601" s="250"/>
      <c r="W606601" s="250"/>
      <c r="X606601" s="250"/>
      <c r="Y606601" s="250"/>
    </row>
    <row r="606647" spans="19:25" x14ac:dyDescent="0.2">
      <c r="S606647" s="250"/>
      <c r="T606647" s="250"/>
      <c r="U606647" s="250"/>
      <c r="V606647" s="250"/>
      <c r="W606647" s="250"/>
      <c r="X606647" s="250"/>
      <c r="Y606647" s="250"/>
    </row>
    <row r="606693" spans="19:25" x14ac:dyDescent="0.2">
      <c r="S606693" s="250"/>
      <c r="T606693" s="250"/>
      <c r="U606693" s="250"/>
      <c r="V606693" s="250"/>
      <c r="W606693" s="250"/>
      <c r="X606693" s="250"/>
      <c r="Y606693" s="250"/>
    </row>
    <row r="606739" spans="19:25" x14ac:dyDescent="0.2">
      <c r="S606739" s="250"/>
      <c r="T606739" s="250"/>
      <c r="U606739" s="250"/>
      <c r="V606739" s="250"/>
      <c r="W606739" s="250"/>
      <c r="X606739" s="250"/>
      <c r="Y606739" s="250"/>
    </row>
    <row r="606785" spans="19:25" x14ac:dyDescent="0.2">
      <c r="S606785" s="250"/>
      <c r="T606785" s="250"/>
      <c r="U606785" s="250"/>
      <c r="V606785" s="250"/>
      <c r="W606785" s="250"/>
      <c r="X606785" s="250"/>
      <c r="Y606785" s="250"/>
    </row>
    <row r="606831" spans="19:25" x14ac:dyDescent="0.2">
      <c r="S606831" s="250"/>
      <c r="T606831" s="250"/>
      <c r="U606831" s="250"/>
      <c r="V606831" s="250"/>
      <c r="W606831" s="250"/>
      <c r="X606831" s="250"/>
      <c r="Y606831" s="250"/>
    </row>
    <row r="606877" spans="19:25" x14ac:dyDescent="0.2">
      <c r="S606877" s="250"/>
      <c r="T606877" s="250"/>
      <c r="U606877" s="250"/>
      <c r="V606877" s="250"/>
      <c r="W606877" s="250"/>
      <c r="X606877" s="250"/>
      <c r="Y606877" s="250"/>
    </row>
    <row r="606923" spans="19:25" x14ac:dyDescent="0.2">
      <c r="S606923" s="250"/>
      <c r="T606923" s="250"/>
      <c r="U606923" s="250"/>
      <c r="V606923" s="250"/>
      <c r="W606923" s="250"/>
      <c r="X606923" s="250"/>
      <c r="Y606923" s="250"/>
    </row>
    <row r="606969" spans="19:25" x14ac:dyDescent="0.2">
      <c r="S606969" s="250"/>
      <c r="T606969" s="250"/>
      <c r="U606969" s="250"/>
      <c r="V606969" s="250"/>
      <c r="W606969" s="250"/>
      <c r="X606969" s="250"/>
      <c r="Y606969" s="250"/>
    </row>
    <row r="607015" spans="19:25" x14ac:dyDescent="0.2">
      <c r="S607015" s="250"/>
      <c r="T607015" s="250"/>
      <c r="U607015" s="250"/>
      <c r="V607015" s="250"/>
      <c r="W607015" s="250"/>
      <c r="X607015" s="250"/>
      <c r="Y607015" s="250"/>
    </row>
    <row r="607061" spans="19:25" x14ac:dyDescent="0.2">
      <c r="S607061" s="250"/>
      <c r="T607061" s="250"/>
      <c r="U607061" s="250"/>
      <c r="V607061" s="250"/>
      <c r="W607061" s="250"/>
      <c r="X607061" s="250"/>
      <c r="Y607061" s="250"/>
    </row>
    <row r="607107" spans="19:25" x14ac:dyDescent="0.2">
      <c r="S607107" s="250"/>
      <c r="T607107" s="250"/>
      <c r="U607107" s="250"/>
      <c r="V607107" s="250"/>
      <c r="W607107" s="250"/>
      <c r="X607107" s="250"/>
      <c r="Y607107" s="250"/>
    </row>
    <row r="607153" spans="19:25" x14ac:dyDescent="0.2">
      <c r="S607153" s="250"/>
      <c r="T607153" s="250"/>
      <c r="U607153" s="250"/>
      <c r="V607153" s="250"/>
      <c r="W607153" s="250"/>
      <c r="X607153" s="250"/>
      <c r="Y607153" s="250"/>
    </row>
    <row r="607199" spans="19:25" x14ac:dyDescent="0.2">
      <c r="S607199" s="250"/>
      <c r="T607199" s="250"/>
      <c r="U607199" s="250"/>
      <c r="V607199" s="250"/>
      <c r="W607199" s="250"/>
      <c r="X607199" s="250"/>
      <c r="Y607199" s="250"/>
    </row>
    <row r="607245" spans="19:25" x14ac:dyDescent="0.2">
      <c r="S607245" s="250"/>
      <c r="T607245" s="250"/>
      <c r="U607245" s="250"/>
      <c r="V607245" s="250"/>
      <c r="W607245" s="250"/>
      <c r="X607245" s="250"/>
      <c r="Y607245" s="250"/>
    </row>
    <row r="607291" spans="19:25" x14ac:dyDescent="0.2">
      <c r="S607291" s="250"/>
      <c r="T607291" s="250"/>
      <c r="U607291" s="250"/>
      <c r="V607291" s="250"/>
      <c r="W607291" s="250"/>
      <c r="X607291" s="250"/>
      <c r="Y607291" s="250"/>
    </row>
    <row r="607337" spans="19:25" x14ac:dyDescent="0.2">
      <c r="S607337" s="250"/>
      <c r="T607337" s="250"/>
      <c r="U607337" s="250"/>
      <c r="V607337" s="250"/>
      <c r="W607337" s="250"/>
      <c r="X607337" s="250"/>
      <c r="Y607337" s="250"/>
    </row>
    <row r="607383" spans="19:25" x14ac:dyDescent="0.2">
      <c r="S607383" s="250"/>
      <c r="T607383" s="250"/>
      <c r="U607383" s="250"/>
      <c r="V607383" s="250"/>
      <c r="W607383" s="250"/>
      <c r="X607383" s="250"/>
      <c r="Y607383" s="250"/>
    </row>
    <row r="607429" spans="19:25" x14ac:dyDescent="0.2">
      <c r="S607429" s="250"/>
      <c r="T607429" s="250"/>
      <c r="U607429" s="250"/>
      <c r="V607429" s="250"/>
      <c r="W607429" s="250"/>
      <c r="X607429" s="250"/>
      <c r="Y607429" s="250"/>
    </row>
    <row r="607475" spans="19:25" x14ac:dyDescent="0.2">
      <c r="S607475" s="250"/>
      <c r="T607475" s="250"/>
      <c r="U607475" s="250"/>
      <c r="V607475" s="250"/>
      <c r="W607475" s="250"/>
      <c r="X607475" s="250"/>
      <c r="Y607475" s="250"/>
    </row>
    <row r="607521" spans="19:25" x14ac:dyDescent="0.2">
      <c r="S607521" s="250"/>
      <c r="T607521" s="250"/>
      <c r="U607521" s="250"/>
      <c r="V607521" s="250"/>
      <c r="W607521" s="250"/>
      <c r="X607521" s="250"/>
      <c r="Y607521" s="250"/>
    </row>
    <row r="607567" spans="19:25" x14ac:dyDescent="0.2">
      <c r="S607567" s="250"/>
      <c r="T607567" s="250"/>
      <c r="U607567" s="250"/>
      <c r="V607567" s="250"/>
      <c r="W607567" s="250"/>
      <c r="X607567" s="250"/>
      <c r="Y607567" s="250"/>
    </row>
    <row r="607613" spans="19:25" x14ac:dyDescent="0.2">
      <c r="S607613" s="250"/>
      <c r="T607613" s="250"/>
      <c r="U607613" s="250"/>
      <c r="V607613" s="250"/>
      <c r="W607613" s="250"/>
      <c r="X607613" s="250"/>
      <c r="Y607613" s="250"/>
    </row>
    <row r="607659" spans="19:25" x14ac:dyDescent="0.2">
      <c r="S607659" s="250"/>
      <c r="T607659" s="250"/>
      <c r="U607659" s="250"/>
      <c r="V607659" s="250"/>
      <c r="W607659" s="250"/>
      <c r="X607659" s="250"/>
      <c r="Y607659" s="250"/>
    </row>
    <row r="607705" spans="19:25" x14ac:dyDescent="0.2">
      <c r="S607705" s="250"/>
      <c r="T607705" s="250"/>
      <c r="U607705" s="250"/>
      <c r="V607705" s="250"/>
      <c r="W607705" s="250"/>
      <c r="X607705" s="250"/>
      <c r="Y607705" s="250"/>
    </row>
    <row r="607751" spans="19:25" x14ac:dyDescent="0.2">
      <c r="S607751" s="250"/>
      <c r="T607751" s="250"/>
      <c r="U607751" s="250"/>
      <c r="V607751" s="250"/>
      <c r="W607751" s="250"/>
      <c r="X607751" s="250"/>
      <c r="Y607751" s="250"/>
    </row>
    <row r="607797" spans="19:25" x14ac:dyDescent="0.2">
      <c r="S607797" s="250"/>
      <c r="T607797" s="250"/>
      <c r="U607797" s="250"/>
      <c r="V607797" s="250"/>
      <c r="W607797" s="250"/>
      <c r="X607797" s="250"/>
      <c r="Y607797" s="250"/>
    </row>
    <row r="607843" spans="19:25" x14ac:dyDescent="0.2">
      <c r="S607843" s="250"/>
      <c r="T607843" s="250"/>
      <c r="U607843" s="250"/>
      <c r="V607843" s="250"/>
      <c r="W607843" s="250"/>
      <c r="X607843" s="250"/>
      <c r="Y607843" s="250"/>
    </row>
    <row r="607889" spans="19:25" x14ac:dyDescent="0.2">
      <c r="S607889" s="250"/>
      <c r="T607889" s="250"/>
      <c r="U607889" s="250"/>
      <c r="V607889" s="250"/>
      <c r="W607889" s="250"/>
      <c r="X607889" s="250"/>
      <c r="Y607889" s="250"/>
    </row>
    <row r="607935" spans="19:25" x14ac:dyDescent="0.2">
      <c r="S607935" s="250"/>
      <c r="T607935" s="250"/>
      <c r="U607935" s="250"/>
      <c r="V607935" s="250"/>
      <c r="W607935" s="250"/>
      <c r="X607935" s="250"/>
      <c r="Y607935" s="250"/>
    </row>
    <row r="607981" spans="19:25" x14ac:dyDescent="0.2">
      <c r="S607981" s="250"/>
      <c r="T607981" s="250"/>
      <c r="U607981" s="250"/>
      <c r="V607981" s="250"/>
      <c r="W607981" s="250"/>
      <c r="X607981" s="250"/>
      <c r="Y607981" s="250"/>
    </row>
    <row r="608027" spans="19:25" x14ac:dyDescent="0.2">
      <c r="S608027" s="250"/>
      <c r="T608027" s="250"/>
      <c r="U608027" s="250"/>
      <c r="V608027" s="250"/>
      <c r="W608027" s="250"/>
      <c r="X608027" s="250"/>
      <c r="Y608027" s="250"/>
    </row>
    <row r="608073" spans="19:25" x14ac:dyDescent="0.2">
      <c r="S608073" s="250"/>
      <c r="T608073" s="250"/>
      <c r="U608073" s="250"/>
      <c r="V608073" s="250"/>
      <c r="W608073" s="250"/>
      <c r="X608073" s="250"/>
      <c r="Y608073" s="250"/>
    </row>
    <row r="608119" spans="19:25" x14ac:dyDescent="0.2">
      <c r="S608119" s="250"/>
      <c r="T608119" s="250"/>
      <c r="U608119" s="250"/>
      <c r="V608119" s="250"/>
      <c r="W608119" s="250"/>
      <c r="X608119" s="250"/>
      <c r="Y608119" s="250"/>
    </row>
    <row r="608165" spans="19:25" x14ac:dyDescent="0.2">
      <c r="S608165" s="250"/>
      <c r="T608165" s="250"/>
      <c r="U608165" s="250"/>
      <c r="V608165" s="250"/>
      <c r="W608165" s="250"/>
      <c r="X608165" s="250"/>
      <c r="Y608165" s="250"/>
    </row>
    <row r="608211" spans="19:25" x14ac:dyDescent="0.2">
      <c r="S608211" s="250"/>
      <c r="T608211" s="250"/>
      <c r="U608211" s="250"/>
      <c r="V608211" s="250"/>
      <c r="W608211" s="250"/>
      <c r="X608211" s="250"/>
      <c r="Y608211" s="250"/>
    </row>
    <row r="608257" spans="19:25" x14ac:dyDescent="0.2">
      <c r="S608257" s="250"/>
      <c r="T608257" s="250"/>
      <c r="U608257" s="250"/>
      <c r="V608257" s="250"/>
      <c r="W608257" s="250"/>
      <c r="X608257" s="250"/>
      <c r="Y608257" s="250"/>
    </row>
    <row r="608303" spans="19:25" x14ac:dyDescent="0.2">
      <c r="S608303" s="250"/>
      <c r="T608303" s="250"/>
      <c r="U608303" s="250"/>
      <c r="V608303" s="250"/>
      <c r="W608303" s="250"/>
      <c r="X608303" s="250"/>
      <c r="Y608303" s="250"/>
    </row>
    <row r="608349" spans="19:25" x14ac:dyDescent="0.2">
      <c r="S608349" s="250"/>
      <c r="T608349" s="250"/>
      <c r="U608349" s="250"/>
      <c r="V608349" s="250"/>
      <c r="W608349" s="250"/>
      <c r="X608349" s="250"/>
      <c r="Y608349" s="250"/>
    </row>
    <row r="608395" spans="19:25" x14ac:dyDescent="0.2">
      <c r="S608395" s="250"/>
      <c r="T608395" s="250"/>
      <c r="U608395" s="250"/>
      <c r="V608395" s="250"/>
      <c r="W608395" s="250"/>
      <c r="X608395" s="250"/>
      <c r="Y608395" s="250"/>
    </row>
    <row r="608441" spans="19:25" x14ac:dyDescent="0.2">
      <c r="S608441" s="250"/>
      <c r="T608441" s="250"/>
      <c r="U608441" s="250"/>
      <c r="V608441" s="250"/>
      <c r="W608441" s="250"/>
      <c r="X608441" s="250"/>
      <c r="Y608441" s="250"/>
    </row>
    <row r="608487" spans="19:25" x14ac:dyDescent="0.2">
      <c r="S608487" s="250"/>
      <c r="T608487" s="250"/>
      <c r="U608487" s="250"/>
      <c r="V608487" s="250"/>
      <c r="W608487" s="250"/>
      <c r="X608487" s="250"/>
      <c r="Y608487" s="250"/>
    </row>
    <row r="608533" spans="19:25" x14ac:dyDescent="0.2">
      <c r="S608533" s="250"/>
      <c r="T608533" s="250"/>
      <c r="U608533" s="250"/>
      <c r="V608533" s="250"/>
      <c r="W608533" s="250"/>
      <c r="X608533" s="250"/>
      <c r="Y608533" s="250"/>
    </row>
    <row r="608579" spans="19:25" x14ac:dyDescent="0.2">
      <c r="S608579" s="250"/>
      <c r="T608579" s="250"/>
      <c r="U608579" s="250"/>
      <c r="V608579" s="250"/>
      <c r="W608579" s="250"/>
      <c r="X608579" s="250"/>
      <c r="Y608579" s="250"/>
    </row>
    <row r="608625" spans="19:25" x14ac:dyDescent="0.2">
      <c r="S608625" s="250"/>
      <c r="T608625" s="250"/>
      <c r="U608625" s="250"/>
      <c r="V608625" s="250"/>
      <c r="W608625" s="250"/>
      <c r="X608625" s="250"/>
      <c r="Y608625" s="250"/>
    </row>
    <row r="608671" spans="19:25" x14ac:dyDescent="0.2">
      <c r="S608671" s="250"/>
      <c r="T608671" s="250"/>
      <c r="U608671" s="250"/>
      <c r="V608671" s="250"/>
      <c r="W608671" s="250"/>
      <c r="X608671" s="250"/>
      <c r="Y608671" s="250"/>
    </row>
    <row r="608717" spans="19:25" x14ac:dyDescent="0.2">
      <c r="S608717" s="250"/>
      <c r="T608717" s="250"/>
      <c r="U608717" s="250"/>
      <c r="V608717" s="250"/>
      <c r="W608717" s="250"/>
      <c r="X608717" s="250"/>
      <c r="Y608717" s="250"/>
    </row>
    <row r="608763" spans="19:25" x14ac:dyDescent="0.2">
      <c r="S608763" s="250"/>
      <c r="T608763" s="250"/>
      <c r="U608763" s="250"/>
      <c r="V608763" s="250"/>
      <c r="W608763" s="250"/>
      <c r="X608763" s="250"/>
      <c r="Y608763" s="250"/>
    </row>
    <row r="608809" spans="19:25" x14ac:dyDescent="0.2">
      <c r="S608809" s="250"/>
      <c r="T608809" s="250"/>
      <c r="U608809" s="250"/>
      <c r="V608809" s="250"/>
      <c r="W608809" s="250"/>
      <c r="X608809" s="250"/>
      <c r="Y608809" s="250"/>
    </row>
    <row r="608855" spans="19:25" x14ac:dyDescent="0.2">
      <c r="S608855" s="250"/>
      <c r="T608855" s="250"/>
      <c r="U608855" s="250"/>
      <c r="V608855" s="250"/>
      <c r="W608855" s="250"/>
      <c r="X608855" s="250"/>
      <c r="Y608855" s="250"/>
    </row>
    <row r="608901" spans="19:25" x14ac:dyDescent="0.2">
      <c r="S608901" s="250"/>
      <c r="T608901" s="250"/>
      <c r="U608901" s="250"/>
      <c r="V608901" s="250"/>
      <c r="W608901" s="250"/>
      <c r="X608901" s="250"/>
      <c r="Y608901" s="250"/>
    </row>
    <row r="608947" spans="19:25" x14ac:dyDescent="0.2">
      <c r="S608947" s="250"/>
      <c r="T608947" s="250"/>
      <c r="U608947" s="250"/>
      <c r="V608947" s="250"/>
      <c r="W608947" s="250"/>
      <c r="X608947" s="250"/>
      <c r="Y608947" s="250"/>
    </row>
    <row r="608993" spans="19:25" x14ac:dyDescent="0.2">
      <c r="S608993" s="250"/>
      <c r="T608993" s="250"/>
      <c r="U608993" s="250"/>
      <c r="V608993" s="250"/>
      <c r="W608993" s="250"/>
      <c r="X608993" s="250"/>
      <c r="Y608993" s="250"/>
    </row>
    <row r="609039" spans="19:25" x14ac:dyDescent="0.2">
      <c r="S609039" s="250"/>
      <c r="T609039" s="250"/>
      <c r="U609039" s="250"/>
      <c r="V609039" s="250"/>
      <c r="W609039" s="250"/>
      <c r="X609039" s="250"/>
      <c r="Y609039" s="250"/>
    </row>
    <row r="609085" spans="19:25" x14ac:dyDescent="0.2">
      <c r="S609085" s="250"/>
      <c r="T609085" s="250"/>
      <c r="U609085" s="250"/>
      <c r="V609085" s="250"/>
      <c r="W609085" s="250"/>
      <c r="X609085" s="250"/>
      <c r="Y609085" s="250"/>
    </row>
    <row r="609131" spans="19:25" x14ac:dyDescent="0.2">
      <c r="S609131" s="250"/>
      <c r="T609131" s="250"/>
      <c r="U609131" s="250"/>
      <c r="V609131" s="250"/>
      <c r="W609131" s="250"/>
      <c r="X609131" s="250"/>
      <c r="Y609131" s="250"/>
    </row>
    <row r="609177" spans="19:25" x14ac:dyDescent="0.2">
      <c r="S609177" s="250"/>
      <c r="T609177" s="250"/>
      <c r="U609177" s="250"/>
      <c r="V609177" s="250"/>
      <c r="W609177" s="250"/>
      <c r="X609177" s="250"/>
      <c r="Y609177" s="250"/>
    </row>
    <row r="609223" spans="19:25" x14ac:dyDescent="0.2">
      <c r="S609223" s="250"/>
      <c r="T609223" s="250"/>
      <c r="U609223" s="250"/>
      <c r="V609223" s="250"/>
      <c r="W609223" s="250"/>
      <c r="X609223" s="250"/>
      <c r="Y609223" s="250"/>
    </row>
    <row r="609269" spans="19:25" x14ac:dyDescent="0.2">
      <c r="S609269" s="250"/>
      <c r="T609269" s="250"/>
      <c r="U609269" s="250"/>
      <c r="V609269" s="250"/>
      <c r="W609269" s="250"/>
      <c r="X609269" s="250"/>
      <c r="Y609269" s="250"/>
    </row>
    <row r="609315" spans="19:25" x14ac:dyDescent="0.2">
      <c r="S609315" s="250"/>
      <c r="T609315" s="250"/>
      <c r="U609315" s="250"/>
      <c r="V609315" s="250"/>
      <c r="W609315" s="250"/>
      <c r="X609315" s="250"/>
      <c r="Y609315" s="250"/>
    </row>
    <row r="609361" spans="19:25" x14ac:dyDescent="0.2">
      <c r="S609361" s="250"/>
      <c r="T609361" s="250"/>
      <c r="U609361" s="250"/>
      <c r="V609361" s="250"/>
      <c r="W609361" s="250"/>
      <c r="X609361" s="250"/>
      <c r="Y609361" s="250"/>
    </row>
    <row r="609407" spans="19:25" x14ac:dyDescent="0.2">
      <c r="S609407" s="250"/>
      <c r="T609407" s="250"/>
      <c r="U609407" s="250"/>
      <c r="V609407" s="250"/>
      <c r="W609407" s="250"/>
      <c r="X609407" s="250"/>
      <c r="Y609407" s="250"/>
    </row>
    <row r="609453" spans="19:25" x14ac:dyDescent="0.2">
      <c r="S609453" s="250"/>
      <c r="T609453" s="250"/>
      <c r="U609453" s="250"/>
      <c r="V609453" s="250"/>
      <c r="W609453" s="250"/>
      <c r="X609453" s="250"/>
      <c r="Y609453" s="250"/>
    </row>
    <row r="609499" spans="19:25" x14ac:dyDescent="0.2">
      <c r="S609499" s="250"/>
      <c r="T609499" s="250"/>
      <c r="U609499" s="250"/>
      <c r="V609499" s="250"/>
      <c r="W609499" s="250"/>
      <c r="X609499" s="250"/>
      <c r="Y609499" s="250"/>
    </row>
    <row r="609545" spans="19:25" x14ac:dyDescent="0.2">
      <c r="S609545" s="250"/>
      <c r="T609545" s="250"/>
      <c r="U609545" s="250"/>
      <c r="V609545" s="250"/>
      <c r="W609545" s="250"/>
      <c r="X609545" s="250"/>
      <c r="Y609545" s="250"/>
    </row>
    <row r="609591" spans="19:25" x14ac:dyDescent="0.2">
      <c r="S609591" s="250"/>
      <c r="T609591" s="250"/>
      <c r="U609591" s="250"/>
      <c r="V609591" s="250"/>
      <c r="W609591" s="250"/>
      <c r="X609591" s="250"/>
      <c r="Y609591" s="250"/>
    </row>
    <row r="609637" spans="19:25" x14ac:dyDescent="0.2">
      <c r="S609637" s="250"/>
      <c r="T609637" s="250"/>
      <c r="U609637" s="250"/>
      <c r="V609637" s="250"/>
      <c r="W609637" s="250"/>
      <c r="X609637" s="250"/>
      <c r="Y609637" s="250"/>
    </row>
    <row r="609683" spans="19:25" x14ac:dyDescent="0.2">
      <c r="S609683" s="250"/>
      <c r="T609683" s="250"/>
      <c r="U609683" s="250"/>
      <c r="V609683" s="250"/>
      <c r="W609683" s="250"/>
      <c r="X609683" s="250"/>
      <c r="Y609683" s="250"/>
    </row>
    <row r="609729" spans="19:25" x14ac:dyDescent="0.2">
      <c r="S609729" s="250"/>
      <c r="T609729" s="250"/>
      <c r="U609729" s="250"/>
      <c r="V609729" s="250"/>
      <c r="W609729" s="250"/>
      <c r="X609729" s="250"/>
      <c r="Y609729" s="250"/>
    </row>
    <row r="609775" spans="19:25" x14ac:dyDescent="0.2">
      <c r="S609775" s="250"/>
      <c r="T609775" s="250"/>
      <c r="U609775" s="250"/>
      <c r="V609775" s="250"/>
      <c r="W609775" s="250"/>
      <c r="X609775" s="250"/>
      <c r="Y609775" s="250"/>
    </row>
    <row r="609821" spans="19:25" x14ac:dyDescent="0.2">
      <c r="S609821" s="250"/>
      <c r="T609821" s="250"/>
      <c r="U609821" s="250"/>
      <c r="V609821" s="250"/>
      <c r="W609821" s="250"/>
      <c r="X609821" s="250"/>
      <c r="Y609821" s="250"/>
    </row>
    <row r="609867" spans="19:25" x14ac:dyDescent="0.2">
      <c r="S609867" s="250"/>
      <c r="T609867" s="250"/>
      <c r="U609867" s="250"/>
      <c r="V609867" s="250"/>
      <c r="W609867" s="250"/>
      <c r="X609867" s="250"/>
      <c r="Y609867" s="250"/>
    </row>
    <row r="609913" spans="19:25" x14ac:dyDescent="0.2">
      <c r="S609913" s="250"/>
      <c r="T609913" s="250"/>
      <c r="U609913" s="250"/>
      <c r="V609913" s="250"/>
      <c r="W609913" s="250"/>
      <c r="X609913" s="250"/>
      <c r="Y609913" s="250"/>
    </row>
    <row r="609959" spans="19:25" x14ac:dyDescent="0.2">
      <c r="S609959" s="250"/>
      <c r="T609959" s="250"/>
      <c r="U609959" s="250"/>
      <c r="V609959" s="250"/>
      <c r="W609959" s="250"/>
      <c r="X609959" s="250"/>
      <c r="Y609959" s="250"/>
    </row>
    <row r="610005" spans="19:25" x14ac:dyDescent="0.2">
      <c r="S610005" s="250"/>
      <c r="T610005" s="250"/>
      <c r="U610005" s="250"/>
      <c r="V610005" s="250"/>
      <c r="W610005" s="250"/>
      <c r="X610005" s="250"/>
      <c r="Y610005" s="250"/>
    </row>
    <row r="610051" spans="19:25" x14ac:dyDescent="0.2">
      <c r="S610051" s="250"/>
      <c r="T610051" s="250"/>
      <c r="U610051" s="250"/>
      <c r="V610051" s="250"/>
      <c r="W610051" s="250"/>
      <c r="X610051" s="250"/>
      <c r="Y610051" s="250"/>
    </row>
    <row r="610097" spans="19:25" x14ac:dyDescent="0.2">
      <c r="S610097" s="250"/>
      <c r="T610097" s="250"/>
      <c r="U610097" s="250"/>
      <c r="V610097" s="250"/>
      <c r="W610097" s="250"/>
      <c r="X610097" s="250"/>
      <c r="Y610097" s="250"/>
    </row>
    <row r="610143" spans="19:25" x14ac:dyDescent="0.2">
      <c r="S610143" s="250"/>
      <c r="T610143" s="250"/>
      <c r="U610143" s="250"/>
      <c r="V610143" s="250"/>
      <c r="W610143" s="250"/>
      <c r="X610143" s="250"/>
      <c r="Y610143" s="250"/>
    </row>
    <row r="610189" spans="19:25" x14ac:dyDescent="0.2">
      <c r="S610189" s="250"/>
      <c r="T610189" s="250"/>
      <c r="U610189" s="250"/>
      <c r="V610189" s="250"/>
      <c r="W610189" s="250"/>
      <c r="X610189" s="250"/>
      <c r="Y610189" s="250"/>
    </row>
    <row r="610235" spans="19:25" x14ac:dyDescent="0.2">
      <c r="S610235" s="250"/>
      <c r="T610235" s="250"/>
      <c r="U610235" s="250"/>
      <c r="V610235" s="250"/>
      <c r="W610235" s="250"/>
      <c r="X610235" s="250"/>
      <c r="Y610235" s="250"/>
    </row>
    <row r="610281" spans="19:25" x14ac:dyDescent="0.2">
      <c r="S610281" s="250"/>
      <c r="T610281" s="250"/>
      <c r="U610281" s="250"/>
      <c r="V610281" s="250"/>
      <c r="W610281" s="250"/>
      <c r="X610281" s="250"/>
      <c r="Y610281" s="250"/>
    </row>
    <row r="610327" spans="19:25" x14ac:dyDescent="0.2">
      <c r="S610327" s="250"/>
      <c r="T610327" s="250"/>
      <c r="U610327" s="250"/>
      <c r="V610327" s="250"/>
      <c r="W610327" s="250"/>
      <c r="X610327" s="250"/>
      <c r="Y610327" s="250"/>
    </row>
    <row r="610373" spans="19:25" x14ac:dyDescent="0.2">
      <c r="S610373" s="250"/>
      <c r="T610373" s="250"/>
      <c r="U610373" s="250"/>
      <c r="V610373" s="250"/>
      <c r="W610373" s="250"/>
      <c r="X610373" s="250"/>
      <c r="Y610373" s="250"/>
    </row>
    <row r="610419" spans="19:25" x14ac:dyDescent="0.2">
      <c r="S610419" s="250"/>
      <c r="T610419" s="250"/>
      <c r="U610419" s="250"/>
      <c r="V610419" s="250"/>
      <c r="W610419" s="250"/>
      <c r="X610419" s="250"/>
      <c r="Y610419" s="250"/>
    </row>
    <row r="610465" spans="19:25" x14ac:dyDescent="0.2">
      <c r="S610465" s="250"/>
      <c r="T610465" s="250"/>
      <c r="U610465" s="250"/>
      <c r="V610465" s="250"/>
      <c r="W610465" s="250"/>
      <c r="X610465" s="250"/>
      <c r="Y610465" s="250"/>
    </row>
    <row r="610511" spans="19:25" x14ac:dyDescent="0.2">
      <c r="S610511" s="250"/>
      <c r="T610511" s="250"/>
      <c r="U610511" s="250"/>
      <c r="V610511" s="250"/>
      <c r="W610511" s="250"/>
      <c r="X610511" s="250"/>
      <c r="Y610511" s="250"/>
    </row>
    <row r="610557" spans="19:25" x14ac:dyDescent="0.2">
      <c r="S610557" s="250"/>
      <c r="T610557" s="250"/>
      <c r="U610557" s="250"/>
      <c r="V610557" s="250"/>
      <c r="W610557" s="250"/>
      <c r="X610557" s="250"/>
      <c r="Y610557" s="250"/>
    </row>
    <row r="610603" spans="19:25" x14ac:dyDescent="0.2">
      <c r="S610603" s="250"/>
      <c r="T610603" s="250"/>
      <c r="U610603" s="250"/>
      <c r="V610603" s="250"/>
      <c r="W610603" s="250"/>
      <c r="X610603" s="250"/>
      <c r="Y610603" s="250"/>
    </row>
    <row r="610649" spans="19:25" x14ac:dyDescent="0.2">
      <c r="S610649" s="250"/>
      <c r="T610649" s="250"/>
      <c r="U610649" s="250"/>
      <c r="V610649" s="250"/>
      <c r="W610649" s="250"/>
      <c r="X610649" s="250"/>
      <c r="Y610649" s="250"/>
    </row>
    <row r="610695" spans="19:25" x14ac:dyDescent="0.2">
      <c r="S610695" s="250"/>
      <c r="T610695" s="250"/>
      <c r="U610695" s="250"/>
      <c r="V610695" s="250"/>
      <c r="W610695" s="250"/>
      <c r="X610695" s="250"/>
      <c r="Y610695" s="250"/>
    </row>
    <row r="610741" spans="19:25" x14ac:dyDescent="0.2">
      <c r="S610741" s="250"/>
      <c r="T610741" s="250"/>
      <c r="U610741" s="250"/>
      <c r="V610741" s="250"/>
      <c r="W610741" s="250"/>
      <c r="X610741" s="250"/>
      <c r="Y610741" s="250"/>
    </row>
    <row r="610787" spans="19:25" x14ac:dyDescent="0.2">
      <c r="S610787" s="250"/>
      <c r="T610787" s="250"/>
      <c r="U610787" s="250"/>
      <c r="V610787" s="250"/>
      <c r="W610787" s="250"/>
      <c r="X610787" s="250"/>
      <c r="Y610787" s="250"/>
    </row>
    <row r="610833" spans="19:25" x14ac:dyDescent="0.2">
      <c r="S610833" s="250"/>
      <c r="T610833" s="250"/>
      <c r="U610833" s="250"/>
      <c r="V610833" s="250"/>
      <c r="W610833" s="250"/>
      <c r="X610833" s="250"/>
      <c r="Y610833" s="250"/>
    </row>
    <row r="610879" spans="19:25" x14ac:dyDescent="0.2">
      <c r="S610879" s="250"/>
      <c r="T610879" s="250"/>
      <c r="U610879" s="250"/>
      <c r="V610879" s="250"/>
      <c r="W610879" s="250"/>
      <c r="X610879" s="250"/>
      <c r="Y610879" s="250"/>
    </row>
    <row r="610925" spans="19:25" x14ac:dyDescent="0.2">
      <c r="S610925" s="250"/>
      <c r="T610925" s="250"/>
      <c r="U610925" s="250"/>
      <c r="V610925" s="250"/>
      <c r="W610925" s="250"/>
      <c r="X610925" s="250"/>
      <c r="Y610925" s="250"/>
    </row>
    <row r="610971" spans="19:25" x14ac:dyDescent="0.2">
      <c r="S610971" s="250"/>
      <c r="T610971" s="250"/>
      <c r="U610971" s="250"/>
      <c r="V610971" s="250"/>
      <c r="W610971" s="250"/>
      <c r="X610971" s="250"/>
      <c r="Y610971" s="250"/>
    </row>
    <row r="611017" spans="19:25" x14ac:dyDescent="0.2">
      <c r="S611017" s="250"/>
      <c r="T611017" s="250"/>
      <c r="U611017" s="250"/>
      <c r="V611017" s="250"/>
      <c r="W611017" s="250"/>
      <c r="X611017" s="250"/>
      <c r="Y611017" s="250"/>
    </row>
    <row r="611063" spans="19:25" x14ac:dyDescent="0.2">
      <c r="S611063" s="250"/>
      <c r="T611063" s="250"/>
      <c r="U611063" s="250"/>
      <c r="V611063" s="250"/>
      <c r="W611063" s="250"/>
      <c r="X611063" s="250"/>
      <c r="Y611063" s="250"/>
    </row>
    <row r="611109" spans="19:25" x14ac:dyDescent="0.2">
      <c r="S611109" s="250"/>
      <c r="T611109" s="250"/>
      <c r="U611109" s="250"/>
      <c r="V611109" s="250"/>
      <c r="W611109" s="250"/>
      <c r="X611109" s="250"/>
      <c r="Y611109" s="250"/>
    </row>
    <row r="611155" spans="19:25" x14ac:dyDescent="0.2">
      <c r="S611155" s="250"/>
      <c r="T611155" s="250"/>
      <c r="U611155" s="250"/>
      <c r="V611155" s="250"/>
      <c r="W611155" s="250"/>
      <c r="X611155" s="250"/>
      <c r="Y611155" s="250"/>
    </row>
    <row r="611201" spans="19:25" x14ac:dyDescent="0.2">
      <c r="S611201" s="250"/>
      <c r="T611201" s="250"/>
      <c r="U611201" s="250"/>
      <c r="V611201" s="250"/>
      <c r="W611201" s="250"/>
      <c r="X611201" s="250"/>
      <c r="Y611201" s="250"/>
    </row>
    <row r="611247" spans="19:25" x14ac:dyDescent="0.2">
      <c r="S611247" s="250"/>
      <c r="T611247" s="250"/>
      <c r="U611247" s="250"/>
      <c r="V611247" s="250"/>
      <c r="W611247" s="250"/>
      <c r="X611247" s="250"/>
      <c r="Y611247" s="250"/>
    </row>
    <row r="611293" spans="19:25" x14ac:dyDescent="0.2">
      <c r="S611293" s="250"/>
      <c r="T611293" s="250"/>
      <c r="U611293" s="250"/>
      <c r="V611293" s="250"/>
      <c r="W611293" s="250"/>
      <c r="X611293" s="250"/>
      <c r="Y611293" s="250"/>
    </row>
    <row r="611339" spans="19:25" x14ac:dyDescent="0.2">
      <c r="S611339" s="250"/>
      <c r="T611339" s="250"/>
      <c r="U611339" s="250"/>
      <c r="V611339" s="250"/>
      <c r="W611339" s="250"/>
      <c r="X611339" s="250"/>
      <c r="Y611339" s="250"/>
    </row>
    <row r="611385" spans="19:25" x14ac:dyDescent="0.2">
      <c r="S611385" s="250"/>
      <c r="T611385" s="250"/>
      <c r="U611385" s="250"/>
      <c r="V611385" s="250"/>
      <c r="W611385" s="250"/>
      <c r="X611385" s="250"/>
      <c r="Y611385" s="250"/>
    </row>
    <row r="611431" spans="19:25" x14ac:dyDescent="0.2">
      <c r="S611431" s="250"/>
      <c r="T611431" s="250"/>
      <c r="U611431" s="250"/>
      <c r="V611431" s="250"/>
      <c r="W611431" s="250"/>
      <c r="X611431" s="250"/>
      <c r="Y611431" s="250"/>
    </row>
    <row r="611477" spans="19:25" x14ac:dyDescent="0.2">
      <c r="S611477" s="250"/>
      <c r="T611477" s="250"/>
      <c r="U611477" s="250"/>
      <c r="V611477" s="250"/>
      <c r="W611477" s="250"/>
      <c r="X611477" s="250"/>
      <c r="Y611477" s="250"/>
    </row>
    <row r="611523" spans="19:25" x14ac:dyDescent="0.2">
      <c r="S611523" s="250"/>
      <c r="T611523" s="250"/>
      <c r="U611523" s="250"/>
      <c r="V611523" s="250"/>
      <c r="W611523" s="250"/>
      <c r="X611523" s="250"/>
      <c r="Y611523" s="250"/>
    </row>
    <row r="611569" spans="19:25" x14ac:dyDescent="0.2">
      <c r="S611569" s="250"/>
      <c r="T611569" s="250"/>
      <c r="U611569" s="250"/>
      <c r="V611569" s="250"/>
      <c r="W611569" s="250"/>
      <c r="X611569" s="250"/>
      <c r="Y611569" s="250"/>
    </row>
    <row r="611615" spans="19:25" x14ac:dyDescent="0.2">
      <c r="S611615" s="250"/>
      <c r="T611615" s="250"/>
      <c r="U611615" s="250"/>
      <c r="V611615" s="250"/>
      <c r="W611615" s="250"/>
      <c r="X611615" s="250"/>
      <c r="Y611615" s="250"/>
    </row>
    <row r="611661" spans="19:25" x14ac:dyDescent="0.2">
      <c r="S611661" s="250"/>
      <c r="T611661" s="250"/>
      <c r="U611661" s="250"/>
      <c r="V611661" s="250"/>
      <c r="W611661" s="250"/>
      <c r="X611661" s="250"/>
      <c r="Y611661" s="250"/>
    </row>
    <row r="611707" spans="19:25" x14ac:dyDescent="0.2">
      <c r="S611707" s="250"/>
      <c r="T611707" s="250"/>
      <c r="U611707" s="250"/>
      <c r="V611707" s="250"/>
      <c r="W611707" s="250"/>
      <c r="X611707" s="250"/>
      <c r="Y611707" s="250"/>
    </row>
    <row r="611753" spans="19:25" x14ac:dyDescent="0.2">
      <c r="S611753" s="250"/>
      <c r="T611753" s="250"/>
      <c r="U611753" s="250"/>
      <c r="V611753" s="250"/>
      <c r="W611753" s="250"/>
      <c r="X611753" s="250"/>
      <c r="Y611753" s="250"/>
    </row>
    <row r="611799" spans="19:25" x14ac:dyDescent="0.2">
      <c r="S611799" s="250"/>
      <c r="T611799" s="250"/>
      <c r="U611799" s="250"/>
      <c r="V611799" s="250"/>
      <c r="W611799" s="250"/>
      <c r="X611799" s="250"/>
      <c r="Y611799" s="250"/>
    </row>
    <row r="611845" spans="19:25" x14ac:dyDescent="0.2">
      <c r="S611845" s="250"/>
      <c r="T611845" s="250"/>
      <c r="U611845" s="250"/>
      <c r="V611845" s="250"/>
      <c r="W611845" s="250"/>
      <c r="X611845" s="250"/>
      <c r="Y611845" s="250"/>
    </row>
    <row r="611891" spans="19:25" x14ac:dyDescent="0.2">
      <c r="S611891" s="250"/>
      <c r="T611891" s="250"/>
      <c r="U611891" s="250"/>
      <c r="V611891" s="250"/>
      <c r="W611891" s="250"/>
      <c r="X611891" s="250"/>
      <c r="Y611891" s="250"/>
    </row>
    <row r="611937" spans="19:25" x14ac:dyDescent="0.2">
      <c r="S611937" s="250"/>
      <c r="T611937" s="250"/>
      <c r="U611937" s="250"/>
      <c r="V611937" s="250"/>
      <c r="W611937" s="250"/>
      <c r="X611937" s="250"/>
      <c r="Y611937" s="250"/>
    </row>
    <row r="611983" spans="19:25" x14ac:dyDescent="0.2">
      <c r="S611983" s="250"/>
      <c r="T611983" s="250"/>
      <c r="U611983" s="250"/>
      <c r="V611983" s="250"/>
      <c r="W611983" s="250"/>
      <c r="X611983" s="250"/>
      <c r="Y611983" s="250"/>
    </row>
    <row r="612029" spans="19:25" x14ac:dyDescent="0.2">
      <c r="S612029" s="250"/>
      <c r="T612029" s="250"/>
      <c r="U612029" s="250"/>
      <c r="V612029" s="250"/>
      <c r="W612029" s="250"/>
      <c r="X612029" s="250"/>
      <c r="Y612029" s="250"/>
    </row>
    <row r="612075" spans="19:25" x14ac:dyDescent="0.2">
      <c r="S612075" s="250"/>
      <c r="T612075" s="250"/>
      <c r="U612075" s="250"/>
      <c r="V612075" s="250"/>
      <c r="W612075" s="250"/>
      <c r="X612075" s="250"/>
      <c r="Y612075" s="250"/>
    </row>
    <row r="612121" spans="19:25" x14ac:dyDescent="0.2">
      <c r="S612121" s="250"/>
      <c r="T612121" s="250"/>
      <c r="U612121" s="250"/>
      <c r="V612121" s="250"/>
      <c r="W612121" s="250"/>
      <c r="X612121" s="250"/>
      <c r="Y612121" s="250"/>
    </row>
    <row r="612167" spans="19:25" x14ac:dyDescent="0.2">
      <c r="S612167" s="250"/>
      <c r="T612167" s="250"/>
      <c r="U612167" s="250"/>
      <c r="V612167" s="250"/>
      <c r="W612167" s="250"/>
      <c r="X612167" s="250"/>
      <c r="Y612167" s="250"/>
    </row>
    <row r="612213" spans="19:25" x14ac:dyDescent="0.2">
      <c r="S612213" s="250"/>
      <c r="T612213" s="250"/>
      <c r="U612213" s="250"/>
      <c r="V612213" s="250"/>
      <c r="W612213" s="250"/>
      <c r="X612213" s="250"/>
      <c r="Y612213" s="250"/>
    </row>
    <row r="612259" spans="19:25" x14ac:dyDescent="0.2">
      <c r="S612259" s="250"/>
      <c r="T612259" s="250"/>
      <c r="U612259" s="250"/>
      <c r="V612259" s="250"/>
      <c r="W612259" s="250"/>
      <c r="X612259" s="250"/>
      <c r="Y612259" s="250"/>
    </row>
    <row r="612305" spans="19:25" x14ac:dyDescent="0.2">
      <c r="S612305" s="250"/>
      <c r="T612305" s="250"/>
      <c r="U612305" s="250"/>
      <c r="V612305" s="250"/>
      <c r="W612305" s="250"/>
      <c r="X612305" s="250"/>
      <c r="Y612305" s="250"/>
    </row>
    <row r="612351" spans="19:25" x14ac:dyDescent="0.2">
      <c r="S612351" s="250"/>
      <c r="T612351" s="250"/>
      <c r="U612351" s="250"/>
      <c r="V612351" s="250"/>
      <c r="W612351" s="250"/>
      <c r="X612351" s="250"/>
      <c r="Y612351" s="250"/>
    </row>
    <row r="612397" spans="19:25" x14ac:dyDescent="0.2">
      <c r="S612397" s="250"/>
      <c r="T612397" s="250"/>
      <c r="U612397" s="250"/>
      <c r="V612397" s="250"/>
      <c r="W612397" s="250"/>
      <c r="X612397" s="250"/>
      <c r="Y612397" s="250"/>
    </row>
    <row r="612443" spans="19:25" x14ac:dyDescent="0.2">
      <c r="S612443" s="250"/>
      <c r="T612443" s="250"/>
      <c r="U612443" s="250"/>
      <c r="V612443" s="250"/>
      <c r="W612443" s="250"/>
      <c r="X612443" s="250"/>
      <c r="Y612443" s="250"/>
    </row>
    <row r="612489" spans="19:25" x14ac:dyDescent="0.2">
      <c r="S612489" s="250"/>
      <c r="T612489" s="250"/>
      <c r="U612489" s="250"/>
      <c r="V612489" s="250"/>
      <c r="W612489" s="250"/>
      <c r="X612489" s="250"/>
      <c r="Y612489" s="250"/>
    </row>
    <row r="612535" spans="19:25" x14ac:dyDescent="0.2">
      <c r="S612535" s="250"/>
      <c r="T612535" s="250"/>
      <c r="U612535" s="250"/>
      <c r="V612535" s="250"/>
      <c r="W612535" s="250"/>
      <c r="X612535" s="250"/>
      <c r="Y612535" s="250"/>
    </row>
    <row r="612581" spans="19:25" x14ac:dyDescent="0.2">
      <c r="S612581" s="250"/>
      <c r="T612581" s="250"/>
      <c r="U612581" s="250"/>
      <c r="V612581" s="250"/>
      <c r="W612581" s="250"/>
      <c r="X612581" s="250"/>
      <c r="Y612581" s="250"/>
    </row>
    <row r="612627" spans="19:25" x14ac:dyDescent="0.2">
      <c r="S612627" s="250"/>
      <c r="T612627" s="250"/>
      <c r="U612627" s="250"/>
      <c r="V612627" s="250"/>
      <c r="W612627" s="250"/>
      <c r="X612627" s="250"/>
      <c r="Y612627" s="250"/>
    </row>
    <row r="612673" spans="19:25" x14ac:dyDescent="0.2">
      <c r="S612673" s="250"/>
      <c r="T612673" s="250"/>
      <c r="U612673" s="250"/>
      <c r="V612673" s="250"/>
      <c r="W612673" s="250"/>
      <c r="X612673" s="250"/>
      <c r="Y612673" s="250"/>
    </row>
    <row r="612719" spans="19:25" x14ac:dyDescent="0.2">
      <c r="S612719" s="250"/>
      <c r="T612719" s="250"/>
      <c r="U612719" s="250"/>
      <c r="V612719" s="250"/>
      <c r="W612719" s="250"/>
      <c r="X612719" s="250"/>
      <c r="Y612719" s="250"/>
    </row>
    <row r="612765" spans="19:25" x14ac:dyDescent="0.2">
      <c r="S612765" s="250"/>
      <c r="T612765" s="250"/>
      <c r="U612765" s="250"/>
      <c r="V612765" s="250"/>
      <c r="W612765" s="250"/>
      <c r="X612765" s="250"/>
      <c r="Y612765" s="250"/>
    </row>
    <row r="612811" spans="19:25" x14ac:dyDescent="0.2">
      <c r="S612811" s="250"/>
      <c r="T612811" s="250"/>
      <c r="U612811" s="250"/>
      <c r="V612811" s="250"/>
      <c r="W612811" s="250"/>
      <c r="X612811" s="250"/>
      <c r="Y612811" s="250"/>
    </row>
    <row r="612857" spans="19:25" x14ac:dyDescent="0.2">
      <c r="S612857" s="250"/>
      <c r="T612857" s="250"/>
      <c r="U612857" s="250"/>
      <c r="V612857" s="250"/>
      <c r="W612857" s="250"/>
      <c r="X612857" s="250"/>
      <c r="Y612857" s="250"/>
    </row>
    <row r="612903" spans="19:25" x14ac:dyDescent="0.2">
      <c r="S612903" s="250"/>
      <c r="T612903" s="250"/>
      <c r="U612903" s="250"/>
      <c r="V612903" s="250"/>
      <c r="W612903" s="250"/>
      <c r="X612903" s="250"/>
      <c r="Y612903" s="250"/>
    </row>
    <row r="612949" spans="19:25" x14ac:dyDescent="0.2">
      <c r="S612949" s="250"/>
      <c r="T612949" s="250"/>
      <c r="U612949" s="250"/>
      <c r="V612949" s="250"/>
      <c r="W612949" s="250"/>
      <c r="X612949" s="250"/>
      <c r="Y612949" s="250"/>
    </row>
    <row r="612995" spans="19:25" x14ac:dyDescent="0.2">
      <c r="S612995" s="250"/>
      <c r="T612995" s="250"/>
      <c r="U612995" s="250"/>
      <c r="V612995" s="250"/>
      <c r="W612995" s="250"/>
      <c r="X612995" s="250"/>
      <c r="Y612995" s="250"/>
    </row>
    <row r="613041" spans="19:25" x14ac:dyDescent="0.2">
      <c r="S613041" s="250"/>
      <c r="T613041" s="250"/>
      <c r="U613041" s="250"/>
      <c r="V613041" s="250"/>
      <c r="W613041" s="250"/>
      <c r="X613041" s="250"/>
      <c r="Y613041" s="250"/>
    </row>
    <row r="613087" spans="19:25" x14ac:dyDescent="0.2">
      <c r="S613087" s="250"/>
      <c r="T613087" s="250"/>
      <c r="U613087" s="250"/>
      <c r="V613087" s="250"/>
      <c r="W613087" s="250"/>
      <c r="X613087" s="250"/>
      <c r="Y613087" s="250"/>
    </row>
    <row r="613133" spans="19:25" x14ac:dyDescent="0.2">
      <c r="S613133" s="250"/>
      <c r="T613133" s="250"/>
      <c r="U613133" s="250"/>
      <c r="V613133" s="250"/>
      <c r="W613133" s="250"/>
      <c r="X613133" s="250"/>
      <c r="Y613133" s="250"/>
    </row>
    <row r="613179" spans="19:25" x14ac:dyDescent="0.2">
      <c r="S613179" s="250"/>
      <c r="T613179" s="250"/>
      <c r="U613179" s="250"/>
      <c r="V613179" s="250"/>
      <c r="W613179" s="250"/>
      <c r="X613179" s="250"/>
      <c r="Y613179" s="250"/>
    </row>
    <row r="613225" spans="19:25" x14ac:dyDescent="0.2">
      <c r="S613225" s="250"/>
      <c r="T613225" s="250"/>
      <c r="U613225" s="250"/>
      <c r="V613225" s="250"/>
      <c r="W613225" s="250"/>
      <c r="X613225" s="250"/>
      <c r="Y613225" s="250"/>
    </row>
    <row r="613271" spans="19:25" x14ac:dyDescent="0.2">
      <c r="S613271" s="250"/>
      <c r="T613271" s="250"/>
      <c r="U613271" s="250"/>
      <c r="V613271" s="250"/>
      <c r="W613271" s="250"/>
      <c r="X613271" s="250"/>
      <c r="Y613271" s="250"/>
    </row>
    <row r="613317" spans="19:25" x14ac:dyDescent="0.2">
      <c r="S613317" s="250"/>
      <c r="T613317" s="250"/>
      <c r="U613317" s="250"/>
      <c r="V613317" s="250"/>
      <c r="W613317" s="250"/>
      <c r="X613317" s="250"/>
      <c r="Y613317" s="250"/>
    </row>
    <row r="613363" spans="19:25" x14ac:dyDescent="0.2">
      <c r="S613363" s="250"/>
      <c r="T613363" s="250"/>
      <c r="U613363" s="250"/>
      <c r="V613363" s="250"/>
      <c r="W613363" s="250"/>
      <c r="X613363" s="250"/>
      <c r="Y613363" s="250"/>
    </row>
    <row r="613409" spans="19:25" x14ac:dyDescent="0.2">
      <c r="S613409" s="250"/>
      <c r="T613409" s="250"/>
      <c r="U613409" s="250"/>
      <c r="V613409" s="250"/>
      <c r="W613409" s="250"/>
      <c r="X613409" s="250"/>
      <c r="Y613409" s="250"/>
    </row>
    <row r="613455" spans="19:25" x14ac:dyDescent="0.2">
      <c r="S613455" s="250"/>
      <c r="T613455" s="250"/>
      <c r="U613455" s="250"/>
      <c r="V613455" s="250"/>
      <c r="W613455" s="250"/>
      <c r="X613455" s="250"/>
      <c r="Y613455" s="250"/>
    </row>
    <row r="613501" spans="19:25" x14ac:dyDescent="0.2">
      <c r="S613501" s="250"/>
      <c r="T613501" s="250"/>
      <c r="U613501" s="250"/>
      <c r="V613501" s="250"/>
      <c r="W613501" s="250"/>
      <c r="X613501" s="250"/>
      <c r="Y613501" s="250"/>
    </row>
    <row r="613547" spans="19:25" x14ac:dyDescent="0.2">
      <c r="S613547" s="250"/>
      <c r="T613547" s="250"/>
      <c r="U613547" s="250"/>
      <c r="V613547" s="250"/>
      <c r="W613547" s="250"/>
      <c r="X613547" s="250"/>
      <c r="Y613547" s="250"/>
    </row>
    <row r="613593" spans="19:25" x14ac:dyDescent="0.2">
      <c r="S613593" s="250"/>
      <c r="T613593" s="250"/>
      <c r="U613593" s="250"/>
      <c r="V613593" s="250"/>
      <c r="W613593" s="250"/>
      <c r="X613593" s="250"/>
      <c r="Y613593" s="250"/>
    </row>
    <row r="613639" spans="19:25" x14ac:dyDescent="0.2">
      <c r="S613639" s="250"/>
      <c r="T613639" s="250"/>
      <c r="U613639" s="250"/>
      <c r="V613639" s="250"/>
      <c r="W613639" s="250"/>
      <c r="X613639" s="250"/>
      <c r="Y613639" s="250"/>
    </row>
    <row r="613685" spans="19:25" x14ac:dyDescent="0.2">
      <c r="S613685" s="250"/>
      <c r="T613685" s="250"/>
      <c r="U613685" s="250"/>
      <c r="V613685" s="250"/>
      <c r="W613685" s="250"/>
      <c r="X613685" s="250"/>
      <c r="Y613685" s="250"/>
    </row>
    <row r="613731" spans="19:25" x14ac:dyDescent="0.2">
      <c r="S613731" s="250"/>
      <c r="T613731" s="250"/>
      <c r="U613731" s="250"/>
      <c r="V613731" s="250"/>
      <c r="W613731" s="250"/>
      <c r="X613731" s="250"/>
      <c r="Y613731" s="250"/>
    </row>
    <row r="613777" spans="19:25" x14ac:dyDescent="0.2">
      <c r="S613777" s="250"/>
      <c r="T613777" s="250"/>
      <c r="U613777" s="250"/>
      <c r="V613777" s="250"/>
      <c r="W613777" s="250"/>
      <c r="X613777" s="250"/>
      <c r="Y613777" s="250"/>
    </row>
    <row r="613823" spans="19:25" x14ac:dyDescent="0.2">
      <c r="S613823" s="250"/>
      <c r="T613823" s="250"/>
      <c r="U613823" s="250"/>
      <c r="V613823" s="250"/>
      <c r="W613823" s="250"/>
      <c r="X613823" s="250"/>
      <c r="Y613823" s="250"/>
    </row>
    <row r="613869" spans="19:25" x14ac:dyDescent="0.2">
      <c r="S613869" s="250"/>
      <c r="T613869" s="250"/>
      <c r="U613869" s="250"/>
      <c r="V613869" s="250"/>
      <c r="W613869" s="250"/>
      <c r="X613869" s="250"/>
      <c r="Y613869" s="250"/>
    </row>
    <row r="613915" spans="19:25" x14ac:dyDescent="0.2">
      <c r="S613915" s="250"/>
      <c r="T613915" s="250"/>
      <c r="U613915" s="250"/>
      <c r="V613915" s="250"/>
      <c r="W613915" s="250"/>
      <c r="X613915" s="250"/>
      <c r="Y613915" s="250"/>
    </row>
    <row r="613961" spans="19:25" x14ac:dyDescent="0.2">
      <c r="S613961" s="250"/>
      <c r="T613961" s="250"/>
      <c r="U613961" s="250"/>
      <c r="V613961" s="250"/>
      <c r="W613961" s="250"/>
      <c r="X613961" s="250"/>
      <c r="Y613961" s="250"/>
    </row>
    <row r="614007" spans="19:25" x14ac:dyDescent="0.2">
      <c r="S614007" s="250"/>
      <c r="T614007" s="250"/>
      <c r="U614007" s="250"/>
      <c r="V614007" s="250"/>
      <c r="W614007" s="250"/>
      <c r="X614007" s="250"/>
      <c r="Y614007" s="250"/>
    </row>
    <row r="614053" spans="19:25" x14ac:dyDescent="0.2">
      <c r="S614053" s="250"/>
      <c r="T614053" s="250"/>
      <c r="U614053" s="250"/>
      <c r="V614053" s="250"/>
      <c r="W614053" s="250"/>
      <c r="X614053" s="250"/>
      <c r="Y614053" s="250"/>
    </row>
    <row r="614099" spans="19:25" x14ac:dyDescent="0.2">
      <c r="S614099" s="250"/>
      <c r="T614099" s="250"/>
      <c r="U614099" s="250"/>
      <c r="V614099" s="250"/>
      <c r="W614099" s="250"/>
      <c r="X614099" s="250"/>
      <c r="Y614099" s="250"/>
    </row>
    <row r="614145" spans="19:25" x14ac:dyDescent="0.2">
      <c r="S614145" s="250"/>
      <c r="T614145" s="250"/>
      <c r="U614145" s="250"/>
      <c r="V614145" s="250"/>
      <c r="W614145" s="250"/>
      <c r="X614145" s="250"/>
      <c r="Y614145" s="250"/>
    </row>
    <row r="614191" spans="19:25" x14ac:dyDescent="0.2">
      <c r="S614191" s="250"/>
      <c r="T614191" s="250"/>
      <c r="U614191" s="250"/>
      <c r="V614191" s="250"/>
      <c r="W614191" s="250"/>
      <c r="X614191" s="250"/>
      <c r="Y614191" s="250"/>
    </row>
    <row r="614237" spans="19:25" x14ac:dyDescent="0.2">
      <c r="S614237" s="250"/>
      <c r="T614237" s="250"/>
      <c r="U614237" s="250"/>
      <c r="V614237" s="250"/>
      <c r="W614237" s="250"/>
      <c r="X614237" s="250"/>
      <c r="Y614237" s="250"/>
    </row>
    <row r="614283" spans="19:25" x14ac:dyDescent="0.2">
      <c r="S614283" s="250"/>
      <c r="T614283" s="250"/>
      <c r="U614283" s="250"/>
      <c r="V614283" s="250"/>
      <c r="W614283" s="250"/>
      <c r="X614283" s="250"/>
      <c r="Y614283" s="250"/>
    </row>
    <row r="614329" spans="19:25" x14ac:dyDescent="0.2">
      <c r="S614329" s="250"/>
      <c r="T614329" s="250"/>
      <c r="U614329" s="250"/>
      <c r="V614329" s="250"/>
      <c r="W614329" s="250"/>
      <c r="X614329" s="250"/>
      <c r="Y614329" s="250"/>
    </row>
    <row r="614375" spans="19:25" x14ac:dyDescent="0.2">
      <c r="S614375" s="250"/>
      <c r="T614375" s="250"/>
      <c r="U614375" s="250"/>
      <c r="V614375" s="250"/>
      <c r="W614375" s="250"/>
      <c r="X614375" s="250"/>
      <c r="Y614375" s="250"/>
    </row>
    <row r="614421" spans="19:25" x14ac:dyDescent="0.2">
      <c r="S614421" s="250"/>
      <c r="T614421" s="250"/>
      <c r="U614421" s="250"/>
      <c r="V614421" s="250"/>
      <c r="W614421" s="250"/>
      <c r="X614421" s="250"/>
      <c r="Y614421" s="250"/>
    </row>
    <row r="614467" spans="19:25" x14ac:dyDescent="0.2">
      <c r="S614467" s="250"/>
      <c r="T614467" s="250"/>
      <c r="U614467" s="250"/>
      <c r="V614467" s="250"/>
      <c r="W614467" s="250"/>
      <c r="X614467" s="250"/>
      <c r="Y614467" s="250"/>
    </row>
    <row r="614513" spans="19:25" x14ac:dyDescent="0.2">
      <c r="S614513" s="250"/>
      <c r="T614513" s="250"/>
      <c r="U614513" s="250"/>
      <c r="V614513" s="250"/>
      <c r="W614513" s="250"/>
      <c r="X614513" s="250"/>
      <c r="Y614513" s="250"/>
    </row>
    <row r="614559" spans="19:25" x14ac:dyDescent="0.2">
      <c r="S614559" s="250"/>
      <c r="T614559" s="250"/>
      <c r="U614559" s="250"/>
      <c r="V614559" s="250"/>
      <c r="W614559" s="250"/>
      <c r="X614559" s="250"/>
      <c r="Y614559" s="250"/>
    </row>
    <row r="614605" spans="19:25" x14ac:dyDescent="0.2">
      <c r="S614605" s="250"/>
      <c r="T614605" s="250"/>
      <c r="U614605" s="250"/>
      <c r="V614605" s="250"/>
      <c r="W614605" s="250"/>
      <c r="X614605" s="250"/>
      <c r="Y614605" s="250"/>
    </row>
    <row r="614651" spans="19:25" x14ac:dyDescent="0.2">
      <c r="S614651" s="250"/>
      <c r="T614651" s="250"/>
      <c r="U614651" s="250"/>
      <c r="V614651" s="250"/>
      <c r="W614651" s="250"/>
      <c r="X614651" s="250"/>
      <c r="Y614651" s="250"/>
    </row>
    <row r="614697" spans="19:25" x14ac:dyDescent="0.2">
      <c r="S614697" s="250"/>
      <c r="T614697" s="250"/>
      <c r="U614697" s="250"/>
      <c r="V614697" s="250"/>
      <c r="W614697" s="250"/>
      <c r="X614697" s="250"/>
      <c r="Y614697" s="250"/>
    </row>
    <row r="614743" spans="19:25" x14ac:dyDescent="0.2">
      <c r="S614743" s="250"/>
      <c r="T614743" s="250"/>
      <c r="U614743" s="250"/>
      <c r="V614743" s="250"/>
      <c r="W614743" s="250"/>
      <c r="X614743" s="250"/>
      <c r="Y614743" s="250"/>
    </row>
    <row r="614789" spans="19:25" x14ac:dyDescent="0.2">
      <c r="S614789" s="250"/>
      <c r="T614789" s="250"/>
      <c r="U614789" s="250"/>
      <c r="V614789" s="250"/>
      <c r="W614789" s="250"/>
      <c r="X614789" s="250"/>
      <c r="Y614789" s="250"/>
    </row>
    <row r="614835" spans="19:25" x14ac:dyDescent="0.2">
      <c r="S614835" s="250"/>
      <c r="T614835" s="250"/>
      <c r="U614835" s="250"/>
      <c r="V614835" s="250"/>
      <c r="W614835" s="250"/>
      <c r="X614835" s="250"/>
      <c r="Y614835" s="250"/>
    </row>
    <row r="614881" spans="19:25" x14ac:dyDescent="0.2">
      <c r="S614881" s="250"/>
      <c r="T614881" s="250"/>
      <c r="U614881" s="250"/>
      <c r="V614881" s="250"/>
      <c r="W614881" s="250"/>
      <c r="X614881" s="250"/>
      <c r="Y614881" s="250"/>
    </row>
    <row r="614927" spans="19:25" x14ac:dyDescent="0.2">
      <c r="S614927" s="250"/>
      <c r="T614927" s="250"/>
      <c r="U614927" s="250"/>
      <c r="V614927" s="250"/>
      <c r="W614927" s="250"/>
      <c r="X614927" s="250"/>
      <c r="Y614927" s="250"/>
    </row>
    <row r="614973" spans="19:25" x14ac:dyDescent="0.2">
      <c r="S614973" s="250"/>
      <c r="T614973" s="250"/>
      <c r="U614973" s="250"/>
      <c r="V614973" s="250"/>
      <c r="W614973" s="250"/>
      <c r="X614973" s="250"/>
      <c r="Y614973" s="250"/>
    </row>
    <row r="615019" spans="19:25" x14ac:dyDescent="0.2">
      <c r="S615019" s="250"/>
      <c r="T615019" s="250"/>
      <c r="U615019" s="250"/>
      <c r="V615019" s="250"/>
      <c r="W615019" s="250"/>
      <c r="X615019" s="250"/>
      <c r="Y615019" s="250"/>
    </row>
    <row r="615065" spans="19:25" x14ac:dyDescent="0.2">
      <c r="S615065" s="250"/>
      <c r="T615065" s="250"/>
      <c r="U615065" s="250"/>
      <c r="V615065" s="250"/>
      <c r="W615065" s="250"/>
      <c r="X615065" s="250"/>
      <c r="Y615065" s="250"/>
    </row>
    <row r="615111" spans="19:25" x14ac:dyDescent="0.2">
      <c r="S615111" s="250"/>
      <c r="T615111" s="250"/>
      <c r="U615111" s="250"/>
      <c r="V615111" s="250"/>
      <c r="W615111" s="250"/>
      <c r="X615111" s="250"/>
      <c r="Y615111" s="250"/>
    </row>
    <row r="615157" spans="19:25" x14ac:dyDescent="0.2">
      <c r="S615157" s="250"/>
      <c r="T615157" s="250"/>
      <c r="U615157" s="250"/>
      <c r="V615157" s="250"/>
      <c r="W615157" s="250"/>
      <c r="X615157" s="250"/>
      <c r="Y615157" s="250"/>
    </row>
    <row r="615203" spans="19:25" x14ac:dyDescent="0.2">
      <c r="S615203" s="250"/>
      <c r="T615203" s="250"/>
      <c r="U615203" s="250"/>
      <c r="V615203" s="250"/>
      <c r="W615203" s="250"/>
      <c r="X615203" s="250"/>
      <c r="Y615203" s="250"/>
    </row>
    <row r="615249" spans="19:25" x14ac:dyDescent="0.2">
      <c r="S615249" s="250"/>
      <c r="T615249" s="250"/>
      <c r="U615249" s="250"/>
      <c r="V615249" s="250"/>
      <c r="W615249" s="250"/>
      <c r="X615249" s="250"/>
      <c r="Y615249" s="250"/>
    </row>
    <row r="615295" spans="19:25" x14ac:dyDescent="0.2">
      <c r="S615295" s="250"/>
      <c r="T615295" s="250"/>
      <c r="U615295" s="250"/>
      <c r="V615295" s="250"/>
      <c r="W615295" s="250"/>
      <c r="X615295" s="250"/>
      <c r="Y615295" s="250"/>
    </row>
    <row r="615341" spans="19:25" x14ac:dyDescent="0.2">
      <c r="S615341" s="250"/>
      <c r="T615341" s="250"/>
      <c r="U615341" s="250"/>
      <c r="V615341" s="250"/>
      <c r="W615341" s="250"/>
      <c r="X615341" s="250"/>
      <c r="Y615341" s="250"/>
    </row>
    <row r="615387" spans="19:25" x14ac:dyDescent="0.2">
      <c r="S615387" s="250"/>
      <c r="T615387" s="250"/>
      <c r="U615387" s="250"/>
      <c r="V615387" s="250"/>
      <c r="W615387" s="250"/>
      <c r="X615387" s="250"/>
      <c r="Y615387" s="250"/>
    </row>
    <row r="615433" spans="19:25" x14ac:dyDescent="0.2">
      <c r="S615433" s="250"/>
      <c r="T615433" s="250"/>
      <c r="U615433" s="250"/>
      <c r="V615433" s="250"/>
      <c r="W615433" s="250"/>
      <c r="X615433" s="250"/>
      <c r="Y615433" s="250"/>
    </row>
    <row r="615479" spans="19:25" x14ac:dyDescent="0.2">
      <c r="S615479" s="250"/>
      <c r="T615479" s="250"/>
      <c r="U615479" s="250"/>
      <c r="V615479" s="250"/>
      <c r="W615479" s="250"/>
      <c r="X615479" s="250"/>
      <c r="Y615479" s="250"/>
    </row>
    <row r="615525" spans="19:25" x14ac:dyDescent="0.2">
      <c r="S615525" s="250"/>
      <c r="T615525" s="250"/>
      <c r="U615525" s="250"/>
      <c r="V615525" s="250"/>
      <c r="W615525" s="250"/>
      <c r="X615525" s="250"/>
      <c r="Y615525" s="250"/>
    </row>
    <row r="615571" spans="19:25" x14ac:dyDescent="0.2">
      <c r="S615571" s="250"/>
      <c r="T615571" s="250"/>
      <c r="U615571" s="250"/>
      <c r="V615571" s="250"/>
      <c r="W615571" s="250"/>
      <c r="X615571" s="250"/>
      <c r="Y615571" s="250"/>
    </row>
    <row r="615617" spans="19:25" x14ac:dyDescent="0.2">
      <c r="S615617" s="250"/>
      <c r="T615617" s="250"/>
      <c r="U615617" s="250"/>
      <c r="V615617" s="250"/>
      <c r="W615617" s="250"/>
      <c r="X615617" s="250"/>
      <c r="Y615617" s="250"/>
    </row>
    <row r="615663" spans="19:25" x14ac:dyDescent="0.2">
      <c r="S615663" s="250"/>
      <c r="T615663" s="250"/>
      <c r="U615663" s="250"/>
      <c r="V615663" s="250"/>
      <c r="W615663" s="250"/>
      <c r="X615663" s="250"/>
      <c r="Y615663" s="250"/>
    </row>
    <row r="615709" spans="19:25" x14ac:dyDescent="0.2">
      <c r="S615709" s="250"/>
      <c r="T615709" s="250"/>
      <c r="U615709" s="250"/>
      <c r="V615709" s="250"/>
      <c r="W615709" s="250"/>
      <c r="X615709" s="250"/>
      <c r="Y615709" s="250"/>
    </row>
    <row r="615755" spans="19:25" x14ac:dyDescent="0.2">
      <c r="S615755" s="250"/>
      <c r="T615755" s="250"/>
      <c r="U615755" s="250"/>
      <c r="V615755" s="250"/>
      <c r="W615755" s="250"/>
      <c r="X615755" s="250"/>
      <c r="Y615755" s="250"/>
    </row>
    <row r="615801" spans="19:25" x14ac:dyDescent="0.2">
      <c r="S615801" s="250"/>
      <c r="T615801" s="250"/>
      <c r="U615801" s="250"/>
      <c r="V615801" s="250"/>
      <c r="W615801" s="250"/>
      <c r="X615801" s="250"/>
      <c r="Y615801" s="250"/>
    </row>
    <row r="615847" spans="19:25" x14ac:dyDescent="0.2">
      <c r="S615847" s="250"/>
      <c r="T615847" s="250"/>
      <c r="U615847" s="250"/>
      <c r="V615847" s="250"/>
      <c r="W615847" s="250"/>
      <c r="X615847" s="250"/>
      <c r="Y615847" s="250"/>
    </row>
    <row r="615893" spans="19:25" x14ac:dyDescent="0.2">
      <c r="S615893" s="250"/>
      <c r="T615893" s="250"/>
      <c r="U615893" s="250"/>
      <c r="V615893" s="250"/>
      <c r="W615893" s="250"/>
      <c r="X615893" s="250"/>
      <c r="Y615893" s="250"/>
    </row>
    <row r="615939" spans="19:25" x14ac:dyDescent="0.2">
      <c r="S615939" s="250"/>
      <c r="T615939" s="250"/>
      <c r="U615939" s="250"/>
      <c r="V615939" s="250"/>
      <c r="W615939" s="250"/>
      <c r="X615939" s="250"/>
      <c r="Y615939" s="250"/>
    </row>
    <row r="615985" spans="19:25" x14ac:dyDescent="0.2">
      <c r="S615985" s="250"/>
      <c r="T615985" s="250"/>
      <c r="U615985" s="250"/>
      <c r="V615985" s="250"/>
      <c r="W615985" s="250"/>
      <c r="X615985" s="250"/>
      <c r="Y615985" s="250"/>
    </row>
    <row r="616031" spans="19:25" x14ac:dyDescent="0.2">
      <c r="S616031" s="250"/>
      <c r="T616031" s="250"/>
      <c r="U616031" s="250"/>
      <c r="V616031" s="250"/>
      <c r="W616031" s="250"/>
      <c r="X616031" s="250"/>
      <c r="Y616031" s="250"/>
    </row>
    <row r="616077" spans="19:25" x14ac:dyDescent="0.2">
      <c r="S616077" s="250"/>
      <c r="T616077" s="250"/>
      <c r="U616077" s="250"/>
      <c r="V616077" s="250"/>
      <c r="W616077" s="250"/>
      <c r="X616077" s="250"/>
      <c r="Y616077" s="250"/>
    </row>
    <row r="616123" spans="19:25" x14ac:dyDescent="0.2">
      <c r="S616123" s="250"/>
      <c r="T616123" s="250"/>
      <c r="U616123" s="250"/>
      <c r="V616123" s="250"/>
      <c r="W616123" s="250"/>
      <c r="X616123" s="250"/>
      <c r="Y616123" s="250"/>
    </row>
    <row r="616169" spans="19:25" x14ac:dyDescent="0.2">
      <c r="S616169" s="250"/>
      <c r="T616169" s="250"/>
      <c r="U616169" s="250"/>
      <c r="V616169" s="250"/>
      <c r="W616169" s="250"/>
      <c r="X616169" s="250"/>
      <c r="Y616169" s="250"/>
    </row>
    <row r="616215" spans="19:25" x14ac:dyDescent="0.2">
      <c r="S616215" s="250"/>
      <c r="T616215" s="250"/>
      <c r="U616215" s="250"/>
      <c r="V616215" s="250"/>
      <c r="W616215" s="250"/>
      <c r="X616215" s="250"/>
      <c r="Y616215" s="250"/>
    </row>
    <row r="616261" spans="19:25" x14ac:dyDescent="0.2">
      <c r="S616261" s="250"/>
      <c r="T616261" s="250"/>
      <c r="U616261" s="250"/>
      <c r="V616261" s="250"/>
      <c r="W616261" s="250"/>
      <c r="X616261" s="250"/>
      <c r="Y616261" s="250"/>
    </row>
    <row r="616307" spans="19:25" x14ac:dyDescent="0.2">
      <c r="S616307" s="250"/>
      <c r="T616307" s="250"/>
      <c r="U616307" s="250"/>
      <c r="V616307" s="250"/>
      <c r="W616307" s="250"/>
      <c r="X616307" s="250"/>
      <c r="Y616307" s="250"/>
    </row>
    <row r="616353" spans="19:25" x14ac:dyDescent="0.2">
      <c r="S616353" s="250"/>
      <c r="T616353" s="250"/>
      <c r="U616353" s="250"/>
      <c r="V616353" s="250"/>
      <c r="W616353" s="250"/>
      <c r="X616353" s="250"/>
      <c r="Y616353" s="250"/>
    </row>
    <row r="616399" spans="19:25" x14ac:dyDescent="0.2">
      <c r="S616399" s="250"/>
      <c r="T616399" s="250"/>
      <c r="U616399" s="250"/>
      <c r="V616399" s="250"/>
      <c r="W616399" s="250"/>
      <c r="X616399" s="250"/>
      <c r="Y616399" s="250"/>
    </row>
    <row r="616445" spans="19:25" x14ac:dyDescent="0.2">
      <c r="S616445" s="250"/>
      <c r="T616445" s="250"/>
      <c r="U616445" s="250"/>
      <c r="V616445" s="250"/>
      <c r="W616445" s="250"/>
      <c r="X616445" s="250"/>
      <c r="Y616445" s="250"/>
    </row>
    <row r="616491" spans="19:25" x14ac:dyDescent="0.2">
      <c r="S616491" s="250"/>
      <c r="T616491" s="250"/>
      <c r="U616491" s="250"/>
      <c r="V616491" s="250"/>
      <c r="W616491" s="250"/>
      <c r="X616491" s="250"/>
      <c r="Y616491" s="250"/>
    </row>
    <row r="616537" spans="19:25" x14ac:dyDescent="0.2">
      <c r="S616537" s="250"/>
      <c r="T616537" s="250"/>
      <c r="U616537" s="250"/>
      <c r="V616537" s="250"/>
      <c r="W616537" s="250"/>
      <c r="X616537" s="250"/>
      <c r="Y616537" s="250"/>
    </row>
    <row r="616583" spans="19:25" x14ac:dyDescent="0.2">
      <c r="S616583" s="250"/>
      <c r="T616583" s="250"/>
      <c r="U616583" s="250"/>
      <c r="V616583" s="250"/>
      <c r="W616583" s="250"/>
      <c r="X616583" s="250"/>
      <c r="Y616583" s="250"/>
    </row>
    <row r="616629" spans="19:25" x14ac:dyDescent="0.2">
      <c r="S616629" s="250"/>
      <c r="T616629" s="250"/>
      <c r="U616629" s="250"/>
      <c r="V616629" s="250"/>
      <c r="W616629" s="250"/>
      <c r="X616629" s="250"/>
      <c r="Y616629" s="250"/>
    </row>
    <row r="616675" spans="19:25" x14ac:dyDescent="0.2">
      <c r="S616675" s="250"/>
      <c r="T616675" s="250"/>
      <c r="U616675" s="250"/>
      <c r="V616675" s="250"/>
      <c r="W616675" s="250"/>
      <c r="X616675" s="250"/>
      <c r="Y616675" s="250"/>
    </row>
    <row r="616721" spans="19:25" x14ac:dyDescent="0.2">
      <c r="S616721" s="250"/>
      <c r="T616721" s="250"/>
      <c r="U616721" s="250"/>
      <c r="V616721" s="250"/>
      <c r="W616721" s="250"/>
      <c r="X616721" s="250"/>
      <c r="Y616721" s="250"/>
    </row>
    <row r="616767" spans="19:25" x14ac:dyDescent="0.2">
      <c r="S616767" s="250"/>
      <c r="T616767" s="250"/>
      <c r="U616767" s="250"/>
      <c r="V616767" s="250"/>
      <c r="W616767" s="250"/>
      <c r="X616767" s="250"/>
      <c r="Y616767" s="250"/>
    </row>
    <row r="616813" spans="19:25" x14ac:dyDescent="0.2">
      <c r="S616813" s="250"/>
      <c r="T616813" s="250"/>
      <c r="U616813" s="250"/>
      <c r="V616813" s="250"/>
      <c r="W616813" s="250"/>
      <c r="X616813" s="250"/>
      <c r="Y616813" s="250"/>
    </row>
    <row r="616859" spans="19:25" x14ac:dyDescent="0.2">
      <c r="S616859" s="250"/>
      <c r="T616859" s="250"/>
      <c r="U616859" s="250"/>
      <c r="V616859" s="250"/>
      <c r="W616859" s="250"/>
      <c r="X616859" s="250"/>
      <c r="Y616859" s="250"/>
    </row>
    <row r="616905" spans="19:25" x14ac:dyDescent="0.2">
      <c r="S616905" s="250"/>
      <c r="T616905" s="250"/>
      <c r="U616905" s="250"/>
      <c r="V616905" s="250"/>
      <c r="W616905" s="250"/>
      <c r="X616905" s="250"/>
      <c r="Y616905" s="250"/>
    </row>
    <row r="616951" spans="19:25" x14ac:dyDescent="0.2">
      <c r="S616951" s="250"/>
      <c r="T616951" s="250"/>
      <c r="U616951" s="250"/>
      <c r="V616951" s="250"/>
      <c r="W616951" s="250"/>
      <c r="X616951" s="250"/>
      <c r="Y616951" s="250"/>
    </row>
    <row r="616997" spans="19:25" x14ac:dyDescent="0.2">
      <c r="S616997" s="250"/>
      <c r="T616997" s="250"/>
      <c r="U616997" s="250"/>
      <c r="V616997" s="250"/>
      <c r="W616997" s="250"/>
      <c r="X616997" s="250"/>
      <c r="Y616997" s="250"/>
    </row>
    <row r="617043" spans="19:25" x14ac:dyDescent="0.2">
      <c r="S617043" s="250"/>
      <c r="T617043" s="250"/>
      <c r="U617043" s="250"/>
      <c r="V617043" s="250"/>
      <c r="W617043" s="250"/>
      <c r="X617043" s="250"/>
      <c r="Y617043" s="250"/>
    </row>
    <row r="617089" spans="19:25" x14ac:dyDescent="0.2">
      <c r="S617089" s="250"/>
      <c r="T617089" s="250"/>
      <c r="U617089" s="250"/>
      <c r="V617089" s="250"/>
      <c r="W617089" s="250"/>
      <c r="X617089" s="250"/>
      <c r="Y617089" s="250"/>
    </row>
    <row r="617135" spans="19:25" x14ac:dyDescent="0.2">
      <c r="S617135" s="250"/>
      <c r="T617135" s="250"/>
      <c r="U617135" s="250"/>
      <c r="V617135" s="250"/>
      <c r="W617135" s="250"/>
      <c r="X617135" s="250"/>
      <c r="Y617135" s="250"/>
    </row>
    <row r="617181" spans="19:25" x14ac:dyDescent="0.2">
      <c r="S617181" s="250"/>
      <c r="T617181" s="250"/>
      <c r="U617181" s="250"/>
      <c r="V617181" s="250"/>
      <c r="W617181" s="250"/>
      <c r="X617181" s="250"/>
      <c r="Y617181" s="250"/>
    </row>
    <row r="617227" spans="19:25" x14ac:dyDescent="0.2">
      <c r="S617227" s="250"/>
      <c r="T617227" s="250"/>
      <c r="U617227" s="250"/>
      <c r="V617227" s="250"/>
      <c r="W617227" s="250"/>
      <c r="X617227" s="250"/>
      <c r="Y617227" s="250"/>
    </row>
    <row r="617273" spans="19:25" x14ac:dyDescent="0.2">
      <c r="S617273" s="250"/>
      <c r="T617273" s="250"/>
      <c r="U617273" s="250"/>
      <c r="V617273" s="250"/>
      <c r="W617273" s="250"/>
      <c r="X617273" s="250"/>
      <c r="Y617273" s="250"/>
    </row>
    <row r="617319" spans="19:25" x14ac:dyDescent="0.2">
      <c r="S617319" s="250"/>
      <c r="T617319" s="250"/>
      <c r="U617319" s="250"/>
      <c r="V617319" s="250"/>
      <c r="W617319" s="250"/>
      <c r="X617319" s="250"/>
      <c r="Y617319" s="250"/>
    </row>
    <row r="617365" spans="19:25" x14ac:dyDescent="0.2">
      <c r="S617365" s="250"/>
      <c r="T617365" s="250"/>
      <c r="U617365" s="250"/>
      <c r="V617365" s="250"/>
      <c r="W617365" s="250"/>
      <c r="X617365" s="250"/>
      <c r="Y617365" s="250"/>
    </row>
    <row r="617411" spans="19:25" x14ac:dyDescent="0.2">
      <c r="S617411" s="250"/>
      <c r="T617411" s="250"/>
      <c r="U617411" s="250"/>
      <c r="V617411" s="250"/>
      <c r="W617411" s="250"/>
      <c r="X617411" s="250"/>
      <c r="Y617411" s="250"/>
    </row>
    <row r="617457" spans="19:25" x14ac:dyDescent="0.2">
      <c r="S617457" s="250"/>
      <c r="T617457" s="250"/>
      <c r="U617457" s="250"/>
      <c r="V617457" s="250"/>
      <c r="W617457" s="250"/>
      <c r="X617457" s="250"/>
      <c r="Y617457" s="250"/>
    </row>
    <row r="617503" spans="19:25" x14ac:dyDescent="0.2">
      <c r="S617503" s="250"/>
      <c r="T617503" s="250"/>
      <c r="U617503" s="250"/>
      <c r="V617503" s="250"/>
      <c r="W617503" s="250"/>
      <c r="X617503" s="250"/>
      <c r="Y617503" s="250"/>
    </row>
    <row r="617549" spans="19:25" x14ac:dyDescent="0.2">
      <c r="S617549" s="250"/>
      <c r="T617549" s="250"/>
      <c r="U617549" s="250"/>
      <c r="V617549" s="250"/>
      <c r="W617549" s="250"/>
      <c r="X617549" s="250"/>
      <c r="Y617549" s="250"/>
    </row>
    <row r="617595" spans="19:25" x14ac:dyDescent="0.2">
      <c r="S617595" s="250"/>
      <c r="T617595" s="250"/>
      <c r="U617595" s="250"/>
      <c r="V617595" s="250"/>
      <c r="W617595" s="250"/>
      <c r="X617595" s="250"/>
      <c r="Y617595" s="250"/>
    </row>
    <row r="617641" spans="19:25" x14ac:dyDescent="0.2">
      <c r="S617641" s="250"/>
      <c r="T617641" s="250"/>
      <c r="U617641" s="250"/>
      <c r="V617641" s="250"/>
      <c r="W617641" s="250"/>
      <c r="X617641" s="250"/>
      <c r="Y617641" s="250"/>
    </row>
    <row r="617687" spans="19:25" x14ac:dyDescent="0.2">
      <c r="S617687" s="250"/>
      <c r="T617687" s="250"/>
      <c r="U617687" s="250"/>
      <c r="V617687" s="250"/>
      <c r="W617687" s="250"/>
      <c r="X617687" s="250"/>
      <c r="Y617687" s="250"/>
    </row>
    <row r="617733" spans="19:25" x14ac:dyDescent="0.2">
      <c r="S617733" s="250"/>
      <c r="T617733" s="250"/>
      <c r="U617733" s="250"/>
      <c r="V617733" s="250"/>
      <c r="W617733" s="250"/>
      <c r="X617733" s="250"/>
      <c r="Y617733" s="250"/>
    </row>
    <row r="617779" spans="19:25" x14ac:dyDescent="0.2">
      <c r="S617779" s="250"/>
      <c r="T617779" s="250"/>
      <c r="U617779" s="250"/>
      <c r="V617779" s="250"/>
      <c r="W617779" s="250"/>
      <c r="X617779" s="250"/>
      <c r="Y617779" s="250"/>
    </row>
    <row r="617825" spans="19:25" x14ac:dyDescent="0.2">
      <c r="S617825" s="250"/>
      <c r="T617825" s="250"/>
      <c r="U617825" s="250"/>
      <c r="V617825" s="250"/>
      <c r="W617825" s="250"/>
      <c r="X617825" s="250"/>
      <c r="Y617825" s="250"/>
    </row>
    <row r="617871" spans="19:25" x14ac:dyDescent="0.2">
      <c r="S617871" s="250"/>
      <c r="T617871" s="250"/>
      <c r="U617871" s="250"/>
      <c r="V617871" s="250"/>
      <c r="W617871" s="250"/>
      <c r="X617871" s="250"/>
      <c r="Y617871" s="250"/>
    </row>
    <row r="617917" spans="19:25" x14ac:dyDescent="0.2">
      <c r="S617917" s="250"/>
      <c r="T617917" s="250"/>
      <c r="U617917" s="250"/>
      <c r="V617917" s="250"/>
      <c r="W617917" s="250"/>
      <c r="X617917" s="250"/>
      <c r="Y617917" s="250"/>
    </row>
    <row r="617963" spans="19:25" x14ac:dyDescent="0.2">
      <c r="S617963" s="250"/>
      <c r="T617963" s="250"/>
      <c r="U617963" s="250"/>
      <c r="V617963" s="250"/>
      <c r="W617963" s="250"/>
      <c r="X617963" s="250"/>
      <c r="Y617963" s="250"/>
    </row>
    <row r="618009" spans="19:25" x14ac:dyDescent="0.2">
      <c r="S618009" s="250"/>
      <c r="T618009" s="250"/>
      <c r="U618009" s="250"/>
      <c r="V618009" s="250"/>
      <c r="W618009" s="250"/>
      <c r="X618009" s="250"/>
      <c r="Y618009" s="250"/>
    </row>
    <row r="618055" spans="19:25" x14ac:dyDescent="0.2">
      <c r="S618055" s="250"/>
      <c r="T618055" s="250"/>
      <c r="U618055" s="250"/>
      <c r="V618055" s="250"/>
      <c r="W618055" s="250"/>
      <c r="X618055" s="250"/>
      <c r="Y618055" s="250"/>
    </row>
    <row r="618101" spans="19:25" x14ac:dyDescent="0.2">
      <c r="S618101" s="250"/>
      <c r="T618101" s="250"/>
      <c r="U618101" s="250"/>
      <c r="V618101" s="250"/>
      <c r="W618101" s="250"/>
      <c r="X618101" s="250"/>
      <c r="Y618101" s="250"/>
    </row>
    <row r="618147" spans="19:25" x14ac:dyDescent="0.2">
      <c r="S618147" s="250"/>
      <c r="T618147" s="250"/>
      <c r="U618147" s="250"/>
      <c r="V618147" s="250"/>
      <c r="W618147" s="250"/>
      <c r="X618147" s="250"/>
      <c r="Y618147" s="250"/>
    </row>
    <row r="618193" spans="19:25" x14ac:dyDescent="0.2">
      <c r="S618193" s="250"/>
      <c r="T618193" s="250"/>
      <c r="U618193" s="250"/>
      <c r="V618193" s="250"/>
      <c r="W618193" s="250"/>
      <c r="X618193" s="250"/>
      <c r="Y618193" s="250"/>
    </row>
    <row r="618239" spans="19:25" x14ac:dyDescent="0.2">
      <c r="S618239" s="250"/>
      <c r="T618239" s="250"/>
      <c r="U618239" s="250"/>
      <c r="V618239" s="250"/>
      <c r="W618239" s="250"/>
      <c r="X618239" s="250"/>
      <c r="Y618239" s="250"/>
    </row>
    <row r="618285" spans="19:25" x14ac:dyDescent="0.2">
      <c r="S618285" s="250"/>
      <c r="T618285" s="250"/>
      <c r="U618285" s="250"/>
      <c r="V618285" s="250"/>
      <c r="W618285" s="250"/>
      <c r="X618285" s="250"/>
      <c r="Y618285" s="250"/>
    </row>
    <row r="618331" spans="19:25" x14ac:dyDescent="0.2">
      <c r="S618331" s="250"/>
      <c r="T618331" s="250"/>
      <c r="U618331" s="250"/>
      <c r="V618331" s="250"/>
      <c r="W618331" s="250"/>
      <c r="X618331" s="250"/>
      <c r="Y618331" s="250"/>
    </row>
    <row r="618377" spans="19:25" x14ac:dyDescent="0.2">
      <c r="S618377" s="250"/>
      <c r="T618377" s="250"/>
      <c r="U618377" s="250"/>
      <c r="V618377" s="250"/>
      <c r="W618377" s="250"/>
      <c r="X618377" s="250"/>
      <c r="Y618377" s="250"/>
    </row>
    <row r="618423" spans="19:25" x14ac:dyDescent="0.2">
      <c r="S618423" s="250"/>
      <c r="T618423" s="250"/>
      <c r="U618423" s="250"/>
      <c r="V618423" s="250"/>
      <c r="W618423" s="250"/>
      <c r="X618423" s="250"/>
      <c r="Y618423" s="250"/>
    </row>
    <row r="618469" spans="19:25" x14ac:dyDescent="0.2">
      <c r="S618469" s="250"/>
      <c r="T618469" s="250"/>
      <c r="U618469" s="250"/>
      <c r="V618469" s="250"/>
      <c r="W618469" s="250"/>
      <c r="X618469" s="250"/>
      <c r="Y618469" s="250"/>
    </row>
    <row r="618515" spans="19:25" x14ac:dyDescent="0.2">
      <c r="S618515" s="250"/>
      <c r="T618515" s="250"/>
      <c r="U618515" s="250"/>
      <c r="V618515" s="250"/>
      <c r="W618515" s="250"/>
      <c r="X618515" s="250"/>
      <c r="Y618515" s="250"/>
    </row>
    <row r="618561" spans="19:25" x14ac:dyDescent="0.2">
      <c r="S618561" s="250"/>
      <c r="T618561" s="250"/>
      <c r="U618561" s="250"/>
      <c r="V618561" s="250"/>
      <c r="W618561" s="250"/>
      <c r="X618561" s="250"/>
      <c r="Y618561" s="250"/>
    </row>
    <row r="618607" spans="19:25" x14ac:dyDescent="0.2">
      <c r="S618607" s="250"/>
      <c r="T618607" s="250"/>
      <c r="U618607" s="250"/>
      <c r="V618607" s="250"/>
      <c r="W618607" s="250"/>
      <c r="X618607" s="250"/>
      <c r="Y618607" s="250"/>
    </row>
    <row r="618653" spans="19:25" x14ac:dyDescent="0.2">
      <c r="S618653" s="250"/>
      <c r="T618653" s="250"/>
      <c r="U618653" s="250"/>
      <c r="V618653" s="250"/>
      <c r="W618653" s="250"/>
      <c r="X618653" s="250"/>
      <c r="Y618653" s="250"/>
    </row>
    <row r="618699" spans="19:25" x14ac:dyDescent="0.2">
      <c r="S618699" s="250"/>
      <c r="T618699" s="250"/>
      <c r="U618699" s="250"/>
      <c r="V618699" s="250"/>
      <c r="W618699" s="250"/>
      <c r="X618699" s="250"/>
      <c r="Y618699" s="250"/>
    </row>
    <row r="618745" spans="19:25" x14ac:dyDescent="0.2">
      <c r="S618745" s="250"/>
      <c r="T618745" s="250"/>
      <c r="U618745" s="250"/>
      <c r="V618745" s="250"/>
      <c r="W618745" s="250"/>
      <c r="X618745" s="250"/>
      <c r="Y618745" s="250"/>
    </row>
    <row r="618791" spans="19:25" x14ac:dyDescent="0.2">
      <c r="S618791" s="250"/>
      <c r="T618791" s="250"/>
      <c r="U618791" s="250"/>
      <c r="V618791" s="250"/>
      <c r="W618791" s="250"/>
      <c r="X618791" s="250"/>
      <c r="Y618791" s="250"/>
    </row>
    <row r="618837" spans="19:25" x14ac:dyDescent="0.2">
      <c r="S618837" s="250"/>
      <c r="T618837" s="250"/>
      <c r="U618837" s="250"/>
      <c r="V618837" s="250"/>
      <c r="W618837" s="250"/>
      <c r="X618837" s="250"/>
      <c r="Y618837" s="250"/>
    </row>
    <row r="618883" spans="19:25" x14ac:dyDescent="0.2">
      <c r="S618883" s="250"/>
      <c r="T618883" s="250"/>
      <c r="U618883" s="250"/>
      <c r="V618883" s="250"/>
      <c r="W618883" s="250"/>
      <c r="X618883" s="250"/>
      <c r="Y618883" s="250"/>
    </row>
    <row r="618929" spans="19:25" x14ac:dyDescent="0.2">
      <c r="S618929" s="250"/>
      <c r="T618929" s="250"/>
      <c r="U618929" s="250"/>
      <c r="V618929" s="250"/>
      <c r="W618929" s="250"/>
      <c r="X618929" s="250"/>
      <c r="Y618929" s="250"/>
    </row>
    <row r="618975" spans="19:25" x14ac:dyDescent="0.2">
      <c r="S618975" s="250"/>
      <c r="T618975" s="250"/>
      <c r="U618975" s="250"/>
      <c r="V618975" s="250"/>
      <c r="W618975" s="250"/>
      <c r="X618975" s="250"/>
      <c r="Y618975" s="250"/>
    </row>
    <row r="619021" spans="19:25" x14ac:dyDescent="0.2">
      <c r="S619021" s="250"/>
      <c r="T619021" s="250"/>
      <c r="U619021" s="250"/>
      <c r="V619021" s="250"/>
      <c r="W619021" s="250"/>
      <c r="X619021" s="250"/>
      <c r="Y619021" s="250"/>
    </row>
    <row r="619067" spans="19:25" x14ac:dyDescent="0.2">
      <c r="S619067" s="250"/>
      <c r="T619067" s="250"/>
      <c r="U619067" s="250"/>
      <c r="V619067" s="250"/>
      <c r="W619067" s="250"/>
      <c r="X619067" s="250"/>
      <c r="Y619067" s="250"/>
    </row>
    <row r="619113" spans="19:25" x14ac:dyDescent="0.2">
      <c r="S619113" s="250"/>
      <c r="T619113" s="250"/>
      <c r="U619113" s="250"/>
      <c r="V619113" s="250"/>
      <c r="W619113" s="250"/>
      <c r="X619113" s="250"/>
      <c r="Y619113" s="250"/>
    </row>
    <row r="619159" spans="19:25" x14ac:dyDescent="0.2">
      <c r="S619159" s="250"/>
      <c r="T619159" s="250"/>
      <c r="U619159" s="250"/>
      <c r="V619159" s="250"/>
      <c r="W619159" s="250"/>
      <c r="X619159" s="250"/>
      <c r="Y619159" s="250"/>
    </row>
    <row r="619205" spans="19:25" x14ac:dyDescent="0.2">
      <c r="S619205" s="250"/>
      <c r="T619205" s="250"/>
      <c r="U619205" s="250"/>
      <c r="V619205" s="250"/>
      <c r="W619205" s="250"/>
      <c r="X619205" s="250"/>
      <c r="Y619205" s="250"/>
    </row>
    <row r="619251" spans="19:25" x14ac:dyDescent="0.2">
      <c r="S619251" s="250"/>
      <c r="T619251" s="250"/>
      <c r="U619251" s="250"/>
      <c r="V619251" s="250"/>
      <c r="W619251" s="250"/>
      <c r="X619251" s="250"/>
      <c r="Y619251" s="250"/>
    </row>
    <row r="619297" spans="19:25" x14ac:dyDescent="0.2">
      <c r="S619297" s="250"/>
      <c r="T619297" s="250"/>
      <c r="U619297" s="250"/>
      <c r="V619297" s="250"/>
      <c r="W619297" s="250"/>
      <c r="X619297" s="250"/>
      <c r="Y619297" s="250"/>
    </row>
    <row r="619343" spans="19:25" x14ac:dyDescent="0.2">
      <c r="S619343" s="250"/>
      <c r="T619343" s="250"/>
      <c r="U619343" s="250"/>
      <c r="V619343" s="250"/>
      <c r="W619343" s="250"/>
      <c r="X619343" s="250"/>
      <c r="Y619343" s="250"/>
    </row>
    <row r="619389" spans="19:25" x14ac:dyDescent="0.2">
      <c r="S619389" s="250"/>
      <c r="T619389" s="250"/>
      <c r="U619389" s="250"/>
      <c r="V619389" s="250"/>
      <c r="W619389" s="250"/>
      <c r="X619389" s="250"/>
      <c r="Y619389" s="250"/>
    </row>
    <row r="619435" spans="19:25" x14ac:dyDescent="0.2">
      <c r="S619435" s="250"/>
      <c r="T619435" s="250"/>
      <c r="U619435" s="250"/>
      <c r="V619435" s="250"/>
      <c r="W619435" s="250"/>
      <c r="X619435" s="250"/>
      <c r="Y619435" s="250"/>
    </row>
    <row r="619481" spans="19:25" x14ac:dyDescent="0.2">
      <c r="S619481" s="250"/>
      <c r="T619481" s="250"/>
      <c r="U619481" s="250"/>
      <c r="V619481" s="250"/>
      <c r="W619481" s="250"/>
      <c r="X619481" s="250"/>
      <c r="Y619481" s="250"/>
    </row>
    <row r="619527" spans="19:25" x14ac:dyDescent="0.2">
      <c r="S619527" s="250"/>
      <c r="T619527" s="250"/>
      <c r="U619527" s="250"/>
      <c r="V619527" s="250"/>
      <c r="W619527" s="250"/>
      <c r="X619527" s="250"/>
      <c r="Y619527" s="250"/>
    </row>
    <row r="619573" spans="19:25" x14ac:dyDescent="0.2">
      <c r="S619573" s="250"/>
      <c r="T619573" s="250"/>
      <c r="U619573" s="250"/>
      <c r="V619573" s="250"/>
      <c r="W619573" s="250"/>
      <c r="X619573" s="250"/>
      <c r="Y619573" s="250"/>
    </row>
    <row r="619619" spans="19:25" x14ac:dyDescent="0.2">
      <c r="S619619" s="250"/>
      <c r="T619619" s="250"/>
      <c r="U619619" s="250"/>
      <c r="V619619" s="250"/>
      <c r="W619619" s="250"/>
      <c r="X619619" s="250"/>
      <c r="Y619619" s="250"/>
    </row>
    <row r="619665" spans="19:25" x14ac:dyDescent="0.2">
      <c r="S619665" s="250"/>
      <c r="T619665" s="250"/>
      <c r="U619665" s="250"/>
      <c r="V619665" s="250"/>
      <c r="W619665" s="250"/>
      <c r="X619665" s="250"/>
      <c r="Y619665" s="250"/>
    </row>
    <row r="619711" spans="19:25" x14ac:dyDescent="0.2">
      <c r="S619711" s="250"/>
      <c r="T619711" s="250"/>
      <c r="U619711" s="250"/>
      <c r="V619711" s="250"/>
      <c r="W619711" s="250"/>
      <c r="X619711" s="250"/>
      <c r="Y619711" s="250"/>
    </row>
    <row r="619757" spans="19:25" x14ac:dyDescent="0.2">
      <c r="S619757" s="250"/>
      <c r="T619757" s="250"/>
      <c r="U619757" s="250"/>
      <c r="V619757" s="250"/>
      <c r="W619757" s="250"/>
      <c r="X619757" s="250"/>
      <c r="Y619757" s="250"/>
    </row>
    <row r="619803" spans="19:25" x14ac:dyDescent="0.2">
      <c r="S619803" s="250"/>
      <c r="T619803" s="250"/>
      <c r="U619803" s="250"/>
      <c r="V619803" s="250"/>
      <c r="W619803" s="250"/>
      <c r="X619803" s="250"/>
      <c r="Y619803" s="250"/>
    </row>
    <row r="619849" spans="19:25" x14ac:dyDescent="0.2">
      <c r="S619849" s="250"/>
      <c r="T619849" s="250"/>
      <c r="U619849" s="250"/>
      <c r="V619849" s="250"/>
      <c r="W619849" s="250"/>
      <c r="X619849" s="250"/>
      <c r="Y619849" s="250"/>
    </row>
    <row r="619895" spans="19:25" x14ac:dyDescent="0.2">
      <c r="S619895" s="250"/>
      <c r="T619895" s="250"/>
      <c r="U619895" s="250"/>
      <c r="V619895" s="250"/>
      <c r="W619895" s="250"/>
      <c r="X619895" s="250"/>
      <c r="Y619895" s="250"/>
    </row>
    <row r="619941" spans="19:25" x14ac:dyDescent="0.2">
      <c r="S619941" s="250"/>
      <c r="T619941" s="250"/>
      <c r="U619941" s="250"/>
      <c r="V619941" s="250"/>
      <c r="W619941" s="250"/>
      <c r="X619941" s="250"/>
      <c r="Y619941" s="250"/>
    </row>
    <row r="619987" spans="19:25" x14ac:dyDescent="0.2">
      <c r="S619987" s="250"/>
      <c r="T619987" s="250"/>
      <c r="U619987" s="250"/>
      <c r="V619987" s="250"/>
      <c r="W619987" s="250"/>
      <c r="X619987" s="250"/>
      <c r="Y619987" s="250"/>
    </row>
    <row r="620033" spans="19:25" x14ac:dyDescent="0.2">
      <c r="S620033" s="250"/>
      <c r="T620033" s="250"/>
      <c r="U620033" s="250"/>
      <c r="V620033" s="250"/>
      <c r="W620033" s="250"/>
      <c r="X620033" s="250"/>
      <c r="Y620033" s="250"/>
    </row>
    <row r="620079" spans="19:25" x14ac:dyDescent="0.2">
      <c r="S620079" s="250"/>
      <c r="T620079" s="250"/>
      <c r="U620079" s="250"/>
      <c r="V620079" s="250"/>
      <c r="W620079" s="250"/>
      <c r="X620079" s="250"/>
      <c r="Y620079" s="250"/>
    </row>
    <row r="620125" spans="19:25" x14ac:dyDescent="0.2">
      <c r="S620125" s="250"/>
      <c r="T620125" s="250"/>
      <c r="U620125" s="250"/>
      <c r="V620125" s="250"/>
      <c r="W620125" s="250"/>
      <c r="X620125" s="250"/>
      <c r="Y620125" s="250"/>
    </row>
    <row r="620171" spans="19:25" x14ac:dyDescent="0.2">
      <c r="S620171" s="250"/>
      <c r="T620171" s="250"/>
      <c r="U620171" s="250"/>
      <c r="V620171" s="250"/>
      <c r="W620171" s="250"/>
      <c r="X620171" s="250"/>
      <c r="Y620171" s="250"/>
    </row>
    <row r="620217" spans="19:25" x14ac:dyDescent="0.2">
      <c r="S620217" s="250"/>
      <c r="T620217" s="250"/>
      <c r="U620217" s="250"/>
      <c r="V620217" s="250"/>
      <c r="W620217" s="250"/>
      <c r="X620217" s="250"/>
      <c r="Y620217" s="250"/>
    </row>
    <row r="620263" spans="19:25" x14ac:dyDescent="0.2">
      <c r="S620263" s="250"/>
      <c r="T620263" s="250"/>
      <c r="U620263" s="250"/>
      <c r="V620263" s="250"/>
      <c r="W620263" s="250"/>
      <c r="X620263" s="250"/>
      <c r="Y620263" s="250"/>
    </row>
    <row r="620309" spans="19:25" x14ac:dyDescent="0.2">
      <c r="S620309" s="250"/>
      <c r="T620309" s="250"/>
      <c r="U620309" s="250"/>
      <c r="V620309" s="250"/>
      <c r="W620309" s="250"/>
      <c r="X620309" s="250"/>
      <c r="Y620309" s="250"/>
    </row>
    <row r="620355" spans="19:25" x14ac:dyDescent="0.2">
      <c r="S620355" s="250"/>
      <c r="T620355" s="250"/>
      <c r="U620355" s="250"/>
      <c r="V620355" s="250"/>
      <c r="W620355" s="250"/>
      <c r="X620355" s="250"/>
      <c r="Y620355" s="250"/>
    </row>
    <row r="620401" spans="19:25" x14ac:dyDescent="0.2">
      <c r="S620401" s="250"/>
      <c r="T620401" s="250"/>
      <c r="U620401" s="250"/>
      <c r="V620401" s="250"/>
      <c r="W620401" s="250"/>
      <c r="X620401" s="250"/>
      <c r="Y620401" s="250"/>
    </row>
    <row r="620447" spans="19:25" x14ac:dyDescent="0.2">
      <c r="S620447" s="250"/>
      <c r="T620447" s="250"/>
      <c r="U620447" s="250"/>
      <c r="V620447" s="250"/>
      <c r="W620447" s="250"/>
      <c r="X620447" s="250"/>
      <c r="Y620447" s="250"/>
    </row>
    <row r="620493" spans="19:25" x14ac:dyDescent="0.2">
      <c r="S620493" s="250"/>
      <c r="T620493" s="250"/>
      <c r="U620493" s="250"/>
      <c r="V620493" s="250"/>
      <c r="W620493" s="250"/>
      <c r="X620493" s="250"/>
      <c r="Y620493" s="250"/>
    </row>
    <row r="620539" spans="19:25" x14ac:dyDescent="0.2">
      <c r="S620539" s="250"/>
      <c r="T620539" s="250"/>
      <c r="U620539" s="250"/>
      <c r="V620539" s="250"/>
      <c r="W620539" s="250"/>
      <c r="X620539" s="250"/>
      <c r="Y620539" s="250"/>
    </row>
    <row r="620585" spans="19:25" x14ac:dyDescent="0.2">
      <c r="S620585" s="250"/>
      <c r="T620585" s="250"/>
      <c r="U620585" s="250"/>
      <c r="V620585" s="250"/>
      <c r="W620585" s="250"/>
      <c r="X620585" s="250"/>
      <c r="Y620585" s="250"/>
    </row>
    <row r="620631" spans="19:25" x14ac:dyDescent="0.2">
      <c r="S620631" s="250"/>
      <c r="T620631" s="250"/>
      <c r="U620631" s="250"/>
      <c r="V620631" s="250"/>
      <c r="W620631" s="250"/>
      <c r="X620631" s="250"/>
      <c r="Y620631" s="250"/>
    </row>
    <row r="620677" spans="19:25" x14ac:dyDescent="0.2">
      <c r="S620677" s="250"/>
      <c r="T620677" s="250"/>
      <c r="U620677" s="250"/>
      <c r="V620677" s="250"/>
      <c r="W620677" s="250"/>
      <c r="X620677" s="250"/>
      <c r="Y620677" s="250"/>
    </row>
    <row r="620723" spans="19:25" x14ac:dyDescent="0.2">
      <c r="S620723" s="250"/>
      <c r="T620723" s="250"/>
      <c r="U620723" s="250"/>
      <c r="V620723" s="250"/>
      <c r="W620723" s="250"/>
      <c r="X620723" s="250"/>
      <c r="Y620723" s="250"/>
    </row>
    <row r="620769" spans="19:25" x14ac:dyDescent="0.2">
      <c r="S620769" s="250"/>
      <c r="T620769" s="250"/>
      <c r="U620769" s="250"/>
      <c r="V620769" s="250"/>
      <c r="W620769" s="250"/>
      <c r="X620769" s="250"/>
      <c r="Y620769" s="250"/>
    </row>
    <row r="620815" spans="19:25" x14ac:dyDescent="0.2">
      <c r="S620815" s="250"/>
      <c r="T620815" s="250"/>
      <c r="U620815" s="250"/>
      <c r="V620815" s="250"/>
      <c r="W620815" s="250"/>
      <c r="X620815" s="250"/>
      <c r="Y620815" s="250"/>
    </row>
    <row r="620861" spans="19:25" x14ac:dyDescent="0.2">
      <c r="S620861" s="250"/>
      <c r="T620861" s="250"/>
      <c r="U620861" s="250"/>
      <c r="V620861" s="250"/>
      <c r="W620861" s="250"/>
      <c r="X620861" s="250"/>
      <c r="Y620861" s="250"/>
    </row>
    <row r="620907" spans="19:25" x14ac:dyDescent="0.2">
      <c r="S620907" s="250"/>
      <c r="T620907" s="250"/>
      <c r="U620907" s="250"/>
      <c r="V620907" s="250"/>
      <c r="W620907" s="250"/>
      <c r="X620907" s="250"/>
      <c r="Y620907" s="250"/>
    </row>
    <row r="620953" spans="19:25" x14ac:dyDescent="0.2">
      <c r="S620953" s="250"/>
      <c r="T620953" s="250"/>
      <c r="U620953" s="250"/>
      <c r="V620953" s="250"/>
      <c r="W620953" s="250"/>
      <c r="X620953" s="250"/>
      <c r="Y620953" s="250"/>
    </row>
    <row r="620999" spans="19:25" x14ac:dyDescent="0.2">
      <c r="S620999" s="250"/>
      <c r="T620999" s="250"/>
      <c r="U620999" s="250"/>
      <c r="V620999" s="250"/>
      <c r="W620999" s="250"/>
      <c r="X620999" s="250"/>
      <c r="Y620999" s="250"/>
    </row>
    <row r="621045" spans="19:25" x14ac:dyDescent="0.2">
      <c r="S621045" s="250"/>
      <c r="T621045" s="250"/>
      <c r="U621045" s="250"/>
      <c r="V621045" s="250"/>
      <c r="W621045" s="250"/>
      <c r="X621045" s="250"/>
      <c r="Y621045" s="250"/>
    </row>
    <row r="621091" spans="19:25" x14ac:dyDescent="0.2">
      <c r="S621091" s="250"/>
      <c r="T621091" s="250"/>
      <c r="U621091" s="250"/>
      <c r="V621091" s="250"/>
      <c r="W621091" s="250"/>
      <c r="X621091" s="250"/>
      <c r="Y621091" s="250"/>
    </row>
    <row r="621137" spans="19:25" x14ac:dyDescent="0.2">
      <c r="S621137" s="250"/>
      <c r="T621137" s="250"/>
      <c r="U621137" s="250"/>
      <c r="V621137" s="250"/>
      <c r="W621137" s="250"/>
      <c r="X621137" s="250"/>
      <c r="Y621137" s="250"/>
    </row>
    <row r="621183" spans="19:25" x14ac:dyDescent="0.2">
      <c r="S621183" s="250"/>
      <c r="T621183" s="250"/>
      <c r="U621183" s="250"/>
      <c r="V621183" s="250"/>
      <c r="W621183" s="250"/>
      <c r="X621183" s="250"/>
      <c r="Y621183" s="250"/>
    </row>
    <row r="621229" spans="19:25" x14ac:dyDescent="0.2">
      <c r="S621229" s="250"/>
      <c r="T621229" s="250"/>
      <c r="U621229" s="250"/>
      <c r="V621229" s="250"/>
      <c r="W621229" s="250"/>
      <c r="X621229" s="250"/>
      <c r="Y621229" s="250"/>
    </row>
    <row r="621275" spans="19:25" x14ac:dyDescent="0.2">
      <c r="S621275" s="250"/>
      <c r="T621275" s="250"/>
      <c r="U621275" s="250"/>
      <c r="V621275" s="250"/>
      <c r="W621275" s="250"/>
      <c r="X621275" s="250"/>
      <c r="Y621275" s="250"/>
    </row>
    <row r="621321" spans="19:25" x14ac:dyDescent="0.2">
      <c r="S621321" s="250"/>
      <c r="T621321" s="250"/>
      <c r="U621321" s="250"/>
      <c r="V621321" s="250"/>
      <c r="W621321" s="250"/>
      <c r="X621321" s="250"/>
      <c r="Y621321" s="250"/>
    </row>
    <row r="621367" spans="19:25" x14ac:dyDescent="0.2">
      <c r="S621367" s="250"/>
      <c r="T621367" s="250"/>
      <c r="U621367" s="250"/>
      <c r="V621367" s="250"/>
      <c r="W621367" s="250"/>
      <c r="X621367" s="250"/>
      <c r="Y621367" s="250"/>
    </row>
    <row r="621413" spans="19:25" x14ac:dyDescent="0.2">
      <c r="S621413" s="250"/>
      <c r="T621413" s="250"/>
      <c r="U621413" s="250"/>
      <c r="V621413" s="250"/>
      <c r="W621413" s="250"/>
      <c r="X621413" s="250"/>
      <c r="Y621413" s="250"/>
    </row>
    <row r="621459" spans="19:25" x14ac:dyDescent="0.2">
      <c r="S621459" s="250"/>
      <c r="T621459" s="250"/>
      <c r="U621459" s="250"/>
      <c r="V621459" s="250"/>
      <c r="W621459" s="250"/>
      <c r="X621459" s="250"/>
      <c r="Y621459" s="250"/>
    </row>
    <row r="621505" spans="19:25" x14ac:dyDescent="0.2">
      <c r="S621505" s="250"/>
      <c r="T621505" s="250"/>
      <c r="U621505" s="250"/>
      <c r="V621505" s="250"/>
      <c r="W621505" s="250"/>
      <c r="X621505" s="250"/>
      <c r="Y621505" s="250"/>
    </row>
    <row r="621551" spans="19:25" x14ac:dyDescent="0.2">
      <c r="S621551" s="250"/>
      <c r="T621551" s="250"/>
      <c r="U621551" s="250"/>
      <c r="V621551" s="250"/>
      <c r="W621551" s="250"/>
      <c r="X621551" s="250"/>
      <c r="Y621551" s="250"/>
    </row>
    <row r="621597" spans="19:25" x14ac:dyDescent="0.2">
      <c r="S621597" s="250"/>
      <c r="T621597" s="250"/>
      <c r="U621597" s="250"/>
      <c r="V621597" s="250"/>
      <c r="W621597" s="250"/>
      <c r="X621597" s="250"/>
      <c r="Y621597" s="250"/>
    </row>
    <row r="621643" spans="19:25" x14ac:dyDescent="0.2">
      <c r="S621643" s="250"/>
      <c r="T621643" s="250"/>
      <c r="U621643" s="250"/>
      <c r="V621643" s="250"/>
      <c r="W621643" s="250"/>
      <c r="X621643" s="250"/>
      <c r="Y621643" s="250"/>
    </row>
    <row r="621689" spans="19:25" x14ac:dyDescent="0.2">
      <c r="S621689" s="250"/>
      <c r="T621689" s="250"/>
      <c r="U621689" s="250"/>
      <c r="V621689" s="250"/>
      <c r="W621689" s="250"/>
      <c r="X621689" s="250"/>
      <c r="Y621689" s="250"/>
    </row>
    <row r="621735" spans="19:25" x14ac:dyDescent="0.2">
      <c r="S621735" s="250"/>
      <c r="T621735" s="250"/>
      <c r="U621735" s="250"/>
      <c r="V621735" s="250"/>
      <c r="W621735" s="250"/>
      <c r="X621735" s="250"/>
      <c r="Y621735" s="250"/>
    </row>
    <row r="621781" spans="19:25" x14ac:dyDescent="0.2">
      <c r="S621781" s="250"/>
      <c r="T621781" s="250"/>
      <c r="U621781" s="250"/>
      <c r="V621781" s="250"/>
      <c r="W621781" s="250"/>
      <c r="X621781" s="250"/>
      <c r="Y621781" s="250"/>
    </row>
    <row r="621827" spans="19:25" x14ac:dyDescent="0.2">
      <c r="S621827" s="250"/>
      <c r="T621827" s="250"/>
      <c r="U621827" s="250"/>
      <c r="V621827" s="250"/>
      <c r="W621827" s="250"/>
      <c r="X621827" s="250"/>
      <c r="Y621827" s="250"/>
    </row>
    <row r="621873" spans="19:25" x14ac:dyDescent="0.2">
      <c r="S621873" s="250"/>
      <c r="T621873" s="250"/>
      <c r="U621873" s="250"/>
      <c r="V621873" s="250"/>
      <c r="W621873" s="250"/>
      <c r="X621873" s="250"/>
      <c r="Y621873" s="250"/>
    </row>
    <row r="621919" spans="19:25" x14ac:dyDescent="0.2">
      <c r="S621919" s="250"/>
      <c r="T621919" s="250"/>
      <c r="U621919" s="250"/>
      <c r="V621919" s="250"/>
      <c r="W621919" s="250"/>
      <c r="X621919" s="250"/>
      <c r="Y621919" s="250"/>
    </row>
    <row r="621965" spans="19:25" x14ac:dyDescent="0.2">
      <c r="S621965" s="250"/>
      <c r="T621965" s="250"/>
      <c r="U621965" s="250"/>
      <c r="V621965" s="250"/>
      <c r="W621965" s="250"/>
      <c r="X621965" s="250"/>
      <c r="Y621965" s="250"/>
    </row>
    <row r="622011" spans="19:25" x14ac:dyDescent="0.2">
      <c r="S622011" s="250"/>
      <c r="T622011" s="250"/>
      <c r="U622011" s="250"/>
      <c r="V622011" s="250"/>
      <c r="W622011" s="250"/>
      <c r="X622011" s="250"/>
      <c r="Y622011" s="250"/>
    </row>
    <row r="622057" spans="19:25" x14ac:dyDescent="0.2">
      <c r="S622057" s="250"/>
      <c r="T622057" s="250"/>
      <c r="U622057" s="250"/>
      <c r="V622057" s="250"/>
      <c r="W622057" s="250"/>
      <c r="X622057" s="250"/>
      <c r="Y622057" s="250"/>
    </row>
    <row r="622103" spans="19:25" x14ac:dyDescent="0.2">
      <c r="S622103" s="250"/>
      <c r="T622103" s="250"/>
      <c r="U622103" s="250"/>
      <c r="V622103" s="250"/>
      <c r="W622103" s="250"/>
      <c r="X622103" s="250"/>
      <c r="Y622103" s="250"/>
    </row>
    <row r="622149" spans="19:25" x14ac:dyDescent="0.2">
      <c r="S622149" s="250"/>
      <c r="T622149" s="250"/>
      <c r="U622149" s="250"/>
      <c r="V622149" s="250"/>
      <c r="W622149" s="250"/>
      <c r="X622149" s="250"/>
      <c r="Y622149" s="250"/>
    </row>
    <row r="622195" spans="19:25" x14ac:dyDescent="0.2">
      <c r="S622195" s="250"/>
      <c r="T622195" s="250"/>
      <c r="U622195" s="250"/>
      <c r="V622195" s="250"/>
      <c r="W622195" s="250"/>
      <c r="X622195" s="250"/>
      <c r="Y622195" s="250"/>
    </row>
    <row r="622241" spans="19:25" x14ac:dyDescent="0.2">
      <c r="S622241" s="250"/>
      <c r="T622241" s="250"/>
      <c r="U622241" s="250"/>
      <c r="V622241" s="250"/>
      <c r="W622241" s="250"/>
      <c r="X622241" s="250"/>
      <c r="Y622241" s="250"/>
    </row>
    <row r="622287" spans="19:25" x14ac:dyDescent="0.2">
      <c r="S622287" s="250"/>
      <c r="T622287" s="250"/>
      <c r="U622287" s="250"/>
      <c r="V622287" s="250"/>
      <c r="W622287" s="250"/>
      <c r="X622287" s="250"/>
      <c r="Y622287" s="250"/>
    </row>
    <row r="622333" spans="19:25" x14ac:dyDescent="0.2">
      <c r="S622333" s="250"/>
      <c r="T622333" s="250"/>
      <c r="U622333" s="250"/>
      <c r="V622333" s="250"/>
      <c r="W622333" s="250"/>
      <c r="X622333" s="250"/>
      <c r="Y622333" s="250"/>
    </row>
    <row r="622379" spans="19:25" x14ac:dyDescent="0.2">
      <c r="S622379" s="250"/>
      <c r="T622379" s="250"/>
      <c r="U622379" s="250"/>
      <c r="V622379" s="250"/>
      <c r="W622379" s="250"/>
      <c r="X622379" s="250"/>
      <c r="Y622379" s="250"/>
    </row>
    <row r="622425" spans="19:25" x14ac:dyDescent="0.2">
      <c r="S622425" s="250"/>
      <c r="T622425" s="250"/>
      <c r="U622425" s="250"/>
      <c r="V622425" s="250"/>
      <c r="W622425" s="250"/>
      <c r="X622425" s="250"/>
      <c r="Y622425" s="250"/>
    </row>
    <row r="622471" spans="19:25" x14ac:dyDescent="0.2">
      <c r="S622471" s="250"/>
      <c r="T622471" s="250"/>
      <c r="U622471" s="250"/>
      <c r="V622471" s="250"/>
      <c r="W622471" s="250"/>
      <c r="X622471" s="250"/>
      <c r="Y622471" s="250"/>
    </row>
    <row r="622517" spans="19:25" x14ac:dyDescent="0.2">
      <c r="S622517" s="250"/>
      <c r="T622517" s="250"/>
      <c r="U622517" s="250"/>
      <c r="V622517" s="250"/>
      <c r="W622517" s="250"/>
      <c r="X622517" s="250"/>
      <c r="Y622517" s="250"/>
    </row>
    <row r="622563" spans="19:25" x14ac:dyDescent="0.2">
      <c r="S622563" s="250"/>
      <c r="T622563" s="250"/>
      <c r="U622563" s="250"/>
      <c r="V622563" s="250"/>
      <c r="W622563" s="250"/>
      <c r="X622563" s="250"/>
      <c r="Y622563" s="250"/>
    </row>
    <row r="622609" spans="19:25" x14ac:dyDescent="0.2">
      <c r="S622609" s="250"/>
      <c r="T622609" s="250"/>
      <c r="U622609" s="250"/>
      <c r="V622609" s="250"/>
      <c r="W622609" s="250"/>
      <c r="X622609" s="250"/>
      <c r="Y622609" s="250"/>
    </row>
    <row r="622655" spans="19:25" x14ac:dyDescent="0.2">
      <c r="S622655" s="250"/>
      <c r="T622655" s="250"/>
      <c r="U622655" s="250"/>
      <c r="V622655" s="250"/>
      <c r="W622655" s="250"/>
      <c r="X622655" s="250"/>
      <c r="Y622655" s="250"/>
    </row>
    <row r="622701" spans="19:25" x14ac:dyDescent="0.2">
      <c r="S622701" s="250"/>
      <c r="T622701" s="250"/>
      <c r="U622701" s="250"/>
      <c r="V622701" s="250"/>
      <c r="W622701" s="250"/>
      <c r="X622701" s="250"/>
      <c r="Y622701" s="250"/>
    </row>
    <row r="622747" spans="19:25" x14ac:dyDescent="0.2">
      <c r="S622747" s="250"/>
      <c r="T622747" s="250"/>
      <c r="U622747" s="250"/>
      <c r="V622747" s="250"/>
      <c r="W622747" s="250"/>
      <c r="X622747" s="250"/>
      <c r="Y622747" s="250"/>
    </row>
    <row r="622793" spans="19:25" x14ac:dyDescent="0.2">
      <c r="S622793" s="250"/>
      <c r="T622793" s="250"/>
      <c r="U622793" s="250"/>
      <c r="V622793" s="250"/>
      <c r="W622793" s="250"/>
      <c r="X622793" s="250"/>
      <c r="Y622793" s="250"/>
    </row>
    <row r="622839" spans="19:25" x14ac:dyDescent="0.2">
      <c r="S622839" s="250"/>
      <c r="T622839" s="250"/>
      <c r="U622839" s="250"/>
      <c r="V622839" s="250"/>
      <c r="W622839" s="250"/>
      <c r="X622839" s="250"/>
      <c r="Y622839" s="250"/>
    </row>
    <row r="622885" spans="19:25" x14ac:dyDescent="0.2">
      <c r="S622885" s="250"/>
      <c r="T622885" s="250"/>
      <c r="U622885" s="250"/>
      <c r="V622885" s="250"/>
      <c r="W622885" s="250"/>
      <c r="X622885" s="250"/>
      <c r="Y622885" s="250"/>
    </row>
    <row r="622931" spans="19:25" x14ac:dyDescent="0.2">
      <c r="S622931" s="250"/>
      <c r="T622931" s="250"/>
      <c r="U622931" s="250"/>
      <c r="V622931" s="250"/>
      <c r="W622931" s="250"/>
      <c r="X622931" s="250"/>
      <c r="Y622931" s="250"/>
    </row>
    <row r="622977" spans="19:25" x14ac:dyDescent="0.2">
      <c r="S622977" s="250"/>
      <c r="T622977" s="250"/>
      <c r="U622977" s="250"/>
      <c r="V622977" s="250"/>
      <c r="W622977" s="250"/>
      <c r="X622977" s="250"/>
      <c r="Y622977" s="250"/>
    </row>
    <row r="623023" spans="19:25" x14ac:dyDescent="0.2">
      <c r="S623023" s="250"/>
      <c r="T623023" s="250"/>
      <c r="U623023" s="250"/>
      <c r="V623023" s="250"/>
      <c r="W623023" s="250"/>
      <c r="X623023" s="250"/>
      <c r="Y623023" s="250"/>
    </row>
    <row r="623069" spans="19:25" x14ac:dyDescent="0.2">
      <c r="S623069" s="250"/>
      <c r="T623069" s="250"/>
      <c r="U623069" s="250"/>
      <c r="V623069" s="250"/>
      <c r="W623069" s="250"/>
      <c r="X623069" s="250"/>
      <c r="Y623069" s="250"/>
    </row>
    <row r="623115" spans="19:25" x14ac:dyDescent="0.2">
      <c r="S623115" s="250"/>
      <c r="T623115" s="250"/>
      <c r="U623115" s="250"/>
      <c r="V623115" s="250"/>
      <c r="W623115" s="250"/>
      <c r="X623115" s="250"/>
      <c r="Y623115" s="250"/>
    </row>
    <row r="623161" spans="19:25" x14ac:dyDescent="0.2">
      <c r="S623161" s="250"/>
      <c r="T623161" s="250"/>
      <c r="U623161" s="250"/>
      <c r="V623161" s="250"/>
      <c r="W623161" s="250"/>
      <c r="X623161" s="250"/>
      <c r="Y623161" s="250"/>
    </row>
    <row r="623207" spans="19:25" x14ac:dyDescent="0.2">
      <c r="S623207" s="250"/>
      <c r="T623207" s="250"/>
      <c r="U623207" s="250"/>
      <c r="V623207" s="250"/>
      <c r="W623207" s="250"/>
      <c r="X623207" s="250"/>
      <c r="Y623207" s="250"/>
    </row>
    <row r="623253" spans="19:25" x14ac:dyDescent="0.2">
      <c r="S623253" s="250"/>
      <c r="T623253" s="250"/>
      <c r="U623253" s="250"/>
      <c r="V623253" s="250"/>
      <c r="W623253" s="250"/>
      <c r="X623253" s="250"/>
      <c r="Y623253" s="250"/>
    </row>
    <row r="623299" spans="19:25" x14ac:dyDescent="0.2">
      <c r="S623299" s="250"/>
      <c r="T623299" s="250"/>
      <c r="U623299" s="250"/>
      <c r="V623299" s="250"/>
      <c r="W623299" s="250"/>
      <c r="X623299" s="250"/>
      <c r="Y623299" s="250"/>
    </row>
    <row r="623345" spans="19:25" x14ac:dyDescent="0.2">
      <c r="S623345" s="250"/>
      <c r="T623345" s="250"/>
      <c r="U623345" s="250"/>
      <c r="V623345" s="250"/>
      <c r="W623345" s="250"/>
      <c r="X623345" s="250"/>
      <c r="Y623345" s="250"/>
    </row>
    <row r="623391" spans="19:25" x14ac:dyDescent="0.2">
      <c r="S623391" s="250"/>
      <c r="T623391" s="250"/>
      <c r="U623391" s="250"/>
      <c r="V623391" s="250"/>
      <c r="W623391" s="250"/>
      <c r="X623391" s="250"/>
      <c r="Y623391" s="250"/>
    </row>
    <row r="623437" spans="19:25" x14ac:dyDescent="0.2">
      <c r="S623437" s="250"/>
      <c r="T623437" s="250"/>
      <c r="U623437" s="250"/>
      <c r="V623437" s="250"/>
      <c r="W623437" s="250"/>
      <c r="X623437" s="250"/>
      <c r="Y623437" s="250"/>
    </row>
    <row r="623483" spans="19:25" x14ac:dyDescent="0.2">
      <c r="S623483" s="250"/>
      <c r="T623483" s="250"/>
      <c r="U623483" s="250"/>
      <c r="V623483" s="250"/>
      <c r="W623483" s="250"/>
      <c r="X623483" s="250"/>
      <c r="Y623483" s="250"/>
    </row>
    <row r="623529" spans="19:25" x14ac:dyDescent="0.2">
      <c r="S623529" s="250"/>
      <c r="T623529" s="250"/>
      <c r="U623529" s="250"/>
      <c r="V623529" s="250"/>
      <c r="W623529" s="250"/>
      <c r="X623529" s="250"/>
      <c r="Y623529" s="250"/>
    </row>
    <row r="623575" spans="19:25" x14ac:dyDescent="0.2">
      <c r="S623575" s="250"/>
      <c r="T623575" s="250"/>
      <c r="U623575" s="250"/>
      <c r="V623575" s="250"/>
      <c r="W623575" s="250"/>
      <c r="X623575" s="250"/>
      <c r="Y623575" s="250"/>
    </row>
    <row r="623621" spans="19:25" x14ac:dyDescent="0.2">
      <c r="S623621" s="250"/>
      <c r="T623621" s="250"/>
      <c r="U623621" s="250"/>
      <c r="V623621" s="250"/>
      <c r="W623621" s="250"/>
      <c r="X623621" s="250"/>
      <c r="Y623621" s="250"/>
    </row>
    <row r="623667" spans="19:25" x14ac:dyDescent="0.2">
      <c r="S623667" s="250"/>
      <c r="T623667" s="250"/>
      <c r="U623667" s="250"/>
      <c r="V623667" s="250"/>
      <c r="W623667" s="250"/>
      <c r="X623667" s="250"/>
      <c r="Y623667" s="250"/>
    </row>
    <row r="623713" spans="19:25" x14ac:dyDescent="0.2">
      <c r="S623713" s="250"/>
      <c r="T623713" s="250"/>
      <c r="U623713" s="250"/>
      <c r="V623713" s="250"/>
      <c r="W623713" s="250"/>
      <c r="X623713" s="250"/>
      <c r="Y623713" s="250"/>
    </row>
    <row r="623759" spans="19:25" x14ac:dyDescent="0.2">
      <c r="S623759" s="250"/>
      <c r="T623759" s="250"/>
      <c r="U623759" s="250"/>
      <c r="V623759" s="250"/>
      <c r="W623759" s="250"/>
      <c r="X623759" s="250"/>
      <c r="Y623759" s="250"/>
    </row>
    <row r="623805" spans="19:25" x14ac:dyDescent="0.2">
      <c r="S623805" s="250"/>
      <c r="T623805" s="250"/>
      <c r="U623805" s="250"/>
      <c r="V623805" s="250"/>
      <c r="W623805" s="250"/>
      <c r="X623805" s="250"/>
      <c r="Y623805" s="250"/>
    </row>
    <row r="623851" spans="19:25" x14ac:dyDescent="0.2">
      <c r="S623851" s="250"/>
      <c r="T623851" s="250"/>
      <c r="U623851" s="250"/>
      <c r="V623851" s="250"/>
      <c r="W623851" s="250"/>
      <c r="X623851" s="250"/>
      <c r="Y623851" s="250"/>
    </row>
    <row r="623897" spans="19:25" x14ac:dyDescent="0.2">
      <c r="S623897" s="250"/>
      <c r="T623897" s="250"/>
      <c r="U623897" s="250"/>
      <c r="V623897" s="250"/>
      <c r="W623897" s="250"/>
      <c r="X623897" s="250"/>
      <c r="Y623897" s="250"/>
    </row>
    <row r="623943" spans="19:25" x14ac:dyDescent="0.2">
      <c r="S623943" s="250"/>
      <c r="T623943" s="250"/>
      <c r="U623943" s="250"/>
      <c r="V623943" s="250"/>
      <c r="W623943" s="250"/>
      <c r="X623943" s="250"/>
      <c r="Y623943" s="250"/>
    </row>
    <row r="623989" spans="19:25" x14ac:dyDescent="0.2">
      <c r="S623989" s="250"/>
      <c r="T623989" s="250"/>
      <c r="U623989" s="250"/>
      <c r="V623989" s="250"/>
      <c r="W623989" s="250"/>
      <c r="X623989" s="250"/>
      <c r="Y623989" s="250"/>
    </row>
    <row r="624035" spans="19:25" x14ac:dyDescent="0.2">
      <c r="S624035" s="250"/>
      <c r="T624035" s="250"/>
      <c r="U624035" s="250"/>
      <c r="V624035" s="250"/>
      <c r="W624035" s="250"/>
      <c r="X624035" s="250"/>
      <c r="Y624035" s="250"/>
    </row>
    <row r="624081" spans="19:25" x14ac:dyDescent="0.2">
      <c r="S624081" s="250"/>
      <c r="T624081" s="250"/>
      <c r="U624081" s="250"/>
      <c r="V624081" s="250"/>
      <c r="W624081" s="250"/>
      <c r="X624081" s="250"/>
      <c r="Y624081" s="250"/>
    </row>
    <row r="624127" spans="19:25" x14ac:dyDescent="0.2">
      <c r="S624127" s="250"/>
      <c r="T624127" s="250"/>
      <c r="U624127" s="250"/>
      <c r="V624127" s="250"/>
      <c r="W624127" s="250"/>
      <c r="X624127" s="250"/>
      <c r="Y624127" s="250"/>
    </row>
    <row r="624173" spans="19:25" x14ac:dyDescent="0.2">
      <c r="S624173" s="250"/>
      <c r="T624173" s="250"/>
      <c r="U624173" s="250"/>
      <c r="V624173" s="250"/>
      <c r="W624173" s="250"/>
      <c r="X624173" s="250"/>
      <c r="Y624173" s="250"/>
    </row>
    <row r="624219" spans="19:25" x14ac:dyDescent="0.2">
      <c r="S624219" s="250"/>
      <c r="T624219" s="250"/>
      <c r="U624219" s="250"/>
      <c r="V624219" s="250"/>
      <c r="W624219" s="250"/>
      <c r="X624219" s="250"/>
      <c r="Y624219" s="250"/>
    </row>
    <row r="624265" spans="19:25" x14ac:dyDescent="0.2">
      <c r="S624265" s="250"/>
      <c r="T624265" s="250"/>
      <c r="U624265" s="250"/>
      <c r="V624265" s="250"/>
      <c r="W624265" s="250"/>
      <c r="X624265" s="250"/>
      <c r="Y624265" s="250"/>
    </row>
    <row r="624311" spans="19:25" x14ac:dyDescent="0.2">
      <c r="S624311" s="250"/>
      <c r="T624311" s="250"/>
      <c r="U624311" s="250"/>
      <c r="V624311" s="250"/>
      <c r="W624311" s="250"/>
      <c r="X624311" s="250"/>
      <c r="Y624311" s="250"/>
    </row>
    <row r="624357" spans="19:25" x14ac:dyDescent="0.2">
      <c r="S624357" s="250"/>
      <c r="T624357" s="250"/>
      <c r="U624357" s="250"/>
      <c r="V624357" s="250"/>
      <c r="W624357" s="250"/>
      <c r="X624357" s="250"/>
      <c r="Y624357" s="250"/>
    </row>
    <row r="624403" spans="19:25" x14ac:dyDescent="0.2">
      <c r="S624403" s="250"/>
      <c r="T624403" s="250"/>
      <c r="U624403" s="250"/>
      <c r="V624403" s="250"/>
      <c r="W624403" s="250"/>
      <c r="X624403" s="250"/>
      <c r="Y624403" s="250"/>
    </row>
    <row r="624449" spans="19:25" x14ac:dyDescent="0.2">
      <c r="S624449" s="250"/>
      <c r="T624449" s="250"/>
      <c r="U624449" s="250"/>
      <c r="V624449" s="250"/>
      <c r="W624449" s="250"/>
      <c r="X624449" s="250"/>
      <c r="Y624449" s="250"/>
    </row>
    <row r="624495" spans="19:25" x14ac:dyDescent="0.2">
      <c r="S624495" s="250"/>
      <c r="T624495" s="250"/>
      <c r="U624495" s="250"/>
      <c r="V624495" s="250"/>
      <c r="W624495" s="250"/>
      <c r="X624495" s="250"/>
      <c r="Y624495" s="250"/>
    </row>
    <row r="624541" spans="19:25" x14ac:dyDescent="0.2">
      <c r="S624541" s="250"/>
      <c r="T624541" s="250"/>
      <c r="U624541" s="250"/>
      <c r="V624541" s="250"/>
      <c r="W624541" s="250"/>
      <c r="X624541" s="250"/>
      <c r="Y624541" s="250"/>
    </row>
    <row r="624587" spans="19:25" x14ac:dyDescent="0.2">
      <c r="S624587" s="250"/>
      <c r="T624587" s="250"/>
      <c r="U624587" s="250"/>
      <c r="V624587" s="250"/>
      <c r="W624587" s="250"/>
      <c r="X624587" s="250"/>
      <c r="Y624587" s="250"/>
    </row>
    <row r="624633" spans="19:25" x14ac:dyDescent="0.2">
      <c r="S624633" s="250"/>
      <c r="T624633" s="250"/>
      <c r="U624633" s="250"/>
      <c r="V624633" s="250"/>
      <c r="W624633" s="250"/>
      <c r="X624633" s="250"/>
      <c r="Y624633" s="250"/>
    </row>
    <row r="624679" spans="19:25" x14ac:dyDescent="0.2">
      <c r="S624679" s="250"/>
      <c r="T624679" s="250"/>
      <c r="U624679" s="250"/>
      <c r="V624679" s="250"/>
      <c r="W624679" s="250"/>
      <c r="X624679" s="250"/>
      <c r="Y624679" s="250"/>
    </row>
    <row r="624725" spans="19:25" x14ac:dyDescent="0.2">
      <c r="S624725" s="250"/>
      <c r="T624725" s="250"/>
      <c r="U624725" s="250"/>
      <c r="V624725" s="250"/>
      <c r="W624725" s="250"/>
      <c r="X624725" s="250"/>
      <c r="Y624725" s="250"/>
    </row>
    <row r="624771" spans="19:25" x14ac:dyDescent="0.2">
      <c r="S624771" s="250"/>
      <c r="T624771" s="250"/>
      <c r="U624771" s="250"/>
      <c r="V624771" s="250"/>
      <c r="W624771" s="250"/>
      <c r="X624771" s="250"/>
      <c r="Y624771" s="250"/>
    </row>
    <row r="624817" spans="19:25" x14ac:dyDescent="0.2">
      <c r="S624817" s="250"/>
      <c r="T624817" s="250"/>
      <c r="U624817" s="250"/>
      <c r="V624817" s="250"/>
      <c r="W624817" s="250"/>
      <c r="X624817" s="250"/>
      <c r="Y624817" s="250"/>
    </row>
    <row r="624863" spans="19:25" x14ac:dyDescent="0.2">
      <c r="S624863" s="250"/>
      <c r="T624863" s="250"/>
      <c r="U624863" s="250"/>
      <c r="V624863" s="250"/>
      <c r="W624863" s="250"/>
      <c r="X624863" s="250"/>
      <c r="Y624863" s="250"/>
    </row>
    <row r="624909" spans="19:25" x14ac:dyDescent="0.2">
      <c r="S624909" s="250"/>
      <c r="T624909" s="250"/>
      <c r="U624909" s="250"/>
      <c r="V624909" s="250"/>
      <c r="W624909" s="250"/>
      <c r="X624909" s="250"/>
      <c r="Y624909" s="250"/>
    </row>
    <row r="624955" spans="19:25" x14ac:dyDescent="0.2">
      <c r="S624955" s="250"/>
      <c r="T624955" s="250"/>
      <c r="U624955" s="250"/>
      <c r="V624955" s="250"/>
      <c r="W624955" s="250"/>
      <c r="X624955" s="250"/>
      <c r="Y624955" s="250"/>
    </row>
    <row r="625001" spans="19:25" x14ac:dyDescent="0.2">
      <c r="S625001" s="250"/>
      <c r="T625001" s="250"/>
      <c r="U625001" s="250"/>
      <c r="V625001" s="250"/>
      <c r="W625001" s="250"/>
      <c r="X625001" s="250"/>
      <c r="Y625001" s="250"/>
    </row>
    <row r="625047" spans="19:25" x14ac:dyDescent="0.2">
      <c r="S625047" s="250"/>
      <c r="T625047" s="250"/>
      <c r="U625047" s="250"/>
      <c r="V625047" s="250"/>
      <c r="W625047" s="250"/>
      <c r="X625047" s="250"/>
      <c r="Y625047" s="250"/>
    </row>
    <row r="625093" spans="19:25" x14ac:dyDescent="0.2">
      <c r="S625093" s="250"/>
      <c r="T625093" s="250"/>
      <c r="U625093" s="250"/>
      <c r="V625093" s="250"/>
      <c r="W625093" s="250"/>
      <c r="X625093" s="250"/>
      <c r="Y625093" s="250"/>
    </row>
    <row r="625139" spans="19:25" x14ac:dyDescent="0.2">
      <c r="S625139" s="250"/>
      <c r="T625139" s="250"/>
      <c r="U625139" s="250"/>
      <c r="V625139" s="250"/>
      <c r="W625139" s="250"/>
      <c r="X625139" s="250"/>
      <c r="Y625139" s="250"/>
    </row>
    <row r="625185" spans="19:25" x14ac:dyDescent="0.2">
      <c r="S625185" s="250"/>
      <c r="T625185" s="250"/>
      <c r="U625185" s="250"/>
      <c r="V625185" s="250"/>
      <c r="W625185" s="250"/>
      <c r="X625185" s="250"/>
      <c r="Y625185" s="250"/>
    </row>
    <row r="625231" spans="19:25" x14ac:dyDescent="0.2">
      <c r="S625231" s="250"/>
      <c r="T625231" s="250"/>
      <c r="U625231" s="250"/>
      <c r="V625231" s="250"/>
      <c r="W625231" s="250"/>
      <c r="X625231" s="250"/>
      <c r="Y625231" s="250"/>
    </row>
    <row r="625277" spans="19:25" x14ac:dyDescent="0.2">
      <c r="S625277" s="250"/>
      <c r="T625277" s="250"/>
      <c r="U625277" s="250"/>
      <c r="V625277" s="250"/>
      <c r="W625277" s="250"/>
      <c r="X625277" s="250"/>
      <c r="Y625277" s="250"/>
    </row>
    <row r="625323" spans="19:25" x14ac:dyDescent="0.2">
      <c r="S625323" s="250"/>
      <c r="T625323" s="250"/>
      <c r="U625323" s="250"/>
      <c r="V625323" s="250"/>
      <c r="W625323" s="250"/>
      <c r="X625323" s="250"/>
      <c r="Y625323" s="250"/>
    </row>
    <row r="625369" spans="19:25" x14ac:dyDescent="0.2">
      <c r="S625369" s="250"/>
      <c r="T625369" s="250"/>
      <c r="U625369" s="250"/>
      <c r="V625369" s="250"/>
      <c r="W625369" s="250"/>
      <c r="X625369" s="250"/>
      <c r="Y625369" s="250"/>
    </row>
    <row r="625415" spans="19:25" x14ac:dyDescent="0.2">
      <c r="S625415" s="250"/>
      <c r="T625415" s="250"/>
      <c r="U625415" s="250"/>
      <c r="V625415" s="250"/>
      <c r="W625415" s="250"/>
      <c r="X625415" s="250"/>
      <c r="Y625415" s="250"/>
    </row>
    <row r="625461" spans="19:25" x14ac:dyDescent="0.2">
      <c r="S625461" s="250"/>
      <c r="T625461" s="250"/>
      <c r="U625461" s="250"/>
      <c r="V625461" s="250"/>
      <c r="W625461" s="250"/>
      <c r="X625461" s="250"/>
      <c r="Y625461" s="250"/>
    </row>
    <row r="625507" spans="19:25" x14ac:dyDescent="0.2">
      <c r="S625507" s="250"/>
      <c r="T625507" s="250"/>
      <c r="U625507" s="250"/>
      <c r="V625507" s="250"/>
      <c r="W625507" s="250"/>
      <c r="X625507" s="250"/>
      <c r="Y625507" s="250"/>
    </row>
    <row r="625553" spans="19:25" x14ac:dyDescent="0.2">
      <c r="S625553" s="250"/>
      <c r="T625553" s="250"/>
      <c r="U625553" s="250"/>
      <c r="V625553" s="250"/>
      <c r="W625553" s="250"/>
      <c r="X625553" s="250"/>
      <c r="Y625553" s="250"/>
    </row>
    <row r="625599" spans="19:25" x14ac:dyDescent="0.2">
      <c r="S625599" s="250"/>
      <c r="T625599" s="250"/>
      <c r="U625599" s="250"/>
      <c r="V625599" s="250"/>
      <c r="W625599" s="250"/>
      <c r="X625599" s="250"/>
      <c r="Y625599" s="250"/>
    </row>
    <row r="625645" spans="19:25" x14ac:dyDescent="0.2">
      <c r="S625645" s="250"/>
      <c r="T625645" s="250"/>
      <c r="U625645" s="250"/>
      <c r="V625645" s="250"/>
      <c r="W625645" s="250"/>
      <c r="X625645" s="250"/>
      <c r="Y625645" s="250"/>
    </row>
    <row r="625691" spans="19:25" x14ac:dyDescent="0.2">
      <c r="S625691" s="250"/>
      <c r="T625691" s="250"/>
      <c r="U625691" s="250"/>
      <c r="V625691" s="250"/>
      <c r="W625691" s="250"/>
      <c r="X625691" s="250"/>
      <c r="Y625691" s="250"/>
    </row>
    <row r="625737" spans="19:25" x14ac:dyDescent="0.2">
      <c r="S625737" s="250"/>
      <c r="T625737" s="250"/>
      <c r="U625737" s="250"/>
      <c r="V625737" s="250"/>
      <c r="W625737" s="250"/>
      <c r="X625737" s="250"/>
      <c r="Y625737" s="250"/>
    </row>
    <row r="625783" spans="19:25" x14ac:dyDescent="0.2">
      <c r="S625783" s="250"/>
      <c r="T625783" s="250"/>
      <c r="U625783" s="250"/>
      <c r="V625783" s="250"/>
      <c r="W625783" s="250"/>
      <c r="X625783" s="250"/>
      <c r="Y625783" s="250"/>
    </row>
    <row r="625829" spans="19:25" x14ac:dyDescent="0.2">
      <c r="S625829" s="250"/>
      <c r="T625829" s="250"/>
      <c r="U625829" s="250"/>
      <c r="V625829" s="250"/>
      <c r="W625829" s="250"/>
      <c r="X625829" s="250"/>
      <c r="Y625829" s="250"/>
    </row>
    <row r="625875" spans="19:25" x14ac:dyDescent="0.2">
      <c r="S625875" s="250"/>
      <c r="T625875" s="250"/>
      <c r="U625875" s="250"/>
      <c r="V625875" s="250"/>
      <c r="W625875" s="250"/>
      <c r="X625875" s="250"/>
      <c r="Y625875" s="250"/>
    </row>
    <row r="625921" spans="19:25" x14ac:dyDescent="0.2">
      <c r="S625921" s="250"/>
      <c r="T625921" s="250"/>
      <c r="U625921" s="250"/>
      <c r="V625921" s="250"/>
      <c r="W625921" s="250"/>
      <c r="X625921" s="250"/>
      <c r="Y625921" s="250"/>
    </row>
    <row r="625967" spans="19:25" x14ac:dyDescent="0.2">
      <c r="S625967" s="250"/>
      <c r="T625967" s="250"/>
      <c r="U625967" s="250"/>
      <c r="V625967" s="250"/>
      <c r="W625967" s="250"/>
      <c r="X625967" s="250"/>
      <c r="Y625967" s="250"/>
    </row>
    <row r="626013" spans="19:25" x14ac:dyDescent="0.2">
      <c r="S626013" s="250"/>
      <c r="T626013" s="250"/>
      <c r="U626013" s="250"/>
      <c r="V626013" s="250"/>
      <c r="W626013" s="250"/>
      <c r="X626013" s="250"/>
      <c r="Y626013" s="250"/>
    </row>
    <row r="626059" spans="19:25" x14ac:dyDescent="0.2">
      <c r="S626059" s="250"/>
      <c r="T626059" s="250"/>
      <c r="U626059" s="250"/>
      <c r="V626059" s="250"/>
      <c r="W626059" s="250"/>
      <c r="X626059" s="250"/>
      <c r="Y626059" s="250"/>
    </row>
    <row r="626105" spans="19:25" x14ac:dyDescent="0.2">
      <c r="S626105" s="250"/>
      <c r="T626105" s="250"/>
      <c r="U626105" s="250"/>
      <c r="V626105" s="250"/>
      <c r="W626105" s="250"/>
      <c r="X626105" s="250"/>
      <c r="Y626105" s="250"/>
    </row>
    <row r="626151" spans="19:25" x14ac:dyDescent="0.2">
      <c r="S626151" s="250"/>
      <c r="T626151" s="250"/>
      <c r="U626151" s="250"/>
      <c r="V626151" s="250"/>
      <c r="W626151" s="250"/>
      <c r="X626151" s="250"/>
      <c r="Y626151" s="250"/>
    </row>
    <row r="626197" spans="19:25" x14ac:dyDescent="0.2">
      <c r="S626197" s="250"/>
      <c r="T626197" s="250"/>
      <c r="U626197" s="250"/>
      <c r="V626197" s="250"/>
      <c r="W626197" s="250"/>
      <c r="X626197" s="250"/>
      <c r="Y626197" s="250"/>
    </row>
    <row r="626243" spans="19:25" x14ac:dyDescent="0.2">
      <c r="S626243" s="250"/>
      <c r="T626243" s="250"/>
      <c r="U626243" s="250"/>
      <c r="V626243" s="250"/>
      <c r="W626243" s="250"/>
      <c r="X626243" s="250"/>
      <c r="Y626243" s="250"/>
    </row>
    <row r="626289" spans="19:25" x14ac:dyDescent="0.2">
      <c r="S626289" s="250"/>
      <c r="T626289" s="250"/>
      <c r="U626289" s="250"/>
      <c r="V626289" s="250"/>
      <c r="W626289" s="250"/>
      <c r="X626289" s="250"/>
      <c r="Y626289" s="250"/>
    </row>
    <row r="626335" spans="19:25" x14ac:dyDescent="0.2">
      <c r="S626335" s="250"/>
      <c r="T626335" s="250"/>
      <c r="U626335" s="250"/>
      <c r="V626335" s="250"/>
      <c r="W626335" s="250"/>
      <c r="X626335" s="250"/>
      <c r="Y626335" s="250"/>
    </row>
    <row r="626381" spans="19:25" x14ac:dyDescent="0.2">
      <c r="S626381" s="250"/>
      <c r="T626381" s="250"/>
      <c r="U626381" s="250"/>
      <c r="V626381" s="250"/>
      <c r="W626381" s="250"/>
      <c r="X626381" s="250"/>
      <c r="Y626381" s="250"/>
    </row>
    <row r="626427" spans="19:25" x14ac:dyDescent="0.2">
      <c r="S626427" s="250"/>
      <c r="T626427" s="250"/>
      <c r="U626427" s="250"/>
      <c r="V626427" s="250"/>
      <c r="W626427" s="250"/>
      <c r="X626427" s="250"/>
      <c r="Y626427" s="250"/>
    </row>
    <row r="626473" spans="19:25" x14ac:dyDescent="0.2">
      <c r="S626473" s="250"/>
      <c r="T626473" s="250"/>
      <c r="U626473" s="250"/>
      <c r="V626473" s="250"/>
      <c r="W626473" s="250"/>
      <c r="X626473" s="250"/>
      <c r="Y626473" s="250"/>
    </row>
    <row r="626519" spans="19:25" x14ac:dyDescent="0.2">
      <c r="S626519" s="250"/>
      <c r="T626519" s="250"/>
      <c r="U626519" s="250"/>
      <c r="V626519" s="250"/>
      <c r="W626519" s="250"/>
      <c r="X626519" s="250"/>
      <c r="Y626519" s="250"/>
    </row>
    <row r="626565" spans="19:25" x14ac:dyDescent="0.2">
      <c r="S626565" s="250"/>
      <c r="T626565" s="250"/>
      <c r="U626565" s="250"/>
      <c r="V626565" s="250"/>
      <c r="W626565" s="250"/>
      <c r="X626565" s="250"/>
      <c r="Y626565" s="250"/>
    </row>
    <row r="626611" spans="19:25" x14ac:dyDescent="0.2">
      <c r="S626611" s="250"/>
      <c r="T626611" s="250"/>
      <c r="U626611" s="250"/>
      <c r="V626611" s="250"/>
      <c r="W626611" s="250"/>
      <c r="X626611" s="250"/>
      <c r="Y626611" s="250"/>
    </row>
    <row r="626657" spans="19:25" x14ac:dyDescent="0.2">
      <c r="S626657" s="250"/>
      <c r="T626657" s="250"/>
      <c r="U626657" s="250"/>
      <c r="V626657" s="250"/>
      <c r="W626657" s="250"/>
      <c r="X626657" s="250"/>
      <c r="Y626657" s="250"/>
    </row>
    <row r="626703" spans="19:25" x14ac:dyDescent="0.2">
      <c r="S626703" s="250"/>
      <c r="T626703" s="250"/>
      <c r="U626703" s="250"/>
      <c r="V626703" s="250"/>
      <c r="W626703" s="250"/>
      <c r="X626703" s="250"/>
      <c r="Y626703" s="250"/>
    </row>
    <row r="626749" spans="19:25" x14ac:dyDescent="0.2">
      <c r="S626749" s="250"/>
      <c r="T626749" s="250"/>
      <c r="U626749" s="250"/>
      <c r="V626749" s="250"/>
      <c r="W626749" s="250"/>
      <c r="X626749" s="250"/>
      <c r="Y626749" s="250"/>
    </row>
    <row r="626795" spans="19:25" x14ac:dyDescent="0.2">
      <c r="S626795" s="250"/>
      <c r="T626795" s="250"/>
      <c r="U626795" s="250"/>
      <c r="V626795" s="250"/>
      <c r="W626795" s="250"/>
      <c r="X626795" s="250"/>
      <c r="Y626795" s="250"/>
    </row>
    <row r="626841" spans="19:25" x14ac:dyDescent="0.2">
      <c r="S626841" s="250"/>
      <c r="T626841" s="250"/>
      <c r="U626841" s="250"/>
      <c r="V626841" s="250"/>
      <c r="W626841" s="250"/>
      <c r="X626841" s="250"/>
      <c r="Y626841" s="250"/>
    </row>
    <row r="626887" spans="19:25" x14ac:dyDescent="0.2">
      <c r="S626887" s="250"/>
      <c r="T626887" s="250"/>
      <c r="U626887" s="250"/>
      <c r="V626887" s="250"/>
      <c r="W626887" s="250"/>
      <c r="X626887" s="250"/>
      <c r="Y626887" s="250"/>
    </row>
    <row r="626933" spans="19:25" x14ac:dyDescent="0.2">
      <c r="S626933" s="250"/>
      <c r="T626933" s="250"/>
      <c r="U626933" s="250"/>
      <c r="V626933" s="250"/>
      <c r="W626933" s="250"/>
      <c r="X626933" s="250"/>
      <c r="Y626933" s="250"/>
    </row>
    <row r="626979" spans="19:25" x14ac:dyDescent="0.2">
      <c r="S626979" s="250"/>
      <c r="T626979" s="250"/>
      <c r="U626979" s="250"/>
      <c r="V626979" s="250"/>
      <c r="W626979" s="250"/>
      <c r="X626979" s="250"/>
      <c r="Y626979" s="250"/>
    </row>
    <row r="627025" spans="19:25" x14ac:dyDescent="0.2">
      <c r="S627025" s="250"/>
      <c r="T627025" s="250"/>
      <c r="U627025" s="250"/>
      <c r="V627025" s="250"/>
      <c r="W627025" s="250"/>
      <c r="X627025" s="250"/>
      <c r="Y627025" s="250"/>
    </row>
    <row r="627071" spans="19:25" x14ac:dyDescent="0.2">
      <c r="S627071" s="250"/>
      <c r="T627071" s="250"/>
      <c r="U627071" s="250"/>
      <c r="V627071" s="250"/>
      <c r="W627071" s="250"/>
      <c r="X627071" s="250"/>
      <c r="Y627071" s="250"/>
    </row>
    <row r="627117" spans="19:25" x14ac:dyDescent="0.2">
      <c r="S627117" s="250"/>
      <c r="T627117" s="250"/>
      <c r="U627117" s="250"/>
      <c r="V627117" s="250"/>
      <c r="W627117" s="250"/>
      <c r="X627117" s="250"/>
      <c r="Y627117" s="250"/>
    </row>
    <row r="627163" spans="19:25" x14ac:dyDescent="0.2">
      <c r="S627163" s="250"/>
      <c r="T627163" s="250"/>
      <c r="U627163" s="250"/>
      <c r="V627163" s="250"/>
      <c r="W627163" s="250"/>
      <c r="X627163" s="250"/>
      <c r="Y627163" s="250"/>
    </row>
    <row r="627209" spans="19:25" x14ac:dyDescent="0.2">
      <c r="S627209" s="250"/>
      <c r="T627209" s="250"/>
      <c r="U627209" s="250"/>
      <c r="V627209" s="250"/>
      <c r="W627209" s="250"/>
      <c r="X627209" s="250"/>
      <c r="Y627209" s="250"/>
    </row>
    <row r="627255" spans="19:25" x14ac:dyDescent="0.2">
      <c r="S627255" s="250"/>
      <c r="T627255" s="250"/>
      <c r="U627255" s="250"/>
      <c r="V627255" s="250"/>
      <c r="W627255" s="250"/>
      <c r="X627255" s="250"/>
      <c r="Y627255" s="250"/>
    </row>
    <row r="627301" spans="19:25" x14ac:dyDescent="0.2">
      <c r="S627301" s="250"/>
      <c r="T627301" s="250"/>
      <c r="U627301" s="250"/>
      <c r="V627301" s="250"/>
      <c r="W627301" s="250"/>
      <c r="X627301" s="250"/>
      <c r="Y627301" s="250"/>
    </row>
    <row r="627347" spans="19:25" x14ac:dyDescent="0.2">
      <c r="S627347" s="250"/>
      <c r="T627347" s="250"/>
      <c r="U627347" s="250"/>
      <c r="V627347" s="250"/>
      <c r="W627347" s="250"/>
      <c r="X627347" s="250"/>
      <c r="Y627347" s="250"/>
    </row>
    <row r="627393" spans="19:25" x14ac:dyDescent="0.2">
      <c r="S627393" s="250"/>
      <c r="T627393" s="250"/>
      <c r="U627393" s="250"/>
      <c r="V627393" s="250"/>
      <c r="W627393" s="250"/>
      <c r="X627393" s="250"/>
      <c r="Y627393" s="250"/>
    </row>
    <row r="627439" spans="19:25" x14ac:dyDescent="0.2">
      <c r="S627439" s="250"/>
      <c r="T627439" s="250"/>
      <c r="U627439" s="250"/>
      <c r="V627439" s="250"/>
      <c r="W627439" s="250"/>
      <c r="X627439" s="250"/>
      <c r="Y627439" s="250"/>
    </row>
    <row r="627485" spans="19:25" x14ac:dyDescent="0.2">
      <c r="S627485" s="250"/>
      <c r="T627485" s="250"/>
      <c r="U627485" s="250"/>
      <c r="V627485" s="250"/>
      <c r="W627485" s="250"/>
      <c r="X627485" s="250"/>
      <c r="Y627485" s="250"/>
    </row>
    <row r="627531" spans="19:25" x14ac:dyDescent="0.2">
      <c r="S627531" s="250"/>
      <c r="T627531" s="250"/>
      <c r="U627531" s="250"/>
      <c r="V627531" s="250"/>
      <c r="W627531" s="250"/>
      <c r="X627531" s="250"/>
      <c r="Y627531" s="250"/>
    </row>
    <row r="627577" spans="19:25" x14ac:dyDescent="0.2">
      <c r="S627577" s="250"/>
      <c r="T627577" s="250"/>
      <c r="U627577" s="250"/>
      <c r="V627577" s="250"/>
      <c r="W627577" s="250"/>
      <c r="X627577" s="250"/>
      <c r="Y627577" s="250"/>
    </row>
    <row r="627623" spans="19:25" x14ac:dyDescent="0.2">
      <c r="S627623" s="250"/>
      <c r="T627623" s="250"/>
      <c r="U627623" s="250"/>
      <c r="V627623" s="250"/>
      <c r="W627623" s="250"/>
      <c r="X627623" s="250"/>
      <c r="Y627623" s="250"/>
    </row>
    <row r="627669" spans="19:25" x14ac:dyDescent="0.2">
      <c r="S627669" s="250"/>
      <c r="T627669" s="250"/>
      <c r="U627669" s="250"/>
      <c r="V627669" s="250"/>
      <c r="W627669" s="250"/>
      <c r="X627669" s="250"/>
      <c r="Y627669" s="250"/>
    </row>
    <row r="627715" spans="19:25" x14ac:dyDescent="0.2">
      <c r="S627715" s="250"/>
      <c r="T627715" s="250"/>
      <c r="U627715" s="250"/>
      <c r="V627715" s="250"/>
      <c r="W627715" s="250"/>
      <c r="X627715" s="250"/>
      <c r="Y627715" s="250"/>
    </row>
    <row r="627761" spans="19:25" x14ac:dyDescent="0.2">
      <c r="S627761" s="250"/>
      <c r="T627761" s="250"/>
      <c r="U627761" s="250"/>
      <c r="V627761" s="250"/>
      <c r="W627761" s="250"/>
      <c r="X627761" s="250"/>
      <c r="Y627761" s="250"/>
    </row>
    <row r="627807" spans="19:25" x14ac:dyDescent="0.2">
      <c r="S627807" s="250"/>
      <c r="T627807" s="250"/>
      <c r="U627807" s="250"/>
      <c r="V627807" s="250"/>
      <c r="W627807" s="250"/>
      <c r="X627807" s="250"/>
      <c r="Y627807" s="250"/>
    </row>
    <row r="627853" spans="19:25" x14ac:dyDescent="0.2">
      <c r="S627853" s="250"/>
      <c r="T627853" s="250"/>
      <c r="U627853" s="250"/>
      <c r="V627853" s="250"/>
      <c r="W627853" s="250"/>
      <c r="X627853" s="250"/>
      <c r="Y627853" s="250"/>
    </row>
    <row r="627899" spans="19:25" x14ac:dyDescent="0.2">
      <c r="S627899" s="250"/>
      <c r="T627899" s="250"/>
      <c r="U627899" s="250"/>
      <c r="V627899" s="250"/>
      <c r="W627899" s="250"/>
      <c r="X627899" s="250"/>
      <c r="Y627899" s="250"/>
    </row>
    <row r="627945" spans="19:25" x14ac:dyDescent="0.2">
      <c r="S627945" s="250"/>
      <c r="T627945" s="250"/>
      <c r="U627945" s="250"/>
      <c r="V627945" s="250"/>
      <c r="W627945" s="250"/>
      <c r="X627945" s="250"/>
      <c r="Y627945" s="250"/>
    </row>
    <row r="627991" spans="19:25" x14ac:dyDescent="0.2">
      <c r="S627991" s="250"/>
      <c r="T627991" s="250"/>
      <c r="U627991" s="250"/>
      <c r="V627991" s="250"/>
      <c r="W627991" s="250"/>
      <c r="X627991" s="250"/>
      <c r="Y627991" s="250"/>
    </row>
    <row r="628037" spans="19:25" x14ac:dyDescent="0.2">
      <c r="S628037" s="250"/>
      <c r="T628037" s="250"/>
      <c r="U628037" s="250"/>
      <c r="V628037" s="250"/>
      <c r="W628037" s="250"/>
      <c r="X628037" s="250"/>
      <c r="Y628037" s="250"/>
    </row>
    <row r="628083" spans="19:25" x14ac:dyDescent="0.2">
      <c r="S628083" s="250"/>
      <c r="T628083" s="250"/>
      <c r="U628083" s="250"/>
      <c r="V628083" s="250"/>
      <c r="W628083" s="250"/>
      <c r="X628083" s="250"/>
      <c r="Y628083" s="250"/>
    </row>
    <row r="628129" spans="19:25" x14ac:dyDescent="0.2">
      <c r="S628129" s="250"/>
      <c r="T628129" s="250"/>
      <c r="U628129" s="250"/>
      <c r="V628129" s="250"/>
      <c r="W628129" s="250"/>
      <c r="X628129" s="250"/>
      <c r="Y628129" s="250"/>
    </row>
    <row r="628175" spans="19:25" x14ac:dyDescent="0.2">
      <c r="S628175" s="250"/>
      <c r="T628175" s="250"/>
      <c r="U628175" s="250"/>
      <c r="V628175" s="250"/>
      <c r="W628175" s="250"/>
      <c r="X628175" s="250"/>
      <c r="Y628175" s="250"/>
    </row>
    <row r="628221" spans="19:25" x14ac:dyDescent="0.2">
      <c r="S628221" s="250"/>
      <c r="T628221" s="250"/>
      <c r="U628221" s="250"/>
      <c r="V628221" s="250"/>
      <c r="W628221" s="250"/>
      <c r="X628221" s="250"/>
      <c r="Y628221" s="250"/>
    </row>
    <row r="628267" spans="19:25" x14ac:dyDescent="0.2">
      <c r="S628267" s="250"/>
      <c r="T628267" s="250"/>
      <c r="U628267" s="250"/>
      <c r="V628267" s="250"/>
      <c r="W628267" s="250"/>
      <c r="X628267" s="250"/>
      <c r="Y628267" s="250"/>
    </row>
    <row r="628313" spans="19:25" x14ac:dyDescent="0.2">
      <c r="S628313" s="250"/>
      <c r="T628313" s="250"/>
      <c r="U628313" s="250"/>
      <c r="V628313" s="250"/>
      <c r="W628313" s="250"/>
      <c r="X628313" s="250"/>
      <c r="Y628313" s="250"/>
    </row>
    <row r="628359" spans="19:25" x14ac:dyDescent="0.2">
      <c r="S628359" s="250"/>
      <c r="T628359" s="250"/>
      <c r="U628359" s="250"/>
      <c r="V628359" s="250"/>
      <c r="W628359" s="250"/>
      <c r="X628359" s="250"/>
      <c r="Y628359" s="250"/>
    </row>
    <row r="628405" spans="19:25" x14ac:dyDescent="0.2">
      <c r="S628405" s="250"/>
      <c r="T628405" s="250"/>
      <c r="U628405" s="250"/>
      <c r="V628405" s="250"/>
      <c r="W628405" s="250"/>
      <c r="X628405" s="250"/>
      <c r="Y628405" s="250"/>
    </row>
    <row r="628451" spans="19:25" x14ac:dyDescent="0.2">
      <c r="S628451" s="250"/>
      <c r="T628451" s="250"/>
      <c r="U628451" s="250"/>
      <c r="V628451" s="250"/>
      <c r="W628451" s="250"/>
      <c r="X628451" s="250"/>
      <c r="Y628451" s="250"/>
    </row>
    <row r="628497" spans="19:25" x14ac:dyDescent="0.2">
      <c r="S628497" s="250"/>
      <c r="T628497" s="250"/>
      <c r="U628497" s="250"/>
      <c r="V628497" s="250"/>
      <c r="W628497" s="250"/>
      <c r="X628497" s="250"/>
      <c r="Y628497" s="250"/>
    </row>
    <row r="628543" spans="19:25" x14ac:dyDescent="0.2">
      <c r="S628543" s="250"/>
      <c r="T628543" s="250"/>
      <c r="U628543" s="250"/>
      <c r="V628543" s="250"/>
      <c r="W628543" s="250"/>
      <c r="X628543" s="250"/>
      <c r="Y628543" s="250"/>
    </row>
    <row r="628589" spans="19:25" x14ac:dyDescent="0.2">
      <c r="S628589" s="250"/>
      <c r="T628589" s="250"/>
      <c r="U628589" s="250"/>
      <c r="V628589" s="250"/>
      <c r="W628589" s="250"/>
      <c r="X628589" s="250"/>
      <c r="Y628589" s="250"/>
    </row>
    <row r="628635" spans="19:25" x14ac:dyDescent="0.2">
      <c r="S628635" s="250"/>
      <c r="T628635" s="250"/>
      <c r="U628635" s="250"/>
      <c r="V628635" s="250"/>
      <c r="W628635" s="250"/>
      <c r="X628635" s="250"/>
      <c r="Y628635" s="250"/>
    </row>
    <row r="628681" spans="19:25" x14ac:dyDescent="0.2">
      <c r="S628681" s="250"/>
      <c r="T628681" s="250"/>
      <c r="U628681" s="250"/>
      <c r="V628681" s="250"/>
      <c r="W628681" s="250"/>
      <c r="X628681" s="250"/>
      <c r="Y628681" s="250"/>
    </row>
    <row r="628727" spans="19:25" x14ac:dyDescent="0.2">
      <c r="S628727" s="250"/>
      <c r="T628727" s="250"/>
      <c r="U628727" s="250"/>
      <c r="V628727" s="250"/>
      <c r="W628727" s="250"/>
      <c r="X628727" s="250"/>
      <c r="Y628727" s="250"/>
    </row>
    <row r="628773" spans="19:25" x14ac:dyDescent="0.2">
      <c r="S628773" s="250"/>
      <c r="T628773" s="250"/>
      <c r="U628773" s="250"/>
      <c r="V628773" s="250"/>
      <c r="W628773" s="250"/>
      <c r="X628773" s="250"/>
      <c r="Y628773" s="250"/>
    </row>
    <row r="628819" spans="19:25" x14ac:dyDescent="0.2">
      <c r="S628819" s="250"/>
      <c r="T628819" s="250"/>
      <c r="U628819" s="250"/>
      <c r="V628819" s="250"/>
      <c r="W628819" s="250"/>
      <c r="X628819" s="250"/>
      <c r="Y628819" s="250"/>
    </row>
    <row r="628865" spans="19:25" x14ac:dyDescent="0.2">
      <c r="S628865" s="250"/>
      <c r="T628865" s="250"/>
      <c r="U628865" s="250"/>
      <c r="V628865" s="250"/>
      <c r="W628865" s="250"/>
      <c r="X628865" s="250"/>
      <c r="Y628865" s="250"/>
    </row>
    <row r="628911" spans="19:25" x14ac:dyDescent="0.2">
      <c r="S628911" s="250"/>
      <c r="T628911" s="250"/>
      <c r="U628911" s="250"/>
      <c r="V628911" s="250"/>
      <c r="W628911" s="250"/>
      <c r="X628911" s="250"/>
      <c r="Y628911" s="250"/>
    </row>
    <row r="628957" spans="19:25" x14ac:dyDescent="0.2">
      <c r="S628957" s="250"/>
      <c r="T628957" s="250"/>
      <c r="U628957" s="250"/>
      <c r="V628957" s="250"/>
      <c r="W628957" s="250"/>
      <c r="X628957" s="250"/>
      <c r="Y628957" s="250"/>
    </row>
    <row r="629003" spans="19:25" x14ac:dyDescent="0.2">
      <c r="S629003" s="250"/>
      <c r="T629003" s="250"/>
      <c r="U629003" s="250"/>
      <c r="V629003" s="250"/>
      <c r="W629003" s="250"/>
      <c r="X629003" s="250"/>
      <c r="Y629003" s="250"/>
    </row>
    <row r="629049" spans="19:25" x14ac:dyDescent="0.2">
      <c r="S629049" s="250"/>
      <c r="T629049" s="250"/>
      <c r="U629049" s="250"/>
      <c r="V629049" s="250"/>
      <c r="W629049" s="250"/>
      <c r="X629049" s="250"/>
      <c r="Y629049" s="250"/>
    </row>
    <row r="629095" spans="19:25" x14ac:dyDescent="0.2">
      <c r="S629095" s="250"/>
      <c r="T629095" s="250"/>
      <c r="U629095" s="250"/>
      <c r="V629095" s="250"/>
      <c r="W629095" s="250"/>
      <c r="X629095" s="250"/>
      <c r="Y629095" s="250"/>
    </row>
    <row r="629141" spans="19:25" x14ac:dyDescent="0.2">
      <c r="S629141" s="250"/>
      <c r="T629141" s="250"/>
      <c r="U629141" s="250"/>
      <c r="V629141" s="250"/>
      <c r="W629141" s="250"/>
      <c r="X629141" s="250"/>
      <c r="Y629141" s="250"/>
    </row>
    <row r="629187" spans="19:25" x14ac:dyDescent="0.2">
      <c r="S629187" s="250"/>
      <c r="T629187" s="250"/>
      <c r="U629187" s="250"/>
      <c r="V629187" s="250"/>
      <c r="W629187" s="250"/>
      <c r="X629187" s="250"/>
      <c r="Y629187" s="250"/>
    </row>
    <row r="629233" spans="19:25" x14ac:dyDescent="0.2">
      <c r="S629233" s="250"/>
      <c r="T629233" s="250"/>
      <c r="U629233" s="250"/>
      <c r="V629233" s="250"/>
      <c r="W629233" s="250"/>
      <c r="X629233" s="250"/>
      <c r="Y629233" s="250"/>
    </row>
    <row r="629279" spans="19:25" x14ac:dyDescent="0.2">
      <c r="S629279" s="250"/>
      <c r="T629279" s="250"/>
      <c r="U629279" s="250"/>
      <c r="V629279" s="250"/>
      <c r="W629279" s="250"/>
      <c r="X629279" s="250"/>
      <c r="Y629279" s="250"/>
    </row>
    <row r="629325" spans="19:25" x14ac:dyDescent="0.2">
      <c r="S629325" s="250"/>
      <c r="T629325" s="250"/>
      <c r="U629325" s="250"/>
      <c r="V629325" s="250"/>
      <c r="W629325" s="250"/>
      <c r="X629325" s="250"/>
      <c r="Y629325" s="250"/>
    </row>
    <row r="629371" spans="19:25" x14ac:dyDescent="0.2">
      <c r="S629371" s="250"/>
      <c r="T629371" s="250"/>
      <c r="U629371" s="250"/>
      <c r="V629371" s="250"/>
      <c r="W629371" s="250"/>
      <c r="X629371" s="250"/>
      <c r="Y629371" s="250"/>
    </row>
    <row r="629417" spans="19:25" x14ac:dyDescent="0.2">
      <c r="S629417" s="250"/>
      <c r="T629417" s="250"/>
      <c r="U629417" s="250"/>
      <c r="V629417" s="250"/>
      <c r="W629417" s="250"/>
      <c r="X629417" s="250"/>
      <c r="Y629417" s="250"/>
    </row>
    <row r="629463" spans="19:25" x14ac:dyDescent="0.2">
      <c r="S629463" s="250"/>
      <c r="T629463" s="250"/>
      <c r="U629463" s="250"/>
      <c r="V629463" s="250"/>
      <c r="W629463" s="250"/>
      <c r="X629463" s="250"/>
      <c r="Y629463" s="250"/>
    </row>
    <row r="629509" spans="19:25" x14ac:dyDescent="0.2">
      <c r="S629509" s="250"/>
      <c r="T629509" s="250"/>
      <c r="U629509" s="250"/>
      <c r="V629509" s="250"/>
      <c r="W629509" s="250"/>
      <c r="X629509" s="250"/>
      <c r="Y629509" s="250"/>
    </row>
    <row r="629555" spans="19:25" x14ac:dyDescent="0.2">
      <c r="S629555" s="250"/>
      <c r="T629555" s="250"/>
      <c r="U629555" s="250"/>
      <c r="V629555" s="250"/>
      <c r="W629555" s="250"/>
      <c r="X629555" s="250"/>
      <c r="Y629555" s="250"/>
    </row>
    <row r="629601" spans="19:25" x14ac:dyDescent="0.2">
      <c r="S629601" s="250"/>
      <c r="T629601" s="250"/>
      <c r="U629601" s="250"/>
      <c r="V629601" s="250"/>
      <c r="W629601" s="250"/>
      <c r="X629601" s="250"/>
      <c r="Y629601" s="250"/>
    </row>
    <row r="629647" spans="19:25" x14ac:dyDescent="0.2">
      <c r="S629647" s="250"/>
      <c r="T629647" s="250"/>
      <c r="U629647" s="250"/>
      <c r="V629647" s="250"/>
      <c r="W629647" s="250"/>
      <c r="X629647" s="250"/>
      <c r="Y629647" s="250"/>
    </row>
    <row r="629693" spans="19:25" x14ac:dyDescent="0.2">
      <c r="S629693" s="250"/>
      <c r="T629693" s="250"/>
      <c r="U629693" s="250"/>
      <c r="V629693" s="250"/>
      <c r="W629693" s="250"/>
      <c r="X629693" s="250"/>
      <c r="Y629693" s="250"/>
    </row>
    <row r="629739" spans="19:25" x14ac:dyDescent="0.2">
      <c r="S629739" s="250"/>
      <c r="T629739" s="250"/>
      <c r="U629739" s="250"/>
      <c r="V629739" s="250"/>
      <c r="W629739" s="250"/>
      <c r="X629739" s="250"/>
      <c r="Y629739" s="250"/>
    </row>
    <row r="629785" spans="19:25" x14ac:dyDescent="0.2">
      <c r="S629785" s="250"/>
      <c r="T629785" s="250"/>
      <c r="U629785" s="250"/>
      <c r="V629785" s="250"/>
      <c r="W629785" s="250"/>
      <c r="X629785" s="250"/>
      <c r="Y629785" s="250"/>
    </row>
    <row r="629831" spans="19:25" x14ac:dyDescent="0.2">
      <c r="S629831" s="250"/>
      <c r="T629831" s="250"/>
      <c r="U629831" s="250"/>
      <c r="V629831" s="250"/>
      <c r="W629831" s="250"/>
      <c r="X629831" s="250"/>
      <c r="Y629831" s="250"/>
    </row>
    <row r="629877" spans="19:25" x14ac:dyDescent="0.2">
      <c r="S629877" s="250"/>
      <c r="T629877" s="250"/>
      <c r="U629877" s="250"/>
      <c r="V629877" s="250"/>
      <c r="W629877" s="250"/>
      <c r="X629877" s="250"/>
      <c r="Y629877" s="250"/>
    </row>
    <row r="629923" spans="19:25" x14ac:dyDescent="0.2">
      <c r="S629923" s="250"/>
      <c r="T629923" s="250"/>
      <c r="U629923" s="250"/>
      <c r="V629923" s="250"/>
      <c r="W629923" s="250"/>
      <c r="X629923" s="250"/>
      <c r="Y629923" s="250"/>
    </row>
    <row r="629969" spans="19:25" x14ac:dyDescent="0.2">
      <c r="S629969" s="250"/>
      <c r="T629969" s="250"/>
      <c r="U629969" s="250"/>
      <c r="V629969" s="250"/>
      <c r="W629969" s="250"/>
      <c r="X629969" s="250"/>
      <c r="Y629969" s="250"/>
    </row>
    <row r="630015" spans="19:25" x14ac:dyDescent="0.2">
      <c r="S630015" s="250"/>
      <c r="T630015" s="250"/>
      <c r="U630015" s="250"/>
      <c r="V630015" s="250"/>
      <c r="W630015" s="250"/>
      <c r="X630015" s="250"/>
      <c r="Y630015" s="250"/>
    </row>
    <row r="630061" spans="19:25" x14ac:dyDescent="0.2">
      <c r="S630061" s="250"/>
      <c r="T630061" s="250"/>
      <c r="U630061" s="250"/>
      <c r="V630061" s="250"/>
      <c r="W630061" s="250"/>
      <c r="X630061" s="250"/>
      <c r="Y630061" s="250"/>
    </row>
    <row r="630107" spans="19:25" x14ac:dyDescent="0.2">
      <c r="S630107" s="250"/>
      <c r="T630107" s="250"/>
      <c r="U630107" s="250"/>
      <c r="V630107" s="250"/>
      <c r="W630107" s="250"/>
      <c r="X630107" s="250"/>
      <c r="Y630107" s="250"/>
    </row>
    <row r="630153" spans="19:25" x14ac:dyDescent="0.2">
      <c r="S630153" s="250"/>
      <c r="T630153" s="250"/>
      <c r="U630153" s="250"/>
      <c r="V630153" s="250"/>
      <c r="W630153" s="250"/>
      <c r="X630153" s="250"/>
      <c r="Y630153" s="250"/>
    </row>
    <row r="630199" spans="19:25" x14ac:dyDescent="0.2">
      <c r="S630199" s="250"/>
      <c r="T630199" s="250"/>
      <c r="U630199" s="250"/>
      <c r="V630199" s="250"/>
      <c r="W630199" s="250"/>
      <c r="X630199" s="250"/>
      <c r="Y630199" s="250"/>
    </row>
    <row r="630245" spans="19:25" x14ac:dyDescent="0.2">
      <c r="S630245" s="250"/>
      <c r="T630245" s="250"/>
      <c r="U630245" s="250"/>
      <c r="V630245" s="250"/>
      <c r="W630245" s="250"/>
      <c r="X630245" s="250"/>
      <c r="Y630245" s="250"/>
    </row>
    <row r="630291" spans="19:25" x14ac:dyDescent="0.2">
      <c r="S630291" s="250"/>
      <c r="T630291" s="250"/>
      <c r="U630291" s="250"/>
      <c r="V630291" s="250"/>
      <c r="W630291" s="250"/>
      <c r="X630291" s="250"/>
      <c r="Y630291" s="250"/>
    </row>
    <row r="630337" spans="19:25" x14ac:dyDescent="0.2">
      <c r="S630337" s="250"/>
      <c r="T630337" s="250"/>
      <c r="U630337" s="250"/>
      <c r="V630337" s="250"/>
      <c r="W630337" s="250"/>
      <c r="X630337" s="250"/>
      <c r="Y630337" s="250"/>
    </row>
    <row r="630383" spans="19:25" x14ac:dyDescent="0.2">
      <c r="S630383" s="250"/>
      <c r="T630383" s="250"/>
      <c r="U630383" s="250"/>
      <c r="V630383" s="250"/>
      <c r="W630383" s="250"/>
      <c r="X630383" s="250"/>
      <c r="Y630383" s="250"/>
    </row>
    <row r="630429" spans="19:25" x14ac:dyDescent="0.2">
      <c r="S630429" s="250"/>
      <c r="T630429" s="250"/>
      <c r="U630429" s="250"/>
      <c r="V630429" s="250"/>
      <c r="W630429" s="250"/>
      <c r="X630429" s="250"/>
      <c r="Y630429" s="250"/>
    </row>
    <row r="630475" spans="19:25" x14ac:dyDescent="0.2">
      <c r="S630475" s="250"/>
      <c r="T630475" s="250"/>
      <c r="U630475" s="250"/>
      <c r="V630475" s="250"/>
      <c r="W630475" s="250"/>
      <c r="X630475" s="250"/>
      <c r="Y630475" s="250"/>
    </row>
    <row r="630521" spans="19:25" x14ac:dyDescent="0.2">
      <c r="S630521" s="250"/>
      <c r="T630521" s="250"/>
      <c r="U630521" s="250"/>
      <c r="V630521" s="250"/>
      <c r="W630521" s="250"/>
      <c r="X630521" s="250"/>
      <c r="Y630521" s="250"/>
    </row>
    <row r="630567" spans="19:25" x14ac:dyDescent="0.2">
      <c r="S630567" s="250"/>
      <c r="T630567" s="250"/>
      <c r="U630567" s="250"/>
      <c r="V630567" s="250"/>
      <c r="W630567" s="250"/>
      <c r="X630567" s="250"/>
      <c r="Y630567" s="250"/>
    </row>
    <row r="630613" spans="19:25" x14ac:dyDescent="0.2">
      <c r="S630613" s="250"/>
      <c r="T630613" s="250"/>
      <c r="U630613" s="250"/>
      <c r="V630613" s="250"/>
      <c r="W630613" s="250"/>
      <c r="X630613" s="250"/>
      <c r="Y630613" s="250"/>
    </row>
    <row r="630659" spans="19:25" x14ac:dyDescent="0.2">
      <c r="S630659" s="250"/>
      <c r="T630659" s="250"/>
      <c r="U630659" s="250"/>
      <c r="V630659" s="250"/>
      <c r="W630659" s="250"/>
      <c r="X630659" s="250"/>
      <c r="Y630659" s="250"/>
    </row>
    <row r="630705" spans="19:25" x14ac:dyDescent="0.2">
      <c r="S630705" s="250"/>
      <c r="T630705" s="250"/>
      <c r="U630705" s="250"/>
      <c r="V630705" s="250"/>
      <c r="W630705" s="250"/>
      <c r="X630705" s="250"/>
      <c r="Y630705" s="250"/>
    </row>
    <row r="630751" spans="19:25" x14ac:dyDescent="0.2">
      <c r="S630751" s="250"/>
      <c r="T630751" s="250"/>
      <c r="U630751" s="250"/>
      <c r="V630751" s="250"/>
      <c r="W630751" s="250"/>
      <c r="X630751" s="250"/>
      <c r="Y630751" s="250"/>
    </row>
    <row r="630797" spans="19:25" x14ac:dyDescent="0.2">
      <c r="S630797" s="250"/>
      <c r="T630797" s="250"/>
      <c r="U630797" s="250"/>
      <c r="V630797" s="250"/>
      <c r="W630797" s="250"/>
      <c r="X630797" s="250"/>
      <c r="Y630797" s="250"/>
    </row>
    <row r="630843" spans="19:25" x14ac:dyDescent="0.2">
      <c r="S630843" s="250"/>
      <c r="T630843" s="250"/>
      <c r="U630843" s="250"/>
      <c r="V630843" s="250"/>
      <c r="W630843" s="250"/>
      <c r="X630843" s="250"/>
      <c r="Y630843" s="250"/>
    </row>
    <row r="630889" spans="19:25" x14ac:dyDescent="0.2">
      <c r="S630889" s="250"/>
      <c r="T630889" s="250"/>
      <c r="U630889" s="250"/>
      <c r="V630889" s="250"/>
      <c r="W630889" s="250"/>
      <c r="X630889" s="250"/>
      <c r="Y630889" s="250"/>
    </row>
    <row r="630935" spans="19:25" x14ac:dyDescent="0.2">
      <c r="S630935" s="250"/>
      <c r="T630935" s="250"/>
      <c r="U630935" s="250"/>
      <c r="V630935" s="250"/>
      <c r="W630935" s="250"/>
      <c r="X630935" s="250"/>
      <c r="Y630935" s="250"/>
    </row>
    <row r="630981" spans="19:25" x14ac:dyDescent="0.2">
      <c r="S630981" s="250"/>
      <c r="T630981" s="250"/>
      <c r="U630981" s="250"/>
      <c r="V630981" s="250"/>
      <c r="W630981" s="250"/>
      <c r="X630981" s="250"/>
      <c r="Y630981" s="250"/>
    </row>
    <row r="631027" spans="19:25" x14ac:dyDescent="0.2">
      <c r="S631027" s="250"/>
      <c r="T631027" s="250"/>
      <c r="U631027" s="250"/>
      <c r="V631027" s="250"/>
      <c r="W631027" s="250"/>
      <c r="X631027" s="250"/>
      <c r="Y631027" s="250"/>
    </row>
    <row r="631073" spans="19:25" x14ac:dyDescent="0.2">
      <c r="S631073" s="250"/>
      <c r="T631073" s="250"/>
      <c r="U631073" s="250"/>
      <c r="V631073" s="250"/>
      <c r="W631073" s="250"/>
      <c r="X631073" s="250"/>
      <c r="Y631073" s="250"/>
    </row>
    <row r="631119" spans="19:25" x14ac:dyDescent="0.2">
      <c r="S631119" s="250"/>
      <c r="T631119" s="250"/>
      <c r="U631119" s="250"/>
      <c r="V631119" s="250"/>
      <c r="W631119" s="250"/>
      <c r="X631119" s="250"/>
      <c r="Y631119" s="250"/>
    </row>
    <row r="631165" spans="19:25" x14ac:dyDescent="0.2">
      <c r="S631165" s="250"/>
      <c r="T631165" s="250"/>
      <c r="U631165" s="250"/>
      <c r="V631165" s="250"/>
      <c r="W631165" s="250"/>
      <c r="X631165" s="250"/>
      <c r="Y631165" s="250"/>
    </row>
    <row r="631211" spans="19:25" x14ac:dyDescent="0.2">
      <c r="S631211" s="250"/>
      <c r="T631211" s="250"/>
      <c r="U631211" s="250"/>
      <c r="V631211" s="250"/>
      <c r="W631211" s="250"/>
      <c r="X631211" s="250"/>
      <c r="Y631211" s="250"/>
    </row>
    <row r="631257" spans="19:25" x14ac:dyDescent="0.2">
      <c r="S631257" s="250"/>
      <c r="T631257" s="250"/>
      <c r="U631257" s="250"/>
      <c r="V631257" s="250"/>
      <c r="W631257" s="250"/>
      <c r="X631257" s="250"/>
      <c r="Y631257" s="250"/>
    </row>
    <row r="631303" spans="19:25" x14ac:dyDescent="0.2">
      <c r="S631303" s="250"/>
      <c r="T631303" s="250"/>
      <c r="U631303" s="250"/>
      <c r="V631303" s="250"/>
      <c r="W631303" s="250"/>
      <c r="X631303" s="250"/>
      <c r="Y631303" s="250"/>
    </row>
    <row r="631349" spans="19:25" x14ac:dyDescent="0.2">
      <c r="S631349" s="250"/>
      <c r="T631349" s="250"/>
      <c r="U631349" s="250"/>
      <c r="V631349" s="250"/>
      <c r="W631349" s="250"/>
      <c r="X631349" s="250"/>
      <c r="Y631349" s="250"/>
    </row>
    <row r="631395" spans="19:25" x14ac:dyDescent="0.2">
      <c r="S631395" s="250"/>
      <c r="T631395" s="250"/>
      <c r="U631395" s="250"/>
      <c r="V631395" s="250"/>
      <c r="W631395" s="250"/>
      <c r="X631395" s="250"/>
      <c r="Y631395" s="250"/>
    </row>
    <row r="631441" spans="19:25" x14ac:dyDescent="0.2">
      <c r="S631441" s="250"/>
      <c r="T631441" s="250"/>
      <c r="U631441" s="250"/>
      <c r="V631441" s="250"/>
      <c r="W631441" s="250"/>
      <c r="X631441" s="250"/>
      <c r="Y631441" s="250"/>
    </row>
    <row r="631487" spans="19:25" x14ac:dyDescent="0.2">
      <c r="S631487" s="250"/>
      <c r="T631487" s="250"/>
      <c r="U631487" s="250"/>
      <c r="V631487" s="250"/>
      <c r="W631487" s="250"/>
      <c r="X631487" s="250"/>
      <c r="Y631487" s="250"/>
    </row>
    <row r="631533" spans="19:25" x14ac:dyDescent="0.2">
      <c r="S631533" s="250"/>
      <c r="T631533" s="250"/>
      <c r="U631533" s="250"/>
      <c r="V631533" s="250"/>
      <c r="W631533" s="250"/>
      <c r="X631533" s="250"/>
      <c r="Y631533" s="250"/>
    </row>
    <row r="631579" spans="19:25" x14ac:dyDescent="0.2">
      <c r="S631579" s="250"/>
      <c r="T631579" s="250"/>
      <c r="U631579" s="250"/>
      <c r="V631579" s="250"/>
      <c r="W631579" s="250"/>
      <c r="X631579" s="250"/>
      <c r="Y631579" s="250"/>
    </row>
    <row r="631625" spans="19:25" x14ac:dyDescent="0.2">
      <c r="S631625" s="250"/>
      <c r="T631625" s="250"/>
      <c r="U631625" s="250"/>
      <c r="V631625" s="250"/>
      <c r="W631625" s="250"/>
      <c r="X631625" s="250"/>
      <c r="Y631625" s="250"/>
    </row>
    <row r="631671" spans="19:25" x14ac:dyDescent="0.2">
      <c r="S631671" s="250"/>
      <c r="T631671" s="250"/>
      <c r="U631671" s="250"/>
      <c r="V631671" s="250"/>
      <c r="W631671" s="250"/>
      <c r="X631671" s="250"/>
      <c r="Y631671" s="250"/>
    </row>
    <row r="631717" spans="19:25" x14ac:dyDescent="0.2">
      <c r="S631717" s="250"/>
      <c r="T631717" s="250"/>
      <c r="U631717" s="250"/>
      <c r="V631717" s="250"/>
      <c r="W631717" s="250"/>
      <c r="X631717" s="250"/>
      <c r="Y631717" s="250"/>
    </row>
    <row r="631763" spans="19:25" x14ac:dyDescent="0.2">
      <c r="S631763" s="250"/>
      <c r="T631763" s="250"/>
      <c r="U631763" s="250"/>
      <c r="V631763" s="250"/>
      <c r="W631763" s="250"/>
      <c r="X631763" s="250"/>
      <c r="Y631763" s="250"/>
    </row>
    <row r="631809" spans="19:25" x14ac:dyDescent="0.2">
      <c r="S631809" s="250"/>
      <c r="T631809" s="250"/>
      <c r="U631809" s="250"/>
      <c r="V631809" s="250"/>
      <c r="W631809" s="250"/>
      <c r="X631809" s="250"/>
      <c r="Y631809" s="250"/>
    </row>
    <row r="631855" spans="19:25" x14ac:dyDescent="0.2">
      <c r="S631855" s="250"/>
      <c r="T631855" s="250"/>
      <c r="U631855" s="250"/>
      <c r="V631855" s="250"/>
      <c r="W631855" s="250"/>
      <c r="X631855" s="250"/>
      <c r="Y631855" s="250"/>
    </row>
    <row r="631901" spans="19:25" x14ac:dyDescent="0.2">
      <c r="S631901" s="250"/>
      <c r="T631901" s="250"/>
      <c r="U631901" s="250"/>
      <c r="V631901" s="250"/>
      <c r="W631901" s="250"/>
      <c r="X631901" s="250"/>
      <c r="Y631901" s="250"/>
    </row>
    <row r="631947" spans="19:25" x14ac:dyDescent="0.2">
      <c r="S631947" s="250"/>
      <c r="T631947" s="250"/>
      <c r="U631947" s="250"/>
      <c r="V631947" s="250"/>
      <c r="W631947" s="250"/>
      <c r="X631947" s="250"/>
      <c r="Y631947" s="250"/>
    </row>
    <row r="631993" spans="19:25" x14ac:dyDescent="0.2">
      <c r="S631993" s="250"/>
      <c r="T631993" s="250"/>
      <c r="U631993" s="250"/>
      <c r="V631993" s="250"/>
      <c r="W631993" s="250"/>
      <c r="X631993" s="250"/>
      <c r="Y631993" s="250"/>
    </row>
    <row r="632039" spans="19:25" x14ac:dyDescent="0.2">
      <c r="S632039" s="250"/>
      <c r="T632039" s="250"/>
      <c r="U632039" s="250"/>
      <c r="V632039" s="250"/>
      <c r="W632039" s="250"/>
      <c r="X632039" s="250"/>
      <c r="Y632039" s="250"/>
    </row>
    <row r="632085" spans="19:25" x14ac:dyDescent="0.2">
      <c r="S632085" s="250"/>
      <c r="T632085" s="250"/>
      <c r="U632085" s="250"/>
      <c r="V632085" s="250"/>
      <c r="W632085" s="250"/>
      <c r="X632085" s="250"/>
      <c r="Y632085" s="250"/>
    </row>
    <row r="632131" spans="19:25" x14ac:dyDescent="0.2">
      <c r="S632131" s="250"/>
      <c r="T632131" s="250"/>
      <c r="U632131" s="250"/>
      <c r="V632131" s="250"/>
      <c r="W632131" s="250"/>
      <c r="X632131" s="250"/>
      <c r="Y632131" s="250"/>
    </row>
    <row r="632177" spans="19:25" x14ac:dyDescent="0.2">
      <c r="S632177" s="250"/>
      <c r="T632177" s="250"/>
      <c r="U632177" s="250"/>
      <c r="V632177" s="250"/>
      <c r="W632177" s="250"/>
      <c r="X632177" s="250"/>
      <c r="Y632177" s="250"/>
    </row>
    <row r="632223" spans="19:25" x14ac:dyDescent="0.2">
      <c r="S632223" s="250"/>
      <c r="T632223" s="250"/>
      <c r="U632223" s="250"/>
      <c r="V632223" s="250"/>
      <c r="W632223" s="250"/>
      <c r="X632223" s="250"/>
      <c r="Y632223" s="250"/>
    </row>
    <row r="632269" spans="19:25" x14ac:dyDescent="0.2">
      <c r="S632269" s="250"/>
      <c r="T632269" s="250"/>
      <c r="U632269" s="250"/>
      <c r="V632269" s="250"/>
      <c r="W632269" s="250"/>
      <c r="X632269" s="250"/>
      <c r="Y632269" s="250"/>
    </row>
    <row r="632315" spans="19:25" x14ac:dyDescent="0.2">
      <c r="S632315" s="250"/>
      <c r="T632315" s="250"/>
      <c r="U632315" s="250"/>
      <c r="V632315" s="250"/>
      <c r="W632315" s="250"/>
      <c r="X632315" s="250"/>
      <c r="Y632315" s="250"/>
    </row>
    <row r="632361" spans="19:25" x14ac:dyDescent="0.2">
      <c r="S632361" s="250"/>
      <c r="T632361" s="250"/>
      <c r="U632361" s="250"/>
      <c r="V632361" s="250"/>
      <c r="W632361" s="250"/>
      <c r="X632361" s="250"/>
      <c r="Y632361" s="250"/>
    </row>
    <row r="632407" spans="19:25" x14ac:dyDescent="0.2">
      <c r="S632407" s="250"/>
      <c r="T632407" s="250"/>
      <c r="U632407" s="250"/>
      <c r="V632407" s="250"/>
      <c r="W632407" s="250"/>
      <c r="X632407" s="250"/>
      <c r="Y632407" s="250"/>
    </row>
    <row r="632453" spans="19:25" x14ac:dyDescent="0.2">
      <c r="S632453" s="250"/>
      <c r="T632453" s="250"/>
      <c r="U632453" s="250"/>
      <c r="V632453" s="250"/>
      <c r="W632453" s="250"/>
      <c r="X632453" s="250"/>
      <c r="Y632453" s="250"/>
    </row>
    <row r="632499" spans="19:25" x14ac:dyDescent="0.2">
      <c r="S632499" s="250"/>
      <c r="T632499" s="250"/>
      <c r="U632499" s="250"/>
      <c r="V632499" s="250"/>
      <c r="W632499" s="250"/>
      <c r="X632499" s="250"/>
      <c r="Y632499" s="250"/>
    </row>
    <row r="632545" spans="19:25" x14ac:dyDescent="0.2">
      <c r="S632545" s="250"/>
      <c r="T632545" s="250"/>
      <c r="U632545" s="250"/>
      <c r="V632545" s="250"/>
      <c r="W632545" s="250"/>
      <c r="X632545" s="250"/>
      <c r="Y632545" s="250"/>
    </row>
    <row r="632591" spans="19:25" x14ac:dyDescent="0.2">
      <c r="S632591" s="250"/>
      <c r="T632591" s="250"/>
      <c r="U632591" s="250"/>
      <c r="V632591" s="250"/>
      <c r="W632591" s="250"/>
      <c r="X632591" s="250"/>
      <c r="Y632591" s="250"/>
    </row>
    <row r="632637" spans="19:25" x14ac:dyDescent="0.2">
      <c r="S632637" s="250"/>
      <c r="T632637" s="250"/>
      <c r="U632637" s="250"/>
      <c r="V632637" s="250"/>
      <c r="W632637" s="250"/>
      <c r="X632637" s="250"/>
      <c r="Y632637" s="250"/>
    </row>
    <row r="632683" spans="19:25" x14ac:dyDescent="0.2">
      <c r="S632683" s="250"/>
      <c r="T632683" s="250"/>
      <c r="U632683" s="250"/>
      <c r="V632683" s="250"/>
      <c r="W632683" s="250"/>
      <c r="X632683" s="250"/>
      <c r="Y632683" s="250"/>
    </row>
    <row r="632729" spans="19:25" x14ac:dyDescent="0.2">
      <c r="S632729" s="250"/>
      <c r="T632729" s="250"/>
      <c r="U632729" s="250"/>
      <c r="V632729" s="250"/>
      <c r="W632729" s="250"/>
      <c r="X632729" s="250"/>
      <c r="Y632729" s="250"/>
    </row>
    <row r="632775" spans="19:25" x14ac:dyDescent="0.2">
      <c r="S632775" s="250"/>
      <c r="T632775" s="250"/>
      <c r="U632775" s="250"/>
      <c r="V632775" s="250"/>
      <c r="W632775" s="250"/>
      <c r="X632775" s="250"/>
      <c r="Y632775" s="250"/>
    </row>
    <row r="632821" spans="19:25" x14ac:dyDescent="0.2">
      <c r="S632821" s="250"/>
      <c r="T632821" s="250"/>
      <c r="U632821" s="250"/>
      <c r="V632821" s="250"/>
      <c r="W632821" s="250"/>
      <c r="X632821" s="250"/>
      <c r="Y632821" s="250"/>
    </row>
    <row r="632867" spans="19:25" x14ac:dyDescent="0.2">
      <c r="S632867" s="250"/>
      <c r="T632867" s="250"/>
      <c r="U632867" s="250"/>
      <c r="V632867" s="250"/>
      <c r="W632867" s="250"/>
      <c r="X632867" s="250"/>
      <c r="Y632867" s="250"/>
    </row>
    <row r="632913" spans="19:25" x14ac:dyDescent="0.2">
      <c r="S632913" s="250"/>
      <c r="T632913" s="250"/>
      <c r="U632913" s="250"/>
      <c r="V632913" s="250"/>
      <c r="W632913" s="250"/>
      <c r="X632913" s="250"/>
      <c r="Y632913" s="250"/>
    </row>
    <row r="632959" spans="19:25" x14ac:dyDescent="0.2">
      <c r="S632959" s="250"/>
      <c r="T632959" s="250"/>
      <c r="U632959" s="250"/>
      <c r="V632959" s="250"/>
      <c r="W632959" s="250"/>
      <c r="X632959" s="250"/>
      <c r="Y632959" s="250"/>
    </row>
    <row r="633005" spans="19:25" x14ac:dyDescent="0.2">
      <c r="S633005" s="250"/>
      <c r="T633005" s="250"/>
      <c r="U633005" s="250"/>
      <c r="V633005" s="250"/>
      <c r="W633005" s="250"/>
      <c r="X633005" s="250"/>
      <c r="Y633005" s="250"/>
    </row>
    <row r="633051" spans="19:25" x14ac:dyDescent="0.2">
      <c r="S633051" s="250"/>
      <c r="T633051" s="250"/>
      <c r="U633051" s="250"/>
      <c r="V633051" s="250"/>
      <c r="W633051" s="250"/>
      <c r="X633051" s="250"/>
      <c r="Y633051" s="250"/>
    </row>
    <row r="633097" spans="19:25" x14ac:dyDescent="0.2">
      <c r="S633097" s="250"/>
      <c r="T633097" s="250"/>
      <c r="U633097" s="250"/>
      <c r="V633097" s="250"/>
      <c r="W633097" s="250"/>
      <c r="X633097" s="250"/>
      <c r="Y633097" s="250"/>
    </row>
    <row r="633143" spans="19:25" x14ac:dyDescent="0.2">
      <c r="S633143" s="250"/>
      <c r="T633143" s="250"/>
      <c r="U633143" s="250"/>
      <c r="V633143" s="250"/>
      <c r="W633143" s="250"/>
      <c r="X633143" s="250"/>
      <c r="Y633143" s="250"/>
    </row>
    <row r="633189" spans="19:25" x14ac:dyDescent="0.2">
      <c r="S633189" s="250"/>
      <c r="T633189" s="250"/>
      <c r="U633189" s="250"/>
      <c r="V633189" s="250"/>
      <c r="W633189" s="250"/>
      <c r="X633189" s="250"/>
      <c r="Y633189" s="250"/>
    </row>
    <row r="633235" spans="19:25" x14ac:dyDescent="0.2">
      <c r="S633235" s="250"/>
      <c r="T633235" s="250"/>
      <c r="U633235" s="250"/>
      <c r="V633235" s="250"/>
      <c r="W633235" s="250"/>
      <c r="X633235" s="250"/>
      <c r="Y633235" s="250"/>
    </row>
    <row r="633281" spans="19:25" x14ac:dyDescent="0.2">
      <c r="S633281" s="250"/>
      <c r="T633281" s="250"/>
      <c r="U633281" s="250"/>
      <c r="V633281" s="250"/>
      <c r="W633281" s="250"/>
      <c r="X633281" s="250"/>
      <c r="Y633281" s="250"/>
    </row>
    <row r="633327" spans="19:25" x14ac:dyDescent="0.2">
      <c r="S633327" s="250"/>
      <c r="T633327" s="250"/>
      <c r="U633327" s="250"/>
      <c r="V633327" s="250"/>
      <c r="W633327" s="250"/>
      <c r="X633327" s="250"/>
      <c r="Y633327" s="250"/>
    </row>
    <row r="633373" spans="19:25" x14ac:dyDescent="0.2">
      <c r="S633373" s="250"/>
      <c r="T633373" s="250"/>
      <c r="U633373" s="250"/>
      <c r="V633373" s="250"/>
      <c r="W633373" s="250"/>
      <c r="X633373" s="250"/>
      <c r="Y633373" s="250"/>
    </row>
    <row r="633419" spans="19:25" x14ac:dyDescent="0.2">
      <c r="S633419" s="250"/>
      <c r="T633419" s="250"/>
      <c r="U633419" s="250"/>
      <c r="V633419" s="250"/>
      <c r="W633419" s="250"/>
      <c r="X633419" s="250"/>
      <c r="Y633419" s="250"/>
    </row>
    <row r="633465" spans="19:25" x14ac:dyDescent="0.2">
      <c r="S633465" s="250"/>
      <c r="T633465" s="250"/>
      <c r="U633465" s="250"/>
      <c r="V633465" s="250"/>
      <c r="W633465" s="250"/>
      <c r="X633465" s="250"/>
      <c r="Y633465" s="250"/>
    </row>
    <row r="633511" spans="19:25" x14ac:dyDescent="0.2">
      <c r="S633511" s="250"/>
      <c r="T633511" s="250"/>
      <c r="U633511" s="250"/>
      <c r="V633511" s="250"/>
      <c r="W633511" s="250"/>
      <c r="X633511" s="250"/>
      <c r="Y633511" s="250"/>
    </row>
    <row r="633557" spans="19:25" x14ac:dyDescent="0.2">
      <c r="S633557" s="250"/>
      <c r="T633557" s="250"/>
      <c r="U633557" s="250"/>
      <c r="V633557" s="250"/>
      <c r="W633557" s="250"/>
      <c r="X633557" s="250"/>
      <c r="Y633557" s="250"/>
    </row>
    <row r="633603" spans="19:25" x14ac:dyDescent="0.2">
      <c r="S633603" s="250"/>
      <c r="T633603" s="250"/>
      <c r="U633603" s="250"/>
      <c r="V633603" s="250"/>
      <c r="W633603" s="250"/>
      <c r="X633603" s="250"/>
      <c r="Y633603" s="250"/>
    </row>
    <row r="633649" spans="19:25" x14ac:dyDescent="0.2">
      <c r="S633649" s="250"/>
      <c r="T633649" s="250"/>
      <c r="U633649" s="250"/>
      <c r="V633649" s="250"/>
      <c r="W633649" s="250"/>
      <c r="X633649" s="250"/>
      <c r="Y633649" s="250"/>
    </row>
    <row r="633695" spans="19:25" x14ac:dyDescent="0.2">
      <c r="S633695" s="250"/>
      <c r="T633695" s="250"/>
      <c r="U633695" s="250"/>
      <c r="V633695" s="250"/>
      <c r="W633695" s="250"/>
      <c r="X633695" s="250"/>
      <c r="Y633695" s="250"/>
    </row>
    <row r="633741" spans="19:25" x14ac:dyDescent="0.2">
      <c r="S633741" s="250"/>
      <c r="T633741" s="250"/>
      <c r="U633741" s="250"/>
      <c r="V633741" s="250"/>
      <c r="W633741" s="250"/>
      <c r="X633741" s="250"/>
      <c r="Y633741" s="250"/>
    </row>
    <row r="633787" spans="19:25" x14ac:dyDescent="0.2">
      <c r="S633787" s="250"/>
      <c r="T633787" s="250"/>
      <c r="U633787" s="250"/>
      <c r="V633787" s="250"/>
      <c r="W633787" s="250"/>
      <c r="X633787" s="250"/>
      <c r="Y633787" s="250"/>
    </row>
    <row r="633833" spans="19:25" x14ac:dyDescent="0.2">
      <c r="S633833" s="250"/>
      <c r="T633833" s="250"/>
      <c r="U633833" s="250"/>
      <c r="V633833" s="250"/>
      <c r="W633833" s="250"/>
      <c r="X633833" s="250"/>
      <c r="Y633833" s="250"/>
    </row>
    <row r="633879" spans="19:25" x14ac:dyDescent="0.2">
      <c r="S633879" s="250"/>
      <c r="T633879" s="250"/>
      <c r="U633879" s="250"/>
      <c r="V633879" s="250"/>
      <c r="W633879" s="250"/>
      <c r="X633879" s="250"/>
      <c r="Y633879" s="250"/>
    </row>
    <row r="633925" spans="19:25" x14ac:dyDescent="0.2">
      <c r="S633925" s="250"/>
      <c r="T633925" s="250"/>
      <c r="U633925" s="250"/>
      <c r="V633925" s="250"/>
      <c r="W633925" s="250"/>
      <c r="X633925" s="250"/>
      <c r="Y633925" s="250"/>
    </row>
    <row r="633971" spans="19:25" x14ac:dyDescent="0.2">
      <c r="S633971" s="250"/>
      <c r="T633971" s="250"/>
      <c r="U633971" s="250"/>
      <c r="V633971" s="250"/>
      <c r="W633971" s="250"/>
      <c r="X633971" s="250"/>
      <c r="Y633971" s="250"/>
    </row>
    <row r="634017" spans="19:25" x14ac:dyDescent="0.2">
      <c r="S634017" s="250"/>
      <c r="T634017" s="250"/>
      <c r="U634017" s="250"/>
      <c r="V634017" s="250"/>
      <c r="W634017" s="250"/>
      <c r="X634017" s="250"/>
      <c r="Y634017" s="250"/>
    </row>
    <row r="634063" spans="19:25" x14ac:dyDescent="0.2">
      <c r="S634063" s="250"/>
      <c r="T634063" s="250"/>
      <c r="U634063" s="250"/>
      <c r="V634063" s="250"/>
      <c r="W634063" s="250"/>
      <c r="X634063" s="250"/>
      <c r="Y634063" s="250"/>
    </row>
    <row r="634109" spans="19:25" x14ac:dyDescent="0.2">
      <c r="S634109" s="250"/>
      <c r="T634109" s="250"/>
      <c r="U634109" s="250"/>
      <c r="V634109" s="250"/>
      <c r="W634109" s="250"/>
      <c r="X634109" s="250"/>
      <c r="Y634109" s="250"/>
    </row>
    <row r="634155" spans="19:25" x14ac:dyDescent="0.2">
      <c r="S634155" s="250"/>
      <c r="T634155" s="250"/>
      <c r="U634155" s="250"/>
      <c r="V634155" s="250"/>
      <c r="W634155" s="250"/>
      <c r="X634155" s="250"/>
      <c r="Y634155" s="250"/>
    </row>
    <row r="634201" spans="19:25" x14ac:dyDescent="0.2">
      <c r="S634201" s="250"/>
      <c r="T634201" s="250"/>
      <c r="U634201" s="250"/>
      <c r="V634201" s="250"/>
      <c r="W634201" s="250"/>
      <c r="X634201" s="250"/>
      <c r="Y634201" s="250"/>
    </row>
    <row r="634247" spans="19:25" x14ac:dyDescent="0.2">
      <c r="S634247" s="250"/>
      <c r="T634247" s="250"/>
      <c r="U634247" s="250"/>
      <c r="V634247" s="250"/>
      <c r="W634247" s="250"/>
      <c r="X634247" s="250"/>
      <c r="Y634247" s="250"/>
    </row>
    <row r="634293" spans="19:25" x14ac:dyDescent="0.2">
      <c r="S634293" s="250"/>
      <c r="T634293" s="250"/>
      <c r="U634293" s="250"/>
      <c r="V634293" s="250"/>
      <c r="W634293" s="250"/>
      <c r="X634293" s="250"/>
      <c r="Y634293" s="250"/>
    </row>
    <row r="634339" spans="19:25" x14ac:dyDescent="0.2">
      <c r="S634339" s="250"/>
      <c r="T634339" s="250"/>
      <c r="U634339" s="250"/>
      <c r="V634339" s="250"/>
      <c r="W634339" s="250"/>
      <c r="X634339" s="250"/>
      <c r="Y634339" s="250"/>
    </row>
    <row r="634385" spans="19:25" x14ac:dyDescent="0.2">
      <c r="S634385" s="250"/>
      <c r="T634385" s="250"/>
      <c r="U634385" s="250"/>
      <c r="V634385" s="250"/>
      <c r="W634385" s="250"/>
      <c r="X634385" s="250"/>
      <c r="Y634385" s="250"/>
    </row>
    <row r="634431" spans="19:25" x14ac:dyDescent="0.2">
      <c r="S634431" s="250"/>
      <c r="T634431" s="250"/>
      <c r="U634431" s="250"/>
      <c r="V634431" s="250"/>
      <c r="W634431" s="250"/>
      <c r="X634431" s="250"/>
      <c r="Y634431" s="250"/>
    </row>
    <row r="634477" spans="19:25" x14ac:dyDescent="0.2">
      <c r="S634477" s="250"/>
      <c r="T634477" s="250"/>
      <c r="U634477" s="250"/>
      <c r="V634477" s="250"/>
      <c r="W634477" s="250"/>
      <c r="X634477" s="250"/>
      <c r="Y634477" s="250"/>
    </row>
    <row r="634523" spans="19:25" x14ac:dyDescent="0.2">
      <c r="S634523" s="250"/>
      <c r="T634523" s="250"/>
      <c r="U634523" s="250"/>
      <c r="V634523" s="250"/>
      <c r="W634523" s="250"/>
      <c r="X634523" s="250"/>
      <c r="Y634523" s="250"/>
    </row>
    <row r="634569" spans="19:25" x14ac:dyDescent="0.2">
      <c r="S634569" s="250"/>
      <c r="T634569" s="250"/>
      <c r="U634569" s="250"/>
      <c r="V634569" s="250"/>
      <c r="W634569" s="250"/>
      <c r="X634569" s="250"/>
      <c r="Y634569" s="250"/>
    </row>
    <row r="634615" spans="19:25" x14ac:dyDescent="0.2">
      <c r="S634615" s="250"/>
      <c r="T634615" s="250"/>
      <c r="U634615" s="250"/>
      <c r="V634615" s="250"/>
      <c r="W634615" s="250"/>
      <c r="X634615" s="250"/>
      <c r="Y634615" s="250"/>
    </row>
    <row r="634661" spans="19:25" x14ac:dyDescent="0.2">
      <c r="S634661" s="250"/>
      <c r="T634661" s="250"/>
      <c r="U634661" s="250"/>
      <c r="V634661" s="250"/>
      <c r="W634661" s="250"/>
      <c r="X634661" s="250"/>
      <c r="Y634661" s="250"/>
    </row>
    <row r="634707" spans="19:25" x14ac:dyDescent="0.2">
      <c r="S634707" s="250"/>
      <c r="T634707" s="250"/>
      <c r="U634707" s="250"/>
      <c r="V634707" s="250"/>
      <c r="W634707" s="250"/>
      <c r="X634707" s="250"/>
      <c r="Y634707" s="250"/>
    </row>
    <row r="634753" spans="19:25" x14ac:dyDescent="0.2">
      <c r="S634753" s="250"/>
      <c r="T634753" s="250"/>
      <c r="U634753" s="250"/>
      <c r="V634753" s="250"/>
      <c r="W634753" s="250"/>
      <c r="X634753" s="250"/>
      <c r="Y634753" s="250"/>
    </row>
    <row r="634799" spans="19:25" x14ac:dyDescent="0.2">
      <c r="S634799" s="250"/>
      <c r="T634799" s="250"/>
      <c r="U634799" s="250"/>
      <c r="V634799" s="250"/>
      <c r="W634799" s="250"/>
      <c r="X634799" s="250"/>
      <c r="Y634799" s="250"/>
    </row>
    <row r="634845" spans="19:25" x14ac:dyDescent="0.2">
      <c r="S634845" s="250"/>
      <c r="T634845" s="250"/>
      <c r="U634845" s="250"/>
      <c r="V634845" s="250"/>
      <c r="W634845" s="250"/>
      <c r="X634845" s="250"/>
      <c r="Y634845" s="250"/>
    </row>
    <row r="634891" spans="19:25" x14ac:dyDescent="0.2">
      <c r="S634891" s="250"/>
      <c r="T634891" s="250"/>
      <c r="U634891" s="250"/>
      <c r="V634891" s="250"/>
      <c r="W634891" s="250"/>
      <c r="X634891" s="250"/>
      <c r="Y634891" s="250"/>
    </row>
    <row r="634937" spans="19:25" x14ac:dyDescent="0.2">
      <c r="S634937" s="250"/>
      <c r="T634937" s="250"/>
      <c r="U634937" s="250"/>
      <c r="V634937" s="250"/>
      <c r="W634937" s="250"/>
      <c r="X634937" s="250"/>
      <c r="Y634937" s="250"/>
    </row>
    <row r="634983" spans="19:25" x14ac:dyDescent="0.2">
      <c r="S634983" s="250"/>
      <c r="T634983" s="250"/>
      <c r="U634983" s="250"/>
      <c r="V634983" s="250"/>
      <c r="W634983" s="250"/>
      <c r="X634983" s="250"/>
      <c r="Y634983" s="250"/>
    </row>
    <row r="635029" spans="19:25" x14ac:dyDescent="0.2">
      <c r="S635029" s="250"/>
      <c r="T635029" s="250"/>
      <c r="U635029" s="250"/>
      <c r="V635029" s="250"/>
      <c r="W635029" s="250"/>
      <c r="X635029" s="250"/>
      <c r="Y635029" s="250"/>
    </row>
    <row r="635075" spans="19:25" x14ac:dyDescent="0.2">
      <c r="S635075" s="250"/>
      <c r="T635075" s="250"/>
      <c r="U635075" s="250"/>
      <c r="V635075" s="250"/>
      <c r="W635075" s="250"/>
      <c r="X635075" s="250"/>
      <c r="Y635075" s="250"/>
    </row>
    <row r="635121" spans="19:25" x14ac:dyDescent="0.2">
      <c r="S635121" s="250"/>
      <c r="T635121" s="250"/>
      <c r="U635121" s="250"/>
      <c r="V635121" s="250"/>
      <c r="W635121" s="250"/>
      <c r="X635121" s="250"/>
      <c r="Y635121" s="250"/>
    </row>
    <row r="635167" spans="19:25" x14ac:dyDescent="0.2">
      <c r="S635167" s="250"/>
      <c r="T635167" s="250"/>
      <c r="U635167" s="250"/>
      <c r="V635167" s="250"/>
      <c r="W635167" s="250"/>
      <c r="X635167" s="250"/>
      <c r="Y635167" s="250"/>
    </row>
    <row r="635213" spans="19:25" x14ac:dyDescent="0.2">
      <c r="S635213" s="250"/>
      <c r="T635213" s="250"/>
      <c r="U635213" s="250"/>
      <c r="V635213" s="250"/>
      <c r="W635213" s="250"/>
      <c r="X635213" s="250"/>
      <c r="Y635213" s="250"/>
    </row>
    <row r="635259" spans="19:25" x14ac:dyDescent="0.2">
      <c r="S635259" s="250"/>
      <c r="T635259" s="250"/>
      <c r="U635259" s="250"/>
      <c r="V635259" s="250"/>
      <c r="W635259" s="250"/>
      <c r="X635259" s="250"/>
      <c r="Y635259" s="250"/>
    </row>
    <row r="635305" spans="19:25" x14ac:dyDescent="0.2">
      <c r="S635305" s="250"/>
      <c r="T635305" s="250"/>
      <c r="U635305" s="250"/>
      <c r="V635305" s="250"/>
      <c r="W635305" s="250"/>
      <c r="X635305" s="250"/>
      <c r="Y635305" s="250"/>
    </row>
    <row r="635351" spans="19:25" x14ac:dyDescent="0.2">
      <c r="S635351" s="250"/>
      <c r="T635351" s="250"/>
      <c r="U635351" s="250"/>
      <c r="V635351" s="250"/>
      <c r="W635351" s="250"/>
      <c r="X635351" s="250"/>
      <c r="Y635351" s="250"/>
    </row>
    <row r="635397" spans="19:25" x14ac:dyDescent="0.2">
      <c r="S635397" s="250"/>
      <c r="T635397" s="250"/>
      <c r="U635397" s="250"/>
      <c r="V635397" s="250"/>
      <c r="W635397" s="250"/>
      <c r="X635397" s="250"/>
      <c r="Y635397" s="250"/>
    </row>
    <row r="635443" spans="19:25" x14ac:dyDescent="0.2">
      <c r="S635443" s="250"/>
      <c r="T635443" s="250"/>
      <c r="U635443" s="250"/>
      <c r="V635443" s="250"/>
      <c r="W635443" s="250"/>
      <c r="X635443" s="250"/>
      <c r="Y635443" s="250"/>
    </row>
    <row r="635489" spans="19:25" x14ac:dyDescent="0.2">
      <c r="S635489" s="250"/>
      <c r="T635489" s="250"/>
      <c r="U635489" s="250"/>
      <c r="V635489" s="250"/>
      <c r="W635489" s="250"/>
      <c r="X635489" s="250"/>
      <c r="Y635489" s="250"/>
    </row>
    <row r="635535" spans="19:25" x14ac:dyDescent="0.2">
      <c r="S635535" s="250"/>
      <c r="T635535" s="250"/>
      <c r="U635535" s="250"/>
      <c r="V635535" s="250"/>
      <c r="W635535" s="250"/>
      <c r="X635535" s="250"/>
      <c r="Y635535" s="250"/>
    </row>
    <row r="635581" spans="19:25" x14ac:dyDescent="0.2">
      <c r="S635581" s="250"/>
      <c r="T635581" s="250"/>
      <c r="U635581" s="250"/>
      <c r="V635581" s="250"/>
      <c r="W635581" s="250"/>
      <c r="X635581" s="250"/>
      <c r="Y635581" s="250"/>
    </row>
    <row r="635627" spans="19:25" x14ac:dyDescent="0.2">
      <c r="S635627" s="250"/>
      <c r="T635627" s="250"/>
      <c r="U635627" s="250"/>
      <c r="V635627" s="250"/>
      <c r="W635627" s="250"/>
      <c r="X635627" s="250"/>
      <c r="Y635627" s="250"/>
    </row>
    <row r="635673" spans="19:25" x14ac:dyDescent="0.2">
      <c r="S635673" s="250"/>
      <c r="T635673" s="250"/>
      <c r="U635673" s="250"/>
      <c r="V635673" s="250"/>
      <c r="W635673" s="250"/>
      <c r="X635673" s="250"/>
      <c r="Y635673" s="250"/>
    </row>
    <row r="635719" spans="19:25" x14ac:dyDescent="0.2">
      <c r="S635719" s="250"/>
      <c r="T635719" s="250"/>
      <c r="U635719" s="250"/>
      <c r="V635719" s="250"/>
      <c r="W635719" s="250"/>
      <c r="X635719" s="250"/>
      <c r="Y635719" s="250"/>
    </row>
    <row r="635765" spans="19:25" x14ac:dyDescent="0.2">
      <c r="S635765" s="250"/>
      <c r="T635765" s="250"/>
      <c r="U635765" s="250"/>
      <c r="V635765" s="250"/>
      <c r="W635765" s="250"/>
      <c r="X635765" s="250"/>
      <c r="Y635765" s="250"/>
    </row>
    <row r="635811" spans="19:25" x14ac:dyDescent="0.2">
      <c r="S635811" s="250"/>
      <c r="T635811" s="250"/>
      <c r="U635811" s="250"/>
      <c r="V635811" s="250"/>
      <c r="W635811" s="250"/>
      <c r="X635811" s="250"/>
      <c r="Y635811" s="250"/>
    </row>
    <row r="635857" spans="19:25" x14ac:dyDescent="0.2">
      <c r="S635857" s="250"/>
      <c r="T635857" s="250"/>
      <c r="U635857" s="250"/>
      <c r="V635857" s="250"/>
      <c r="W635857" s="250"/>
      <c r="X635857" s="250"/>
      <c r="Y635857" s="250"/>
    </row>
    <row r="635903" spans="19:25" x14ac:dyDescent="0.2">
      <c r="S635903" s="250"/>
      <c r="T635903" s="250"/>
      <c r="U635903" s="250"/>
      <c r="V635903" s="250"/>
      <c r="W635903" s="250"/>
      <c r="X635903" s="250"/>
      <c r="Y635903" s="250"/>
    </row>
    <row r="635949" spans="19:25" x14ac:dyDescent="0.2">
      <c r="S635949" s="250"/>
      <c r="T635949" s="250"/>
      <c r="U635949" s="250"/>
      <c r="V635949" s="250"/>
      <c r="W635949" s="250"/>
      <c r="X635949" s="250"/>
      <c r="Y635949" s="250"/>
    </row>
    <row r="635995" spans="19:25" x14ac:dyDescent="0.2">
      <c r="S635995" s="250"/>
      <c r="T635995" s="250"/>
      <c r="U635995" s="250"/>
      <c r="V635995" s="250"/>
      <c r="W635995" s="250"/>
      <c r="X635995" s="250"/>
      <c r="Y635995" s="250"/>
    </row>
    <row r="636041" spans="19:25" x14ac:dyDescent="0.2">
      <c r="S636041" s="250"/>
      <c r="T636041" s="250"/>
      <c r="U636041" s="250"/>
      <c r="V636041" s="250"/>
      <c r="W636041" s="250"/>
      <c r="X636041" s="250"/>
      <c r="Y636041" s="250"/>
    </row>
    <row r="636087" spans="19:25" x14ac:dyDescent="0.2">
      <c r="S636087" s="250"/>
      <c r="T636087" s="250"/>
      <c r="U636087" s="250"/>
      <c r="V636087" s="250"/>
      <c r="W636087" s="250"/>
      <c r="X636087" s="250"/>
      <c r="Y636087" s="250"/>
    </row>
    <row r="636133" spans="19:25" x14ac:dyDescent="0.2">
      <c r="S636133" s="250"/>
      <c r="T636133" s="250"/>
      <c r="U636133" s="250"/>
      <c r="V636133" s="250"/>
      <c r="W636133" s="250"/>
      <c r="X636133" s="250"/>
      <c r="Y636133" s="250"/>
    </row>
    <row r="636179" spans="19:25" x14ac:dyDescent="0.2">
      <c r="S636179" s="250"/>
      <c r="T636179" s="250"/>
      <c r="U636179" s="250"/>
      <c r="V636179" s="250"/>
      <c r="W636179" s="250"/>
      <c r="X636179" s="250"/>
      <c r="Y636179" s="250"/>
    </row>
    <row r="636225" spans="19:25" x14ac:dyDescent="0.2">
      <c r="S636225" s="250"/>
      <c r="T636225" s="250"/>
      <c r="U636225" s="250"/>
      <c r="V636225" s="250"/>
      <c r="W636225" s="250"/>
      <c r="X636225" s="250"/>
      <c r="Y636225" s="250"/>
    </row>
    <row r="636271" spans="19:25" x14ac:dyDescent="0.2">
      <c r="S636271" s="250"/>
      <c r="T636271" s="250"/>
      <c r="U636271" s="250"/>
      <c r="V636271" s="250"/>
      <c r="W636271" s="250"/>
      <c r="X636271" s="250"/>
      <c r="Y636271" s="250"/>
    </row>
    <row r="636317" spans="19:25" x14ac:dyDescent="0.2">
      <c r="S636317" s="250"/>
      <c r="T636317" s="250"/>
      <c r="U636317" s="250"/>
      <c r="V636317" s="250"/>
      <c r="W636317" s="250"/>
      <c r="X636317" s="250"/>
      <c r="Y636317" s="250"/>
    </row>
    <row r="636363" spans="19:25" x14ac:dyDescent="0.2">
      <c r="S636363" s="250"/>
      <c r="T636363" s="250"/>
      <c r="U636363" s="250"/>
      <c r="V636363" s="250"/>
      <c r="W636363" s="250"/>
      <c r="X636363" s="250"/>
      <c r="Y636363" s="250"/>
    </row>
    <row r="636409" spans="19:25" x14ac:dyDescent="0.2">
      <c r="S636409" s="250"/>
      <c r="T636409" s="250"/>
      <c r="U636409" s="250"/>
      <c r="V636409" s="250"/>
      <c r="W636409" s="250"/>
      <c r="X636409" s="250"/>
      <c r="Y636409" s="250"/>
    </row>
    <row r="636455" spans="19:25" x14ac:dyDescent="0.2">
      <c r="S636455" s="250"/>
      <c r="T636455" s="250"/>
      <c r="U636455" s="250"/>
      <c r="V636455" s="250"/>
      <c r="W636455" s="250"/>
      <c r="X636455" s="250"/>
      <c r="Y636455" s="250"/>
    </row>
    <row r="636501" spans="19:25" x14ac:dyDescent="0.2">
      <c r="S636501" s="250"/>
      <c r="T636501" s="250"/>
      <c r="U636501" s="250"/>
      <c r="V636501" s="250"/>
      <c r="W636501" s="250"/>
      <c r="X636501" s="250"/>
      <c r="Y636501" s="250"/>
    </row>
    <row r="636547" spans="19:25" x14ac:dyDescent="0.2">
      <c r="S636547" s="250"/>
      <c r="T636547" s="250"/>
      <c r="U636547" s="250"/>
      <c r="V636547" s="250"/>
      <c r="W636547" s="250"/>
      <c r="X636547" s="250"/>
      <c r="Y636547" s="250"/>
    </row>
    <row r="636593" spans="19:25" x14ac:dyDescent="0.2">
      <c r="S636593" s="250"/>
      <c r="T636593" s="250"/>
      <c r="U636593" s="250"/>
      <c r="V636593" s="250"/>
      <c r="W636593" s="250"/>
      <c r="X636593" s="250"/>
      <c r="Y636593" s="250"/>
    </row>
    <row r="636639" spans="19:25" x14ac:dyDescent="0.2">
      <c r="S636639" s="250"/>
      <c r="T636639" s="250"/>
      <c r="U636639" s="250"/>
      <c r="V636639" s="250"/>
      <c r="W636639" s="250"/>
      <c r="X636639" s="250"/>
      <c r="Y636639" s="250"/>
    </row>
    <row r="636685" spans="19:25" x14ac:dyDescent="0.2">
      <c r="S636685" s="250"/>
      <c r="T636685" s="250"/>
      <c r="U636685" s="250"/>
      <c r="V636685" s="250"/>
      <c r="W636685" s="250"/>
      <c r="X636685" s="250"/>
      <c r="Y636685" s="250"/>
    </row>
    <row r="636731" spans="19:25" x14ac:dyDescent="0.2">
      <c r="S636731" s="250"/>
      <c r="T636731" s="250"/>
      <c r="U636731" s="250"/>
      <c r="V636731" s="250"/>
      <c r="W636731" s="250"/>
      <c r="X636731" s="250"/>
      <c r="Y636731" s="250"/>
    </row>
    <row r="636777" spans="19:25" x14ac:dyDescent="0.2">
      <c r="S636777" s="250"/>
      <c r="T636777" s="250"/>
      <c r="U636777" s="250"/>
      <c r="V636777" s="250"/>
      <c r="W636777" s="250"/>
      <c r="X636777" s="250"/>
      <c r="Y636777" s="250"/>
    </row>
    <row r="636823" spans="19:25" x14ac:dyDescent="0.2">
      <c r="S636823" s="250"/>
      <c r="T636823" s="250"/>
      <c r="U636823" s="250"/>
      <c r="V636823" s="250"/>
      <c r="W636823" s="250"/>
      <c r="X636823" s="250"/>
      <c r="Y636823" s="250"/>
    </row>
    <row r="636869" spans="19:25" x14ac:dyDescent="0.2">
      <c r="S636869" s="250"/>
      <c r="T636869" s="250"/>
      <c r="U636869" s="250"/>
      <c r="V636869" s="250"/>
      <c r="W636869" s="250"/>
      <c r="X636869" s="250"/>
      <c r="Y636869" s="250"/>
    </row>
    <row r="636915" spans="19:25" x14ac:dyDescent="0.2">
      <c r="S636915" s="250"/>
      <c r="T636915" s="250"/>
      <c r="U636915" s="250"/>
      <c r="V636915" s="250"/>
      <c r="W636915" s="250"/>
      <c r="X636915" s="250"/>
      <c r="Y636915" s="250"/>
    </row>
    <row r="636961" spans="19:25" x14ac:dyDescent="0.2">
      <c r="S636961" s="250"/>
      <c r="T636961" s="250"/>
      <c r="U636961" s="250"/>
      <c r="V636961" s="250"/>
      <c r="W636961" s="250"/>
      <c r="X636961" s="250"/>
      <c r="Y636961" s="250"/>
    </row>
    <row r="637007" spans="19:25" x14ac:dyDescent="0.2">
      <c r="S637007" s="250"/>
      <c r="T637007" s="250"/>
      <c r="U637007" s="250"/>
      <c r="V637007" s="250"/>
      <c r="W637007" s="250"/>
      <c r="X637007" s="250"/>
      <c r="Y637007" s="250"/>
    </row>
    <row r="637053" spans="19:25" x14ac:dyDescent="0.2">
      <c r="S637053" s="250"/>
      <c r="T637053" s="250"/>
      <c r="U637053" s="250"/>
      <c r="V637053" s="250"/>
      <c r="W637053" s="250"/>
      <c r="X637053" s="250"/>
      <c r="Y637053" s="250"/>
    </row>
    <row r="637099" spans="19:25" x14ac:dyDescent="0.2">
      <c r="S637099" s="250"/>
      <c r="T637099" s="250"/>
      <c r="U637099" s="250"/>
      <c r="V637099" s="250"/>
      <c r="W637099" s="250"/>
      <c r="X637099" s="250"/>
      <c r="Y637099" s="250"/>
    </row>
    <row r="637145" spans="19:25" x14ac:dyDescent="0.2">
      <c r="S637145" s="250"/>
      <c r="T637145" s="250"/>
      <c r="U637145" s="250"/>
      <c r="V637145" s="250"/>
      <c r="W637145" s="250"/>
      <c r="X637145" s="250"/>
      <c r="Y637145" s="250"/>
    </row>
    <row r="637191" spans="19:25" x14ac:dyDescent="0.2">
      <c r="S637191" s="250"/>
      <c r="T637191" s="250"/>
      <c r="U637191" s="250"/>
      <c r="V637191" s="250"/>
      <c r="W637191" s="250"/>
      <c r="X637191" s="250"/>
      <c r="Y637191" s="250"/>
    </row>
    <row r="637237" spans="19:25" x14ac:dyDescent="0.2">
      <c r="S637237" s="250"/>
      <c r="T637237" s="250"/>
      <c r="U637237" s="250"/>
      <c r="V637237" s="250"/>
      <c r="W637237" s="250"/>
      <c r="X637237" s="250"/>
      <c r="Y637237" s="250"/>
    </row>
    <row r="637283" spans="19:25" x14ac:dyDescent="0.2">
      <c r="S637283" s="250"/>
      <c r="T637283" s="250"/>
      <c r="U637283" s="250"/>
      <c r="V637283" s="250"/>
      <c r="W637283" s="250"/>
      <c r="X637283" s="250"/>
      <c r="Y637283" s="250"/>
    </row>
    <row r="637329" spans="19:25" x14ac:dyDescent="0.2">
      <c r="S637329" s="250"/>
      <c r="T637329" s="250"/>
      <c r="U637329" s="250"/>
      <c r="V637329" s="250"/>
      <c r="W637329" s="250"/>
      <c r="X637329" s="250"/>
      <c r="Y637329" s="250"/>
    </row>
    <row r="637375" spans="19:25" x14ac:dyDescent="0.2">
      <c r="S637375" s="250"/>
      <c r="T637375" s="250"/>
      <c r="U637375" s="250"/>
      <c r="V637375" s="250"/>
      <c r="W637375" s="250"/>
      <c r="X637375" s="250"/>
      <c r="Y637375" s="250"/>
    </row>
    <row r="637421" spans="19:25" x14ac:dyDescent="0.2">
      <c r="S637421" s="250"/>
      <c r="T637421" s="250"/>
      <c r="U637421" s="250"/>
      <c r="V637421" s="250"/>
      <c r="W637421" s="250"/>
      <c r="X637421" s="250"/>
      <c r="Y637421" s="250"/>
    </row>
    <row r="637467" spans="19:25" x14ac:dyDescent="0.2">
      <c r="S637467" s="250"/>
      <c r="T637467" s="250"/>
      <c r="U637467" s="250"/>
      <c r="V637467" s="250"/>
      <c r="W637467" s="250"/>
      <c r="X637467" s="250"/>
      <c r="Y637467" s="250"/>
    </row>
    <row r="637513" spans="19:25" x14ac:dyDescent="0.2">
      <c r="S637513" s="250"/>
      <c r="T637513" s="250"/>
      <c r="U637513" s="250"/>
      <c r="V637513" s="250"/>
      <c r="W637513" s="250"/>
      <c r="X637513" s="250"/>
      <c r="Y637513" s="250"/>
    </row>
    <row r="637559" spans="19:25" x14ac:dyDescent="0.2">
      <c r="S637559" s="250"/>
      <c r="T637559" s="250"/>
      <c r="U637559" s="250"/>
      <c r="V637559" s="250"/>
      <c r="W637559" s="250"/>
      <c r="X637559" s="250"/>
      <c r="Y637559" s="250"/>
    </row>
    <row r="637605" spans="19:25" x14ac:dyDescent="0.2">
      <c r="S637605" s="250"/>
      <c r="T637605" s="250"/>
      <c r="U637605" s="250"/>
      <c r="V637605" s="250"/>
      <c r="W637605" s="250"/>
      <c r="X637605" s="250"/>
      <c r="Y637605" s="250"/>
    </row>
    <row r="637651" spans="19:25" x14ac:dyDescent="0.2">
      <c r="S637651" s="250"/>
      <c r="T637651" s="250"/>
      <c r="U637651" s="250"/>
      <c r="V637651" s="250"/>
      <c r="W637651" s="250"/>
      <c r="X637651" s="250"/>
      <c r="Y637651" s="250"/>
    </row>
    <row r="637697" spans="19:25" x14ac:dyDescent="0.2">
      <c r="S637697" s="250"/>
      <c r="T637697" s="250"/>
      <c r="U637697" s="250"/>
      <c r="V637697" s="250"/>
      <c r="W637697" s="250"/>
      <c r="X637697" s="250"/>
      <c r="Y637697" s="250"/>
    </row>
    <row r="637743" spans="19:25" x14ac:dyDescent="0.2">
      <c r="S637743" s="250"/>
      <c r="T637743" s="250"/>
      <c r="U637743" s="250"/>
      <c r="V637743" s="250"/>
      <c r="W637743" s="250"/>
      <c r="X637743" s="250"/>
      <c r="Y637743" s="250"/>
    </row>
    <row r="637789" spans="19:25" x14ac:dyDescent="0.2">
      <c r="S637789" s="250"/>
      <c r="T637789" s="250"/>
      <c r="U637789" s="250"/>
      <c r="V637789" s="250"/>
      <c r="W637789" s="250"/>
      <c r="X637789" s="250"/>
      <c r="Y637789" s="250"/>
    </row>
    <row r="637835" spans="19:25" x14ac:dyDescent="0.2">
      <c r="S637835" s="250"/>
      <c r="T637835" s="250"/>
      <c r="U637835" s="250"/>
      <c r="V637835" s="250"/>
      <c r="W637835" s="250"/>
      <c r="X637835" s="250"/>
      <c r="Y637835" s="250"/>
    </row>
    <row r="637881" spans="19:25" x14ac:dyDescent="0.2">
      <c r="S637881" s="250"/>
      <c r="T637881" s="250"/>
      <c r="U637881" s="250"/>
      <c r="V637881" s="250"/>
      <c r="W637881" s="250"/>
      <c r="X637881" s="250"/>
      <c r="Y637881" s="250"/>
    </row>
    <row r="637927" spans="19:25" x14ac:dyDescent="0.2">
      <c r="S637927" s="250"/>
      <c r="T637927" s="250"/>
      <c r="U637927" s="250"/>
      <c r="V637927" s="250"/>
      <c r="W637927" s="250"/>
      <c r="X637927" s="250"/>
      <c r="Y637927" s="250"/>
    </row>
    <row r="637973" spans="19:25" x14ac:dyDescent="0.2">
      <c r="S637973" s="250"/>
      <c r="T637973" s="250"/>
      <c r="U637973" s="250"/>
      <c r="V637973" s="250"/>
      <c r="W637973" s="250"/>
      <c r="X637973" s="250"/>
      <c r="Y637973" s="250"/>
    </row>
    <row r="638019" spans="19:25" x14ac:dyDescent="0.2">
      <c r="S638019" s="250"/>
      <c r="T638019" s="250"/>
      <c r="U638019" s="250"/>
      <c r="V638019" s="250"/>
      <c r="W638019" s="250"/>
      <c r="X638019" s="250"/>
      <c r="Y638019" s="250"/>
    </row>
    <row r="638065" spans="19:25" x14ac:dyDescent="0.2">
      <c r="S638065" s="250"/>
      <c r="T638065" s="250"/>
      <c r="U638065" s="250"/>
      <c r="V638065" s="250"/>
      <c r="W638065" s="250"/>
      <c r="X638065" s="250"/>
      <c r="Y638065" s="250"/>
    </row>
    <row r="638111" spans="19:25" x14ac:dyDescent="0.2">
      <c r="S638111" s="250"/>
      <c r="T638111" s="250"/>
      <c r="U638111" s="250"/>
      <c r="V638111" s="250"/>
      <c r="W638111" s="250"/>
      <c r="X638111" s="250"/>
      <c r="Y638111" s="250"/>
    </row>
    <row r="638157" spans="19:25" x14ac:dyDescent="0.2">
      <c r="S638157" s="250"/>
      <c r="T638157" s="250"/>
      <c r="U638157" s="250"/>
      <c r="V638157" s="250"/>
      <c r="W638157" s="250"/>
      <c r="X638157" s="250"/>
      <c r="Y638157" s="250"/>
    </row>
    <row r="638203" spans="19:25" x14ac:dyDescent="0.2">
      <c r="S638203" s="250"/>
      <c r="T638203" s="250"/>
      <c r="U638203" s="250"/>
      <c r="V638203" s="250"/>
      <c r="W638203" s="250"/>
      <c r="X638203" s="250"/>
      <c r="Y638203" s="250"/>
    </row>
    <row r="638249" spans="19:25" x14ac:dyDescent="0.2">
      <c r="S638249" s="250"/>
      <c r="T638249" s="250"/>
      <c r="U638249" s="250"/>
      <c r="V638249" s="250"/>
      <c r="W638249" s="250"/>
      <c r="X638249" s="250"/>
      <c r="Y638249" s="250"/>
    </row>
    <row r="638295" spans="19:25" x14ac:dyDescent="0.2">
      <c r="S638295" s="250"/>
      <c r="T638295" s="250"/>
      <c r="U638295" s="250"/>
      <c r="V638295" s="250"/>
      <c r="W638295" s="250"/>
      <c r="X638295" s="250"/>
      <c r="Y638295" s="250"/>
    </row>
    <row r="638341" spans="19:25" x14ac:dyDescent="0.2">
      <c r="S638341" s="250"/>
      <c r="T638341" s="250"/>
      <c r="U638341" s="250"/>
      <c r="V638341" s="250"/>
      <c r="W638341" s="250"/>
      <c r="X638341" s="250"/>
      <c r="Y638341" s="250"/>
    </row>
    <row r="638387" spans="19:25" x14ac:dyDescent="0.2">
      <c r="S638387" s="250"/>
      <c r="T638387" s="250"/>
      <c r="U638387" s="250"/>
      <c r="V638387" s="250"/>
      <c r="W638387" s="250"/>
      <c r="X638387" s="250"/>
      <c r="Y638387" s="250"/>
    </row>
    <row r="638433" spans="19:25" x14ac:dyDescent="0.2">
      <c r="S638433" s="250"/>
      <c r="T638433" s="250"/>
      <c r="U638433" s="250"/>
      <c r="V638433" s="250"/>
      <c r="W638433" s="250"/>
      <c r="X638433" s="250"/>
      <c r="Y638433" s="250"/>
    </row>
    <row r="638479" spans="19:25" x14ac:dyDescent="0.2">
      <c r="S638479" s="250"/>
      <c r="T638479" s="250"/>
      <c r="U638479" s="250"/>
      <c r="V638479" s="250"/>
      <c r="W638479" s="250"/>
      <c r="X638479" s="250"/>
      <c r="Y638479" s="250"/>
    </row>
    <row r="638525" spans="19:25" x14ac:dyDescent="0.2">
      <c r="S638525" s="250"/>
      <c r="T638525" s="250"/>
      <c r="U638525" s="250"/>
      <c r="V638525" s="250"/>
      <c r="W638525" s="250"/>
      <c r="X638525" s="250"/>
      <c r="Y638525" s="250"/>
    </row>
    <row r="638571" spans="19:25" x14ac:dyDescent="0.2">
      <c r="S638571" s="250"/>
      <c r="T638571" s="250"/>
      <c r="U638571" s="250"/>
      <c r="V638571" s="250"/>
      <c r="W638571" s="250"/>
      <c r="X638571" s="250"/>
      <c r="Y638571" s="250"/>
    </row>
    <row r="638617" spans="19:25" x14ac:dyDescent="0.2">
      <c r="S638617" s="250"/>
      <c r="T638617" s="250"/>
      <c r="U638617" s="250"/>
      <c r="V638617" s="250"/>
      <c r="W638617" s="250"/>
      <c r="X638617" s="250"/>
      <c r="Y638617" s="250"/>
    </row>
    <row r="638663" spans="19:25" x14ac:dyDescent="0.2">
      <c r="S638663" s="250"/>
      <c r="T638663" s="250"/>
      <c r="U638663" s="250"/>
      <c r="V638663" s="250"/>
      <c r="W638663" s="250"/>
      <c r="X638663" s="250"/>
      <c r="Y638663" s="250"/>
    </row>
    <row r="638709" spans="19:25" x14ac:dyDescent="0.2">
      <c r="S638709" s="250"/>
      <c r="T638709" s="250"/>
      <c r="U638709" s="250"/>
      <c r="V638709" s="250"/>
      <c r="W638709" s="250"/>
      <c r="X638709" s="250"/>
      <c r="Y638709" s="250"/>
    </row>
    <row r="638755" spans="19:25" x14ac:dyDescent="0.2">
      <c r="S638755" s="250"/>
      <c r="T638755" s="250"/>
      <c r="U638755" s="250"/>
      <c r="V638755" s="250"/>
      <c r="W638755" s="250"/>
      <c r="X638755" s="250"/>
      <c r="Y638755" s="250"/>
    </row>
    <row r="638801" spans="19:25" x14ac:dyDescent="0.2">
      <c r="S638801" s="250"/>
      <c r="T638801" s="250"/>
      <c r="U638801" s="250"/>
      <c r="V638801" s="250"/>
      <c r="W638801" s="250"/>
      <c r="X638801" s="250"/>
      <c r="Y638801" s="250"/>
    </row>
    <row r="638847" spans="19:25" x14ac:dyDescent="0.2">
      <c r="S638847" s="250"/>
      <c r="T638847" s="250"/>
      <c r="U638847" s="250"/>
      <c r="V638847" s="250"/>
      <c r="W638847" s="250"/>
      <c r="X638847" s="250"/>
      <c r="Y638847" s="250"/>
    </row>
    <row r="638893" spans="19:25" x14ac:dyDescent="0.2">
      <c r="S638893" s="250"/>
      <c r="T638893" s="250"/>
      <c r="U638893" s="250"/>
      <c r="V638893" s="250"/>
      <c r="W638893" s="250"/>
      <c r="X638893" s="250"/>
      <c r="Y638893" s="250"/>
    </row>
    <row r="638939" spans="19:25" x14ac:dyDescent="0.2">
      <c r="S638939" s="250"/>
      <c r="T638939" s="250"/>
      <c r="U638939" s="250"/>
      <c r="V638939" s="250"/>
      <c r="W638939" s="250"/>
      <c r="X638939" s="250"/>
      <c r="Y638939" s="250"/>
    </row>
    <row r="638985" spans="19:25" x14ac:dyDescent="0.2">
      <c r="S638985" s="250"/>
      <c r="T638985" s="250"/>
      <c r="U638985" s="250"/>
      <c r="V638985" s="250"/>
      <c r="W638985" s="250"/>
      <c r="X638985" s="250"/>
      <c r="Y638985" s="250"/>
    </row>
    <row r="639031" spans="19:25" x14ac:dyDescent="0.2">
      <c r="S639031" s="250"/>
      <c r="T639031" s="250"/>
      <c r="U639031" s="250"/>
      <c r="V639031" s="250"/>
      <c r="W639031" s="250"/>
      <c r="X639031" s="250"/>
      <c r="Y639031" s="250"/>
    </row>
    <row r="639077" spans="19:25" x14ac:dyDescent="0.2">
      <c r="S639077" s="250"/>
      <c r="T639077" s="250"/>
      <c r="U639077" s="250"/>
      <c r="V639077" s="250"/>
      <c r="W639077" s="250"/>
      <c r="X639077" s="250"/>
      <c r="Y639077" s="250"/>
    </row>
    <row r="639123" spans="19:25" x14ac:dyDescent="0.2">
      <c r="S639123" s="250"/>
      <c r="T639123" s="250"/>
      <c r="U639123" s="250"/>
      <c r="V639123" s="250"/>
      <c r="W639123" s="250"/>
      <c r="X639123" s="250"/>
      <c r="Y639123" s="250"/>
    </row>
    <row r="639169" spans="19:25" x14ac:dyDescent="0.2">
      <c r="S639169" s="250"/>
      <c r="T639169" s="250"/>
      <c r="U639169" s="250"/>
      <c r="V639169" s="250"/>
      <c r="W639169" s="250"/>
      <c r="X639169" s="250"/>
      <c r="Y639169" s="250"/>
    </row>
    <row r="639215" spans="19:25" x14ac:dyDescent="0.2">
      <c r="S639215" s="250"/>
      <c r="T639215" s="250"/>
      <c r="U639215" s="250"/>
      <c r="V639215" s="250"/>
      <c r="W639215" s="250"/>
      <c r="X639215" s="250"/>
      <c r="Y639215" s="250"/>
    </row>
    <row r="639261" spans="19:25" x14ac:dyDescent="0.2">
      <c r="S639261" s="250"/>
      <c r="T639261" s="250"/>
      <c r="U639261" s="250"/>
      <c r="V639261" s="250"/>
      <c r="W639261" s="250"/>
      <c r="X639261" s="250"/>
      <c r="Y639261" s="250"/>
    </row>
    <row r="639307" spans="19:25" x14ac:dyDescent="0.2">
      <c r="S639307" s="250"/>
      <c r="T639307" s="250"/>
      <c r="U639307" s="250"/>
      <c r="V639307" s="250"/>
      <c r="W639307" s="250"/>
      <c r="X639307" s="250"/>
      <c r="Y639307" s="250"/>
    </row>
    <row r="639353" spans="19:25" x14ac:dyDescent="0.2">
      <c r="S639353" s="250"/>
      <c r="T639353" s="250"/>
      <c r="U639353" s="250"/>
      <c r="V639353" s="250"/>
      <c r="W639353" s="250"/>
      <c r="X639353" s="250"/>
      <c r="Y639353" s="250"/>
    </row>
    <row r="639399" spans="19:25" x14ac:dyDescent="0.2">
      <c r="S639399" s="250"/>
      <c r="T639399" s="250"/>
      <c r="U639399" s="250"/>
      <c r="V639399" s="250"/>
      <c r="W639399" s="250"/>
      <c r="X639399" s="250"/>
      <c r="Y639399" s="250"/>
    </row>
    <row r="639445" spans="19:25" x14ac:dyDescent="0.2">
      <c r="S639445" s="250"/>
      <c r="T639445" s="250"/>
      <c r="U639445" s="250"/>
      <c r="V639445" s="250"/>
      <c r="W639445" s="250"/>
      <c r="X639445" s="250"/>
      <c r="Y639445" s="250"/>
    </row>
    <row r="639491" spans="19:25" x14ac:dyDescent="0.2">
      <c r="S639491" s="250"/>
      <c r="T639491" s="250"/>
      <c r="U639491" s="250"/>
      <c r="V639491" s="250"/>
      <c r="W639491" s="250"/>
      <c r="X639491" s="250"/>
      <c r="Y639491" s="250"/>
    </row>
    <row r="639537" spans="19:25" x14ac:dyDescent="0.2">
      <c r="S639537" s="250"/>
      <c r="T639537" s="250"/>
      <c r="U639537" s="250"/>
      <c r="V639537" s="250"/>
      <c r="W639537" s="250"/>
      <c r="X639537" s="250"/>
      <c r="Y639537" s="250"/>
    </row>
    <row r="639583" spans="19:25" x14ac:dyDescent="0.2">
      <c r="S639583" s="250"/>
      <c r="T639583" s="250"/>
      <c r="U639583" s="250"/>
      <c r="V639583" s="250"/>
      <c r="W639583" s="250"/>
      <c r="X639583" s="250"/>
      <c r="Y639583" s="250"/>
    </row>
    <row r="639629" spans="19:25" x14ac:dyDescent="0.2">
      <c r="S639629" s="250"/>
      <c r="T639629" s="250"/>
      <c r="U639629" s="250"/>
      <c r="V639629" s="250"/>
      <c r="W639629" s="250"/>
      <c r="X639629" s="250"/>
      <c r="Y639629" s="250"/>
    </row>
    <row r="639675" spans="19:25" x14ac:dyDescent="0.2">
      <c r="S639675" s="250"/>
      <c r="T639675" s="250"/>
      <c r="U639675" s="250"/>
      <c r="V639675" s="250"/>
      <c r="W639675" s="250"/>
      <c r="X639675" s="250"/>
      <c r="Y639675" s="250"/>
    </row>
    <row r="639721" spans="19:25" x14ac:dyDescent="0.2">
      <c r="S639721" s="250"/>
      <c r="T639721" s="250"/>
      <c r="U639721" s="250"/>
      <c r="V639721" s="250"/>
      <c r="W639721" s="250"/>
      <c r="X639721" s="250"/>
      <c r="Y639721" s="250"/>
    </row>
    <row r="639767" spans="19:25" x14ac:dyDescent="0.2">
      <c r="S639767" s="250"/>
      <c r="T639767" s="250"/>
      <c r="U639767" s="250"/>
      <c r="V639767" s="250"/>
      <c r="W639767" s="250"/>
      <c r="X639767" s="250"/>
      <c r="Y639767" s="250"/>
    </row>
    <row r="639813" spans="19:25" x14ac:dyDescent="0.2">
      <c r="S639813" s="250"/>
      <c r="T639813" s="250"/>
      <c r="U639813" s="250"/>
      <c r="V639813" s="250"/>
      <c r="W639813" s="250"/>
      <c r="X639813" s="250"/>
      <c r="Y639813" s="250"/>
    </row>
    <row r="639859" spans="19:25" x14ac:dyDescent="0.2">
      <c r="S639859" s="250"/>
      <c r="T639859" s="250"/>
      <c r="U639859" s="250"/>
      <c r="V639859" s="250"/>
      <c r="W639859" s="250"/>
      <c r="X639859" s="250"/>
      <c r="Y639859" s="250"/>
    </row>
    <row r="639905" spans="19:25" x14ac:dyDescent="0.2">
      <c r="S639905" s="250"/>
      <c r="T639905" s="250"/>
      <c r="U639905" s="250"/>
      <c r="V639905" s="250"/>
      <c r="W639905" s="250"/>
      <c r="X639905" s="250"/>
      <c r="Y639905" s="250"/>
    </row>
    <row r="639951" spans="19:25" x14ac:dyDescent="0.2">
      <c r="S639951" s="250"/>
      <c r="T639951" s="250"/>
      <c r="U639951" s="250"/>
      <c r="V639951" s="250"/>
      <c r="W639951" s="250"/>
      <c r="X639951" s="250"/>
      <c r="Y639951" s="250"/>
    </row>
    <row r="639997" spans="19:25" x14ac:dyDescent="0.2">
      <c r="S639997" s="250"/>
      <c r="T639997" s="250"/>
      <c r="U639997" s="250"/>
      <c r="V639997" s="250"/>
      <c r="W639997" s="250"/>
      <c r="X639997" s="250"/>
      <c r="Y639997" s="250"/>
    </row>
    <row r="640043" spans="19:25" x14ac:dyDescent="0.2">
      <c r="S640043" s="250"/>
      <c r="T640043" s="250"/>
      <c r="U640043" s="250"/>
      <c r="V640043" s="250"/>
      <c r="W640043" s="250"/>
      <c r="X640043" s="250"/>
      <c r="Y640043" s="250"/>
    </row>
    <row r="640089" spans="19:25" x14ac:dyDescent="0.2">
      <c r="S640089" s="250"/>
      <c r="T640089" s="250"/>
      <c r="U640089" s="250"/>
      <c r="V640089" s="250"/>
      <c r="W640089" s="250"/>
      <c r="X640089" s="250"/>
      <c r="Y640089" s="250"/>
    </row>
    <row r="640135" spans="19:25" x14ac:dyDescent="0.2">
      <c r="S640135" s="250"/>
      <c r="T640135" s="250"/>
      <c r="U640135" s="250"/>
      <c r="V640135" s="250"/>
      <c r="W640135" s="250"/>
      <c r="X640135" s="250"/>
      <c r="Y640135" s="250"/>
    </row>
    <row r="640181" spans="19:25" x14ac:dyDescent="0.2">
      <c r="S640181" s="250"/>
      <c r="T640181" s="250"/>
      <c r="U640181" s="250"/>
      <c r="V640181" s="250"/>
      <c r="W640181" s="250"/>
      <c r="X640181" s="250"/>
      <c r="Y640181" s="250"/>
    </row>
    <row r="640227" spans="19:25" x14ac:dyDescent="0.2">
      <c r="S640227" s="250"/>
      <c r="T640227" s="250"/>
      <c r="U640227" s="250"/>
      <c r="V640227" s="250"/>
      <c r="W640227" s="250"/>
      <c r="X640227" s="250"/>
      <c r="Y640227" s="250"/>
    </row>
    <row r="640273" spans="19:25" x14ac:dyDescent="0.2">
      <c r="S640273" s="250"/>
      <c r="T640273" s="250"/>
      <c r="U640273" s="250"/>
      <c r="V640273" s="250"/>
      <c r="W640273" s="250"/>
      <c r="X640273" s="250"/>
      <c r="Y640273" s="250"/>
    </row>
    <row r="640319" spans="19:25" x14ac:dyDescent="0.2">
      <c r="S640319" s="250"/>
      <c r="T640319" s="250"/>
      <c r="U640319" s="250"/>
      <c r="V640319" s="250"/>
      <c r="W640319" s="250"/>
      <c r="X640319" s="250"/>
      <c r="Y640319" s="250"/>
    </row>
    <row r="640365" spans="19:25" x14ac:dyDescent="0.2">
      <c r="S640365" s="250"/>
      <c r="T640365" s="250"/>
      <c r="U640365" s="250"/>
      <c r="V640365" s="250"/>
      <c r="W640365" s="250"/>
      <c r="X640365" s="250"/>
      <c r="Y640365" s="250"/>
    </row>
    <row r="640411" spans="19:25" x14ac:dyDescent="0.2">
      <c r="S640411" s="250"/>
      <c r="T640411" s="250"/>
      <c r="U640411" s="250"/>
      <c r="V640411" s="250"/>
      <c r="W640411" s="250"/>
      <c r="X640411" s="250"/>
      <c r="Y640411" s="250"/>
    </row>
    <row r="640457" spans="19:25" x14ac:dyDescent="0.2">
      <c r="S640457" s="250"/>
      <c r="T640457" s="250"/>
      <c r="U640457" s="250"/>
      <c r="V640457" s="250"/>
      <c r="W640457" s="250"/>
      <c r="X640457" s="250"/>
      <c r="Y640457" s="250"/>
    </row>
    <row r="640503" spans="19:25" x14ac:dyDescent="0.2">
      <c r="S640503" s="250"/>
      <c r="T640503" s="250"/>
      <c r="U640503" s="250"/>
      <c r="V640503" s="250"/>
      <c r="W640503" s="250"/>
      <c r="X640503" s="250"/>
      <c r="Y640503" s="250"/>
    </row>
    <row r="640549" spans="19:25" x14ac:dyDescent="0.2">
      <c r="S640549" s="250"/>
      <c r="T640549" s="250"/>
      <c r="U640549" s="250"/>
      <c r="V640549" s="250"/>
      <c r="W640549" s="250"/>
      <c r="X640549" s="250"/>
      <c r="Y640549" s="250"/>
    </row>
    <row r="640595" spans="19:25" x14ac:dyDescent="0.2">
      <c r="S640595" s="250"/>
      <c r="T640595" s="250"/>
      <c r="U640595" s="250"/>
      <c r="V640595" s="250"/>
      <c r="W640595" s="250"/>
      <c r="X640595" s="250"/>
      <c r="Y640595" s="250"/>
    </row>
    <row r="640641" spans="19:25" x14ac:dyDescent="0.2">
      <c r="S640641" s="250"/>
      <c r="T640641" s="250"/>
      <c r="U640641" s="250"/>
      <c r="V640641" s="250"/>
      <c r="W640641" s="250"/>
      <c r="X640641" s="250"/>
      <c r="Y640641" s="250"/>
    </row>
    <row r="640687" spans="19:25" x14ac:dyDescent="0.2">
      <c r="S640687" s="250"/>
      <c r="T640687" s="250"/>
      <c r="U640687" s="250"/>
      <c r="V640687" s="250"/>
      <c r="W640687" s="250"/>
      <c r="X640687" s="250"/>
      <c r="Y640687" s="250"/>
    </row>
    <row r="640733" spans="19:25" x14ac:dyDescent="0.2">
      <c r="S640733" s="250"/>
      <c r="T640733" s="250"/>
      <c r="U640733" s="250"/>
      <c r="V640733" s="250"/>
      <c r="W640733" s="250"/>
      <c r="X640733" s="250"/>
      <c r="Y640733" s="250"/>
    </row>
    <row r="640779" spans="19:25" x14ac:dyDescent="0.2">
      <c r="S640779" s="250"/>
      <c r="T640779" s="250"/>
      <c r="U640779" s="250"/>
      <c r="V640779" s="250"/>
      <c r="W640779" s="250"/>
      <c r="X640779" s="250"/>
      <c r="Y640779" s="250"/>
    </row>
    <row r="640825" spans="19:25" x14ac:dyDescent="0.2">
      <c r="S640825" s="250"/>
      <c r="T640825" s="250"/>
      <c r="U640825" s="250"/>
      <c r="V640825" s="250"/>
      <c r="W640825" s="250"/>
      <c r="X640825" s="250"/>
      <c r="Y640825" s="250"/>
    </row>
    <row r="640871" spans="19:25" x14ac:dyDescent="0.2">
      <c r="S640871" s="250"/>
      <c r="T640871" s="250"/>
      <c r="U640871" s="250"/>
      <c r="V640871" s="250"/>
      <c r="W640871" s="250"/>
      <c r="X640871" s="250"/>
      <c r="Y640871" s="250"/>
    </row>
    <row r="640917" spans="19:25" x14ac:dyDescent="0.2">
      <c r="S640917" s="250"/>
      <c r="T640917" s="250"/>
      <c r="U640917" s="250"/>
      <c r="V640917" s="250"/>
      <c r="W640917" s="250"/>
      <c r="X640917" s="250"/>
      <c r="Y640917" s="250"/>
    </row>
    <row r="640963" spans="19:25" x14ac:dyDescent="0.2">
      <c r="S640963" s="250"/>
      <c r="T640963" s="250"/>
      <c r="U640963" s="250"/>
      <c r="V640963" s="250"/>
      <c r="W640963" s="250"/>
      <c r="X640963" s="250"/>
      <c r="Y640963" s="250"/>
    </row>
    <row r="641009" spans="19:25" x14ac:dyDescent="0.2">
      <c r="S641009" s="250"/>
      <c r="T641009" s="250"/>
      <c r="U641009" s="250"/>
      <c r="V641009" s="250"/>
      <c r="W641009" s="250"/>
      <c r="X641009" s="250"/>
      <c r="Y641009" s="250"/>
    </row>
    <row r="641055" spans="19:25" x14ac:dyDescent="0.2">
      <c r="S641055" s="250"/>
      <c r="T641055" s="250"/>
      <c r="U641055" s="250"/>
      <c r="V641055" s="250"/>
      <c r="W641055" s="250"/>
      <c r="X641055" s="250"/>
      <c r="Y641055" s="250"/>
    </row>
    <row r="641101" spans="19:25" x14ac:dyDescent="0.2">
      <c r="S641101" s="250"/>
      <c r="T641101" s="250"/>
      <c r="U641101" s="250"/>
      <c r="V641101" s="250"/>
      <c r="W641101" s="250"/>
      <c r="X641101" s="250"/>
      <c r="Y641101" s="250"/>
    </row>
    <row r="641147" spans="19:25" x14ac:dyDescent="0.2">
      <c r="S641147" s="250"/>
      <c r="T641147" s="250"/>
      <c r="U641147" s="250"/>
      <c r="V641147" s="250"/>
      <c r="W641147" s="250"/>
      <c r="X641147" s="250"/>
      <c r="Y641147" s="250"/>
    </row>
    <row r="641193" spans="19:25" x14ac:dyDescent="0.2">
      <c r="S641193" s="250"/>
      <c r="T641193" s="250"/>
      <c r="U641193" s="250"/>
      <c r="V641193" s="250"/>
      <c r="W641193" s="250"/>
      <c r="X641193" s="250"/>
      <c r="Y641193" s="250"/>
    </row>
    <row r="641239" spans="19:25" x14ac:dyDescent="0.2">
      <c r="S641239" s="250"/>
      <c r="T641239" s="250"/>
      <c r="U641239" s="250"/>
      <c r="V641239" s="250"/>
      <c r="W641239" s="250"/>
      <c r="X641239" s="250"/>
      <c r="Y641239" s="250"/>
    </row>
    <row r="641285" spans="19:25" x14ac:dyDescent="0.2">
      <c r="S641285" s="250"/>
      <c r="T641285" s="250"/>
      <c r="U641285" s="250"/>
      <c r="V641285" s="250"/>
      <c r="W641285" s="250"/>
      <c r="X641285" s="250"/>
      <c r="Y641285" s="250"/>
    </row>
    <row r="641331" spans="19:25" x14ac:dyDescent="0.2">
      <c r="S641331" s="250"/>
      <c r="T641331" s="250"/>
      <c r="U641331" s="250"/>
      <c r="V641331" s="250"/>
      <c r="W641331" s="250"/>
      <c r="X641331" s="250"/>
      <c r="Y641331" s="250"/>
    </row>
    <row r="641377" spans="19:25" x14ac:dyDescent="0.2">
      <c r="S641377" s="250"/>
      <c r="T641377" s="250"/>
      <c r="U641377" s="250"/>
      <c r="V641377" s="250"/>
      <c r="W641377" s="250"/>
      <c r="X641377" s="250"/>
      <c r="Y641377" s="250"/>
    </row>
    <row r="641423" spans="19:25" x14ac:dyDescent="0.2">
      <c r="S641423" s="250"/>
      <c r="T641423" s="250"/>
      <c r="U641423" s="250"/>
      <c r="V641423" s="250"/>
      <c r="W641423" s="250"/>
      <c r="X641423" s="250"/>
      <c r="Y641423" s="250"/>
    </row>
    <row r="641469" spans="19:25" x14ac:dyDescent="0.2">
      <c r="S641469" s="250"/>
      <c r="T641469" s="250"/>
      <c r="U641469" s="250"/>
      <c r="V641469" s="250"/>
      <c r="W641469" s="250"/>
      <c r="X641469" s="250"/>
      <c r="Y641469" s="250"/>
    </row>
    <row r="641515" spans="19:25" x14ac:dyDescent="0.2">
      <c r="S641515" s="250"/>
      <c r="T641515" s="250"/>
      <c r="U641515" s="250"/>
      <c r="V641515" s="250"/>
      <c r="W641515" s="250"/>
      <c r="X641515" s="250"/>
      <c r="Y641515" s="250"/>
    </row>
    <row r="641561" spans="19:25" x14ac:dyDescent="0.2">
      <c r="S641561" s="250"/>
      <c r="T641561" s="250"/>
      <c r="U641561" s="250"/>
      <c r="V641561" s="250"/>
      <c r="W641561" s="250"/>
      <c r="X641561" s="250"/>
      <c r="Y641561" s="250"/>
    </row>
    <row r="641607" spans="19:25" x14ac:dyDescent="0.2">
      <c r="S641607" s="250"/>
      <c r="T641607" s="250"/>
      <c r="U641607" s="250"/>
      <c r="V641607" s="250"/>
      <c r="W641607" s="250"/>
      <c r="X641607" s="250"/>
      <c r="Y641607" s="250"/>
    </row>
    <row r="641653" spans="19:25" x14ac:dyDescent="0.2">
      <c r="S641653" s="250"/>
      <c r="T641653" s="250"/>
      <c r="U641653" s="250"/>
      <c r="V641653" s="250"/>
      <c r="W641653" s="250"/>
      <c r="X641653" s="250"/>
      <c r="Y641653" s="250"/>
    </row>
    <row r="641699" spans="19:25" x14ac:dyDescent="0.2">
      <c r="S641699" s="250"/>
      <c r="T641699" s="250"/>
      <c r="U641699" s="250"/>
      <c r="V641699" s="250"/>
      <c r="W641699" s="250"/>
      <c r="X641699" s="250"/>
      <c r="Y641699" s="250"/>
    </row>
    <row r="641745" spans="19:25" x14ac:dyDescent="0.2">
      <c r="S641745" s="250"/>
      <c r="T641745" s="250"/>
      <c r="U641745" s="250"/>
      <c r="V641745" s="250"/>
      <c r="W641745" s="250"/>
      <c r="X641745" s="250"/>
      <c r="Y641745" s="250"/>
    </row>
    <row r="641791" spans="19:25" x14ac:dyDescent="0.2">
      <c r="S641791" s="250"/>
      <c r="T641791" s="250"/>
      <c r="U641791" s="250"/>
      <c r="V641791" s="250"/>
      <c r="W641791" s="250"/>
      <c r="X641791" s="250"/>
      <c r="Y641791" s="250"/>
    </row>
    <row r="641837" spans="19:25" x14ac:dyDescent="0.2">
      <c r="S641837" s="250"/>
      <c r="T641837" s="250"/>
      <c r="U641837" s="250"/>
      <c r="V641837" s="250"/>
      <c r="W641837" s="250"/>
      <c r="X641837" s="250"/>
      <c r="Y641837" s="250"/>
    </row>
    <row r="641883" spans="19:25" x14ac:dyDescent="0.2">
      <c r="S641883" s="250"/>
      <c r="T641883" s="250"/>
      <c r="U641883" s="250"/>
      <c r="V641883" s="250"/>
      <c r="W641883" s="250"/>
      <c r="X641883" s="250"/>
      <c r="Y641883" s="250"/>
    </row>
    <row r="641929" spans="19:25" x14ac:dyDescent="0.2">
      <c r="S641929" s="250"/>
      <c r="T641929" s="250"/>
      <c r="U641929" s="250"/>
      <c r="V641929" s="250"/>
      <c r="W641929" s="250"/>
      <c r="X641929" s="250"/>
      <c r="Y641929" s="250"/>
    </row>
    <row r="641975" spans="19:25" x14ac:dyDescent="0.2">
      <c r="S641975" s="250"/>
      <c r="T641975" s="250"/>
      <c r="U641975" s="250"/>
      <c r="V641975" s="250"/>
      <c r="W641975" s="250"/>
      <c r="X641975" s="250"/>
      <c r="Y641975" s="250"/>
    </row>
    <row r="642021" spans="19:25" x14ac:dyDescent="0.2">
      <c r="S642021" s="250"/>
      <c r="T642021" s="250"/>
      <c r="U642021" s="250"/>
      <c r="V642021" s="250"/>
      <c r="W642021" s="250"/>
      <c r="X642021" s="250"/>
      <c r="Y642021" s="250"/>
    </row>
    <row r="642067" spans="19:25" x14ac:dyDescent="0.2">
      <c r="S642067" s="250"/>
      <c r="T642067" s="250"/>
      <c r="U642067" s="250"/>
      <c r="V642067" s="250"/>
      <c r="W642067" s="250"/>
      <c r="X642067" s="250"/>
      <c r="Y642067" s="250"/>
    </row>
    <row r="642113" spans="19:25" x14ac:dyDescent="0.2">
      <c r="S642113" s="250"/>
      <c r="T642113" s="250"/>
      <c r="U642113" s="250"/>
      <c r="V642113" s="250"/>
      <c r="W642113" s="250"/>
      <c r="X642113" s="250"/>
      <c r="Y642113" s="250"/>
    </row>
    <row r="642159" spans="19:25" x14ac:dyDescent="0.2">
      <c r="S642159" s="250"/>
      <c r="T642159" s="250"/>
      <c r="U642159" s="250"/>
      <c r="V642159" s="250"/>
      <c r="W642159" s="250"/>
      <c r="X642159" s="250"/>
      <c r="Y642159" s="250"/>
    </row>
    <row r="642205" spans="19:25" x14ac:dyDescent="0.2">
      <c r="S642205" s="250"/>
      <c r="T642205" s="250"/>
      <c r="U642205" s="250"/>
      <c r="V642205" s="250"/>
      <c r="W642205" s="250"/>
      <c r="X642205" s="250"/>
      <c r="Y642205" s="250"/>
    </row>
    <row r="642251" spans="19:25" x14ac:dyDescent="0.2">
      <c r="S642251" s="250"/>
      <c r="T642251" s="250"/>
      <c r="U642251" s="250"/>
      <c r="V642251" s="250"/>
      <c r="W642251" s="250"/>
      <c r="X642251" s="250"/>
      <c r="Y642251" s="250"/>
    </row>
    <row r="642297" spans="19:25" x14ac:dyDescent="0.2">
      <c r="S642297" s="250"/>
      <c r="T642297" s="250"/>
      <c r="U642297" s="250"/>
      <c r="V642297" s="250"/>
      <c r="W642297" s="250"/>
      <c r="X642297" s="250"/>
      <c r="Y642297" s="250"/>
    </row>
    <row r="642343" spans="19:25" x14ac:dyDescent="0.2">
      <c r="S642343" s="250"/>
      <c r="T642343" s="250"/>
      <c r="U642343" s="250"/>
      <c r="V642343" s="250"/>
      <c r="W642343" s="250"/>
      <c r="X642343" s="250"/>
      <c r="Y642343" s="250"/>
    </row>
    <row r="642389" spans="19:25" x14ac:dyDescent="0.2">
      <c r="S642389" s="250"/>
      <c r="T642389" s="250"/>
      <c r="U642389" s="250"/>
      <c r="V642389" s="250"/>
      <c r="W642389" s="250"/>
      <c r="X642389" s="250"/>
      <c r="Y642389" s="250"/>
    </row>
    <row r="642435" spans="19:25" x14ac:dyDescent="0.2">
      <c r="S642435" s="250"/>
      <c r="T642435" s="250"/>
      <c r="U642435" s="250"/>
      <c r="V642435" s="250"/>
      <c r="W642435" s="250"/>
      <c r="X642435" s="250"/>
      <c r="Y642435" s="250"/>
    </row>
    <row r="642481" spans="19:25" x14ac:dyDescent="0.2">
      <c r="S642481" s="250"/>
      <c r="T642481" s="250"/>
      <c r="U642481" s="250"/>
      <c r="V642481" s="250"/>
      <c r="W642481" s="250"/>
      <c r="X642481" s="250"/>
      <c r="Y642481" s="250"/>
    </row>
    <row r="642527" spans="19:25" x14ac:dyDescent="0.2">
      <c r="S642527" s="250"/>
      <c r="T642527" s="250"/>
      <c r="U642527" s="250"/>
      <c r="V642527" s="250"/>
      <c r="W642527" s="250"/>
      <c r="X642527" s="250"/>
      <c r="Y642527" s="250"/>
    </row>
    <row r="642573" spans="19:25" x14ac:dyDescent="0.2">
      <c r="S642573" s="250"/>
      <c r="T642573" s="250"/>
      <c r="U642573" s="250"/>
      <c r="V642573" s="250"/>
      <c r="W642573" s="250"/>
      <c r="X642573" s="250"/>
      <c r="Y642573" s="250"/>
    </row>
    <row r="642619" spans="19:25" x14ac:dyDescent="0.2">
      <c r="S642619" s="250"/>
      <c r="T642619" s="250"/>
      <c r="U642619" s="250"/>
      <c r="V642619" s="250"/>
      <c r="W642619" s="250"/>
      <c r="X642619" s="250"/>
      <c r="Y642619" s="250"/>
    </row>
    <row r="642665" spans="19:25" x14ac:dyDescent="0.2">
      <c r="S642665" s="250"/>
      <c r="T642665" s="250"/>
      <c r="U642665" s="250"/>
      <c r="V642665" s="250"/>
      <c r="W642665" s="250"/>
      <c r="X642665" s="250"/>
      <c r="Y642665" s="250"/>
    </row>
    <row r="642711" spans="19:25" x14ac:dyDescent="0.2">
      <c r="S642711" s="250"/>
      <c r="T642711" s="250"/>
      <c r="U642711" s="250"/>
      <c r="V642711" s="250"/>
      <c r="W642711" s="250"/>
      <c r="X642711" s="250"/>
      <c r="Y642711" s="250"/>
    </row>
    <row r="642757" spans="19:25" x14ac:dyDescent="0.2">
      <c r="S642757" s="250"/>
      <c r="T642757" s="250"/>
      <c r="U642757" s="250"/>
      <c r="V642757" s="250"/>
      <c r="W642757" s="250"/>
      <c r="X642757" s="250"/>
      <c r="Y642757" s="250"/>
    </row>
    <row r="642803" spans="19:25" x14ac:dyDescent="0.2">
      <c r="S642803" s="250"/>
      <c r="T642803" s="250"/>
      <c r="U642803" s="250"/>
      <c r="V642803" s="250"/>
      <c r="W642803" s="250"/>
      <c r="X642803" s="250"/>
      <c r="Y642803" s="250"/>
    </row>
    <row r="642849" spans="19:25" x14ac:dyDescent="0.2">
      <c r="S642849" s="250"/>
      <c r="T642849" s="250"/>
      <c r="U642849" s="250"/>
      <c r="V642849" s="250"/>
      <c r="W642849" s="250"/>
      <c r="X642849" s="250"/>
      <c r="Y642849" s="250"/>
    </row>
    <row r="642895" spans="19:25" x14ac:dyDescent="0.2">
      <c r="S642895" s="250"/>
      <c r="T642895" s="250"/>
      <c r="U642895" s="250"/>
      <c r="V642895" s="250"/>
      <c r="W642895" s="250"/>
      <c r="X642895" s="250"/>
      <c r="Y642895" s="250"/>
    </row>
    <row r="642941" spans="19:25" x14ac:dyDescent="0.2">
      <c r="S642941" s="250"/>
      <c r="T642941" s="250"/>
      <c r="U642941" s="250"/>
      <c r="V642941" s="250"/>
      <c r="W642941" s="250"/>
      <c r="X642941" s="250"/>
      <c r="Y642941" s="250"/>
    </row>
    <row r="642987" spans="19:25" x14ac:dyDescent="0.2">
      <c r="S642987" s="250"/>
      <c r="T642987" s="250"/>
      <c r="U642987" s="250"/>
      <c r="V642987" s="250"/>
      <c r="W642987" s="250"/>
      <c r="X642987" s="250"/>
      <c r="Y642987" s="250"/>
    </row>
    <row r="643033" spans="19:25" x14ac:dyDescent="0.2">
      <c r="S643033" s="250"/>
      <c r="T643033" s="250"/>
      <c r="U643033" s="250"/>
      <c r="V643033" s="250"/>
      <c r="W643033" s="250"/>
      <c r="X643033" s="250"/>
      <c r="Y643033" s="250"/>
    </row>
    <row r="643079" spans="19:25" x14ac:dyDescent="0.2">
      <c r="S643079" s="250"/>
      <c r="T643079" s="250"/>
      <c r="U643079" s="250"/>
      <c r="V643079" s="250"/>
      <c r="W643079" s="250"/>
      <c r="X643079" s="250"/>
      <c r="Y643079" s="250"/>
    </row>
    <row r="643125" spans="19:25" x14ac:dyDescent="0.2">
      <c r="S643125" s="250"/>
      <c r="T643125" s="250"/>
      <c r="U643125" s="250"/>
      <c r="V643125" s="250"/>
      <c r="W643125" s="250"/>
      <c r="X643125" s="250"/>
      <c r="Y643125" s="250"/>
    </row>
    <row r="643171" spans="19:25" x14ac:dyDescent="0.2">
      <c r="S643171" s="250"/>
      <c r="T643171" s="250"/>
      <c r="U643171" s="250"/>
      <c r="V643171" s="250"/>
      <c r="W643171" s="250"/>
      <c r="X643171" s="250"/>
      <c r="Y643171" s="250"/>
    </row>
    <row r="643217" spans="19:25" x14ac:dyDescent="0.2">
      <c r="S643217" s="250"/>
      <c r="T643217" s="250"/>
      <c r="U643217" s="250"/>
      <c r="V643217" s="250"/>
      <c r="W643217" s="250"/>
      <c r="X643217" s="250"/>
      <c r="Y643217" s="250"/>
    </row>
    <row r="643263" spans="19:25" x14ac:dyDescent="0.2">
      <c r="S643263" s="250"/>
      <c r="T643263" s="250"/>
      <c r="U643263" s="250"/>
      <c r="V643263" s="250"/>
      <c r="W643263" s="250"/>
      <c r="X643263" s="250"/>
      <c r="Y643263" s="250"/>
    </row>
    <row r="643309" spans="19:25" x14ac:dyDescent="0.2">
      <c r="S643309" s="250"/>
      <c r="T643309" s="250"/>
      <c r="U643309" s="250"/>
      <c r="V643309" s="250"/>
      <c r="W643309" s="250"/>
      <c r="X643309" s="250"/>
      <c r="Y643309" s="250"/>
    </row>
    <row r="643355" spans="19:25" x14ac:dyDescent="0.2">
      <c r="S643355" s="250"/>
      <c r="T643355" s="250"/>
      <c r="U643355" s="250"/>
      <c r="V643355" s="250"/>
      <c r="W643355" s="250"/>
      <c r="X643355" s="250"/>
      <c r="Y643355" s="250"/>
    </row>
    <row r="643401" spans="19:25" x14ac:dyDescent="0.2">
      <c r="S643401" s="250"/>
      <c r="T643401" s="250"/>
      <c r="U643401" s="250"/>
      <c r="V643401" s="250"/>
      <c r="W643401" s="250"/>
      <c r="X643401" s="250"/>
      <c r="Y643401" s="250"/>
    </row>
    <row r="643447" spans="19:25" x14ac:dyDescent="0.2">
      <c r="S643447" s="250"/>
      <c r="T643447" s="250"/>
      <c r="U643447" s="250"/>
      <c r="V643447" s="250"/>
      <c r="W643447" s="250"/>
      <c r="X643447" s="250"/>
      <c r="Y643447" s="250"/>
    </row>
    <row r="643493" spans="19:25" x14ac:dyDescent="0.2">
      <c r="S643493" s="250"/>
      <c r="T643493" s="250"/>
      <c r="U643493" s="250"/>
      <c r="V643493" s="250"/>
      <c r="W643493" s="250"/>
      <c r="X643493" s="250"/>
      <c r="Y643493" s="250"/>
    </row>
    <row r="643539" spans="19:25" x14ac:dyDescent="0.2">
      <c r="S643539" s="250"/>
      <c r="T643539" s="250"/>
      <c r="U643539" s="250"/>
      <c r="V643539" s="250"/>
      <c r="W643539" s="250"/>
      <c r="X643539" s="250"/>
      <c r="Y643539" s="250"/>
    </row>
    <row r="643585" spans="19:25" x14ac:dyDescent="0.2">
      <c r="S643585" s="250"/>
      <c r="T643585" s="250"/>
      <c r="U643585" s="250"/>
      <c r="V643585" s="250"/>
      <c r="W643585" s="250"/>
      <c r="X643585" s="250"/>
      <c r="Y643585" s="250"/>
    </row>
    <row r="643631" spans="19:25" x14ac:dyDescent="0.2">
      <c r="S643631" s="250"/>
      <c r="T643631" s="250"/>
      <c r="U643631" s="250"/>
      <c r="V643631" s="250"/>
      <c r="W643631" s="250"/>
      <c r="X643631" s="250"/>
      <c r="Y643631" s="250"/>
    </row>
    <row r="643677" spans="19:25" x14ac:dyDescent="0.2">
      <c r="S643677" s="250"/>
      <c r="T643677" s="250"/>
      <c r="U643677" s="250"/>
      <c r="V643677" s="250"/>
      <c r="W643677" s="250"/>
      <c r="X643677" s="250"/>
      <c r="Y643677" s="250"/>
    </row>
    <row r="643723" spans="19:25" x14ac:dyDescent="0.2">
      <c r="S643723" s="250"/>
      <c r="T643723" s="250"/>
      <c r="U643723" s="250"/>
      <c r="V643723" s="250"/>
      <c r="W643723" s="250"/>
      <c r="X643723" s="250"/>
      <c r="Y643723" s="250"/>
    </row>
    <row r="643769" spans="19:25" x14ac:dyDescent="0.2">
      <c r="S643769" s="250"/>
      <c r="T643769" s="250"/>
      <c r="U643769" s="250"/>
      <c r="V643769" s="250"/>
      <c r="W643769" s="250"/>
      <c r="X643769" s="250"/>
      <c r="Y643769" s="250"/>
    </row>
    <row r="643815" spans="19:25" x14ac:dyDescent="0.2">
      <c r="S643815" s="250"/>
      <c r="T643815" s="250"/>
      <c r="U643815" s="250"/>
      <c r="V643815" s="250"/>
      <c r="W643815" s="250"/>
      <c r="X643815" s="250"/>
      <c r="Y643815" s="250"/>
    </row>
    <row r="643861" spans="19:25" x14ac:dyDescent="0.2">
      <c r="S643861" s="250"/>
      <c r="T643861" s="250"/>
      <c r="U643861" s="250"/>
      <c r="V643861" s="250"/>
      <c r="W643861" s="250"/>
      <c r="X643861" s="250"/>
      <c r="Y643861" s="250"/>
    </row>
    <row r="643907" spans="19:25" x14ac:dyDescent="0.2">
      <c r="S643907" s="250"/>
      <c r="T643907" s="250"/>
      <c r="U643907" s="250"/>
      <c r="V643907" s="250"/>
      <c r="W643907" s="250"/>
      <c r="X643907" s="250"/>
      <c r="Y643907" s="250"/>
    </row>
    <row r="643953" spans="19:25" x14ac:dyDescent="0.2">
      <c r="S643953" s="250"/>
      <c r="T643953" s="250"/>
      <c r="U643953" s="250"/>
      <c r="V643953" s="250"/>
      <c r="W643953" s="250"/>
      <c r="X643953" s="250"/>
      <c r="Y643953" s="250"/>
    </row>
    <row r="643999" spans="19:25" x14ac:dyDescent="0.2">
      <c r="S643999" s="250"/>
      <c r="T643999" s="250"/>
      <c r="U643999" s="250"/>
      <c r="V643999" s="250"/>
      <c r="W643999" s="250"/>
      <c r="X643999" s="250"/>
      <c r="Y643999" s="250"/>
    </row>
    <row r="644045" spans="19:25" x14ac:dyDescent="0.2">
      <c r="S644045" s="250"/>
      <c r="T644045" s="250"/>
      <c r="U644045" s="250"/>
      <c r="V644045" s="250"/>
      <c r="W644045" s="250"/>
      <c r="X644045" s="250"/>
      <c r="Y644045" s="250"/>
    </row>
    <row r="644091" spans="19:25" x14ac:dyDescent="0.2">
      <c r="S644091" s="250"/>
      <c r="T644091" s="250"/>
      <c r="U644091" s="250"/>
      <c r="V644091" s="250"/>
      <c r="W644091" s="250"/>
      <c r="X644091" s="250"/>
      <c r="Y644091" s="250"/>
    </row>
    <row r="644137" spans="19:25" x14ac:dyDescent="0.2">
      <c r="S644137" s="250"/>
      <c r="T644137" s="250"/>
      <c r="U644137" s="250"/>
      <c r="V644137" s="250"/>
      <c r="W644137" s="250"/>
      <c r="X644137" s="250"/>
      <c r="Y644137" s="250"/>
    </row>
    <row r="644183" spans="19:25" x14ac:dyDescent="0.2">
      <c r="S644183" s="250"/>
      <c r="T644183" s="250"/>
      <c r="U644183" s="250"/>
      <c r="V644183" s="250"/>
      <c r="W644183" s="250"/>
      <c r="X644183" s="250"/>
      <c r="Y644183" s="250"/>
    </row>
    <row r="644229" spans="19:25" x14ac:dyDescent="0.2">
      <c r="S644229" s="250"/>
      <c r="T644229" s="250"/>
      <c r="U644229" s="250"/>
      <c r="V644229" s="250"/>
      <c r="W644229" s="250"/>
      <c r="X644229" s="250"/>
      <c r="Y644229" s="250"/>
    </row>
    <row r="644275" spans="19:25" x14ac:dyDescent="0.2">
      <c r="S644275" s="250"/>
      <c r="T644275" s="250"/>
      <c r="U644275" s="250"/>
      <c r="V644275" s="250"/>
      <c r="W644275" s="250"/>
      <c r="X644275" s="250"/>
      <c r="Y644275" s="250"/>
    </row>
    <row r="644321" spans="19:25" x14ac:dyDescent="0.2">
      <c r="S644321" s="250"/>
      <c r="T644321" s="250"/>
      <c r="U644321" s="250"/>
      <c r="V644321" s="250"/>
      <c r="W644321" s="250"/>
      <c r="X644321" s="250"/>
      <c r="Y644321" s="250"/>
    </row>
    <row r="644367" spans="19:25" x14ac:dyDescent="0.2">
      <c r="S644367" s="250"/>
      <c r="T644367" s="250"/>
      <c r="U644367" s="250"/>
      <c r="V644367" s="250"/>
      <c r="W644367" s="250"/>
      <c r="X644367" s="250"/>
      <c r="Y644367" s="250"/>
    </row>
    <row r="644413" spans="19:25" x14ac:dyDescent="0.2">
      <c r="S644413" s="250"/>
      <c r="T644413" s="250"/>
      <c r="U644413" s="250"/>
      <c r="V644413" s="250"/>
      <c r="W644413" s="250"/>
      <c r="X644413" s="250"/>
      <c r="Y644413" s="250"/>
    </row>
    <row r="644459" spans="19:25" x14ac:dyDescent="0.2">
      <c r="S644459" s="250"/>
      <c r="T644459" s="250"/>
      <c r="U644459" s="250"/>
      <c r="V644459" s="250"/>
      <c r="W644459" s="250"/>
      <c r="X644459" s="250"/>
      <c r="Y644459" s="250"/>
    </row>
    <row r="644505" spans="19:25" x14ac:dyDescent="0.2">
      <c r="S644505" s="250"/>
      <c r="T644505" s="250"/>
      <c r="U644505" s="250"/>
      <c r="V644505" s="250"/>
      <c r="W644505" s="250"/>
      <c r="X644505" s="250"/>
      <c r="Y644505" s="250"/>
    </row>
    <row r="644551" spans="19:25" x14ac:dyDescent="0.2">
      <c r="S644551" s="250"/>
      <c r="T644551" s="250"/>
      <c r="U644551" s="250"/>
      <c r="V644551" s="250"/>
      <c r="W644551" s="250"/>
      <c r="X644551" s="250"/>
      <c r="Y644551" s="250"/>
    </row>
    <row r="644597" spans="19:25" x14ac:dyDescent="0.2">
      <c r="S644597" s="250"/>
      <c r="T644597" s="250"/>
      <c r="U644597" s="250"/>
      <c r="V644597" s="250"/>
      <c r="W644597" s="250"/>
      <c r="X644597" s="250"/>
      <c r="Y644597" s="250"/>
    </row>
    <row r="644643" spans="19:25" x14ac:dyDescent="0.2">
      <c r="S644643" s="250"/>
      <c r="T644643" s="250"/>
      <c r="U644643" s="250"/>
      <c r="V644643" s="250"/>
      <c r="W644643" s="250"/>
      <c r="X644643" s="250"/>
      <c r="Y644643" s="250"/>
    </row>
    <row r="644689" spans="19:25" x14ac:dyDescent="0.2">
      <c r="S644689" s="250"/>
      <c r="T644689" s="250"/>
      <c r="U644689" s="250"/>
      <c r="V644689" s="250"/>
      <c r="W644689" s="250"/>
      <c r="X644689" s="250"/>
      <c r="Y644689" s="250"/>
    </row>
    <row r="644735" spans="19:25" x14ac:dyDescent="0.2">
      <c r="S644735" s="250"/>
      <c r="T644735" s="250"/>
      <c r="U644735" s="250"/>
      <c r="V644735" s="250"/>
      <c r="W644735" s="250"/>
      <c r="X644735" s="250"/>
      <c r="Y644735" s="250"/>
    </row>
    <row r="644781" spans="19:25" x14ac:dyDescent="0.2">
      <c r="S644781" s="250"/>
      <c r="T644781" s="250"/>
      <c r="U644781" s="250"/>
      <c r="V644781" s="250"/>
      <c r="W644781" s="250"/>
      <c r="X644781" s="250"/>
      <c r="Y644781" s="250"/>
    </row>
    <row r="644827" spans="19:25" x14ac:dyDescent="0.2">
      <c r="S644827" s="250"/>
      <c r="T644827" s="250"/>
      <c r="U644827" s="250"/>
      <c r="V644827" s="250"/>
      <c r="W644827" s="250"/>
      <c r="X644827" s="250"/>
      <c r="Y644827" s="250"/>
    </row>
    <row r="644873" spans="19:25" x14ac:dyDescent="0.2">
      <c r="S644873" s="250"/>
      <c r="T644873" s="250"/>
      <c r="U644873" s="250"/>
      <c r="V644873" s="250"/>
      <c r="W644873" s="250"/>
      <c r="X644873" s="250"/>
      <c r="Y644873" s="250"/>
    </row>
    <row r="644919" spans="19:25" x14ac:dyDescent="0.2">
      <c r="S644919" s="250"/>
      <c r="T644919" s="250"/>
      <c r="U644919" s="250"/>
      <c r="V644919" s="250"/>
      <c r="W644919" s="250"/>
      <c r="X644919" s="250"/>
      <c r="Y644919" s="250"/>
    </row>
    <row r="644965" spans="19:25" x14ac:dyDescent="0.2">
      <c r="S644965" s="250"/>
      <c r="T644965" s="250"/>
      <c r="U644965" s="250"/>
      <c r="V644965" s="250"/>
      <c r="W644965" s="250"/>
      <c r="X644965" s="250"/>
      <c r="Y644965" s="250"/>
    </row>
    <row r="645011" spans="19:25" x14ac:dyDescent="0.2">
      <c r="S645011" s="250"/>
      <c r="T645011" s="250"/>
      <c r="U645011" s="250"/>
      <c r="V645011" s="250"/>
      <c r="W645011" s="250"/>
      <c r="X645011" s="250"/>
      <c r="Y645011" s="250"/>
    </row>
    <row r="645057" spans="19:25" x14ac:dyDescent="0.2">
      <c r="S645057" s="250"/>
      <c r="T645057" s="250"/>
      <c r="U645057" s="250"/>
      <c r="V645057" s="250"/>
      <c r="W645057" s="250"/>
      <c r="X645057" s="250"/>
      <c r="Y645057" s="250"/>
    </row>
    <row r="645103" spans="19:25" x14ac:dyDescent="0.2">
      <c r="S645103" s="250"/>
      <c r="T645103" s="250"/>
      <c r="U645103" s="250"/>
      <c r="V645103" s="250"/>
      <c r="W645103" s="250"/>
      <c r="X645103" s="250"/>
      <c r="Y645103" s="250"/>
    </row>
    <row r="645149" spans="19:25" x14ac:dyDescent="0.2">
      <c r="S645149" s="250"/>
      <c r="T645149" s="250"/>
      <c r="U645149" s="250"/>
      <c r="V645149" s="250"/>
      <c r="W645149" s="250"/>
      <c r="X645149" s="250"/>
      <c r="Y645149" s="250"/>
    </row>
    <row r="645195" spans="19:25" x14ac:dyDescent="0.2">
      <c r="S645195" s="250"/>
      <c r="T645195" s="250"/>
      <c r="U645195" s="250"/>
      <c r="V645195" s="250"/>
      <c r="W645195" s="250"/>
      <c r="X645195" s="250"/>
      <c r="Y645195" s="250"/>
    </row>
    <row r="645241" spans="19:25" x14ac:dyDescent="0.2">
      <c r="S645241" s="250"/>
      <c r="T645241" s="250"/>
      <c r="U645241" s="250"/>
      <c r="V645241" s="250"/>
      <c r="W645241" s="250"/>
      <c r="X645241" s="250"/>
      <c r="Y645241" s="250"/>
    </row>
    <row r="645287" spans="19:25" x14ac:dyDescent="0.2">
      <c r="S645287" s="250"/>
      <c r="T645287" s="250"/>
      <c r="U645287" s="250"/>
      <c r="V645287" s="250"/>
      <c r="W645287" s="250"/>
      <c r="X645287" s="250"/>
      <c r="Y645287" s="250"/>
    </row>
    <row r="645333" spans="19:25" x14ac:dyDescent="0.2">
      <c r="S645333" s="250"/>
      <c r="T645333" s="250"/>
      <c r="U645333" s="250"/>
      <c r="V645333" s="250"/>
      <c r="W645333" s="250"/>
      <c r="X645333" s="250"/>
      <c r="Y645333" s="250"/>
    </row>
    <row r="645379" spans="19:25" x14ac:dyDescent="0.2">
      <c r="S645379" s="250"/>
      <c r="T645379" s="250"/>
      <c r="U645379" s="250"/>
      <c r="V645379" s="250"/>
      <c r="W645379" s="250"/>
      <c r="X645379" s="250"/>
      <c r="Y645379" s="250"/>
    </row>
    <row r="645425" spans="19:25" x14ac:dyDescent="0.2">
      <c r="S645425" s="250"/>
      <c r="T645425" s="250"/>
      <c r="U645425" s="250"/>
      <c r="V645425" s="250"/>
      <c r="W645425" s="250"/>
      <c r="X645425" s="250"/>
      <c r="Y645425" s="250"/>
    </row>
    <row r="645471" spans="19:25" x14ac:dyDescent="0.2">
      <c r="S645471" s="250"/>
      <c r="T645471" s="250"/>
      <c r="U645471" s="250"/>
      <c r="V645471" s="250"/>
      <c r="W645471" s="250"/>
      <c r="X645471" s="250"/>
      <c r="Y645471" s="250"/>
    </row>
    <row r="645517" spans="19:25" x14ac:dyDescent="0.2">
      <c r="S645517" s="250"/>
      <c r="T645517" s="250"/>
      <c r="U645517" s="250"/>
      <c r="V645517" s="250"/>
      <c r="W645517" s="250"/>
      <c r="X645517" s="250"/>
      <c r="Y645517" s="250"/>
    </row>
    <row r="645563" spans="19:25" x14ac:dyDescent="0.2">
      <c r="S645563" s="250"/>
      <c r="T645563" s="250"/>
      <c r="U645563" s="250"/>
      <c r="V645563" s="250"/>
      <c r="W645563" s="250"/>
      <c r="X645563" s="250"/>
      <c r="Y645563" s="250"/>
    </row>
    <row r="645609" spans="19:25" x14ac:dyDescent="0.2">
      <c r="S645609" s="250"/>
      <c r="T645609" s="250"/>
      <c r="U645609" s="250"/>
      <c r="V645609" s="250"/>
      <c r="W645609" s="250"/>
      <c r="X645609" s="250"/>
      <c r="Y645609" s="250"/>
    </row>
    <row r="645655" spans="19:25" x14ac:dyDescent="0.2">
      <c r="S645655" s="250"/>
      <c r="T645655" s="250"/>
      <c r="U645655" s="250"/>
      <c r="V645655" s="250"/>
      <c r="W645655" s="250"/>
      <c r="X645655" s="250"/>
      <c r="Y645655" s="250"/>
    </row>
    <row r="645701" spans="19:25" x14ac:dyDescent="0.2">
      <c r="S645701" s="250"/>
      <c r="T645701" s="250"/>
      <c r="U645701" s="250"/>
      <c r="V645701" s="250"/>
      <c r="W645701" s="250"/>
      <c r="X645701" s="250"/>
      <c r="Y645701" s="250"/>
    </row>
    <row r="645747" spans="19:25" x14ac:dyDescent="0.2">
      <c r="S645747" s="250"/>
      <c r="T645747" s="250"/>
      <c r="U645747" s="250"/>
      <c r="V645747" s="250"/>
      <c r="W645747" s="250"/>
      <c r="X645747" s="250"/>
      <c r="Y645747" s="250"/>
    </row>
    <row r="645793" spans="19:25" x14ac:dyDescent="0.2">
      <c r="S645793" s="250"/>
      <c r="T645793" s="250"/>
      <c r="U645793" s="250"/>
      <c r="V645793" s="250"/>
      <c r="W645793" s="250"/>
      <c r="X645793" s="250"/>
      <c r="Y645793" s="250"/>
    </row>
    <row r="645839" spans="19:25" x14ac:dyDescent="0.2">
      <c r="S645839" s="250"/>
      <c r="T645839" s="250"/>
      <c r="U645839" s="250"/>
      <c r="V645839" s="250"/>
      <c r="W645839" s="250"/>
      <c r="X645839" s="250"/>
      <c r="Y645839" s="250"/>
    </row>
    <row r="645885" spans="19:25" x14ac:dyDescent="0.2">
      <c r="S645885" s="250"/>
      <c r="T645885" s="250"/>
      <c r="U645885" s="250"/>
      <c r="V645885" s="250"/>
      <c r="W645885" s="250"/>
      <c r="X645885" s="250"/>
      <c r="Y645885" s="250"/>
    </row>
    <row r="645931" spans="19:25" x14ac:dyDescent="0.2">
      <c r="S645931" s="250"/>
      <c r="T645931" s="250"/>
      <c r="U645931" s="250"/>
      <c r="V645931" s="250"/>
      <c r="W645931" s="250"/>
      <c r="X645931" s="250"/>
      <c r="Y645931" s="250"/>
    </row>
    <row r="645977" spans="19:25" x14ac:dyDescent="0.2">
      <c r="S645977" s="250"/>
      <c r="T645977" s="250"/>
      <c r="U645977" s="250"/>
      <c r="V645977" s="250"/>
      <c r="W645977" s="250"/>
      <c r="X645977" s="250"/>
      <c r="Y645977" s="250"/>
    </row>
    <row r="646023" spans="19:25" x14ac:dyDescent="0.2">
      <c r="S646023" s="250"/>
      <c r="T646023" s="250"/>
      <c r="U646023" s="250"/>
      <c r="V646023" s="250"/>
      <c r="W646023" s="250"/>
      <c r="X646023" s="250"/>
      <c r="Y646023" s="250"/>
    </row>
    <row r="646069" spans="19:25" x14ac:dyDescent="0.2">
      <c r="S646069" s="250"/>
      <c r="T646069" s="250"/>
      <c r="U646069" s="250"/>
      <c r="V646069" s="250"/>
      <c r="W646069" s="250"/>
      <c r="X646069" s="250"/>
      <c r="Y646069" s="250"/>
    </row>
    <row r="646115" spans="19:25" x14ac:dyDescent="0.2">
      <c r="S646115" s="250"/>
      <c r="T646115" s="250"/>
      <c r="U646115" s="250"/>
      <c r="V646115" s="250"/>
      <c r="W646115" s="250"/>
      <c r="X646115" s="250"/>
      <c r="Y646115" s="250"/>
    </row>
    <row r="646161" spans="19:25" x14ac:dyDescent="0.2">
      <c r="S646161" s="250"/>
      <c r="T646161" s="250"/>
      <c r="U646161" s="250"/>
      <c r="V646161" s="250"/>
      <c r="W646161" s="250"/>
      <c r="X646161" s="250"/>
      <c r="Y646161" s="250"/>
    </row>
    <row r="646207" spans="19:25" x14ac:dyDescent="0.2">
      <c r="S646207" s="250"/>
      <c r="T646207" s="250"/>
      <c r="U646207" s="250"/>
      <c r="V646207" s="250"/>
      <c r="W646207" s="250"/>
      <c r="X646207" s="250"/>
      <c r="Y646207" s="250"/>
    </row>
    <row r="646253" spans="19:25" x14ac:dyDescent="0.2">
      <c r="S646253" s="250"/>
      <c r="T646253" s="250"/>
      <c r="U646253" s="250"/>
      <c r="V646253" s="250"/>
      <c r="W646253" s="250"/>
      <c r="X646253" s="250"/>
      <c r="Y646253" s="250"/>
    </row>
    <row r="646299" spans="19:25" x14ac:dyDescent="0.2">
      <c r="S646299" s="250"/>
      <c r="T646299" s="250"/>
      <c r="U646299" s="250"/>
      <c r="V646299" s="250"/>
      <c r="W646299" s="250"/>
      <c r="X646299" s="250"/>
      <c r="Y646299" s="250"/>
    </row>
    <row r="646345" spans="19:25" x14ac:dyDescent="0.2">
      <c r="S646345" s="250"/>
      <c r="T646345" s="250"/>
      <c r="U646345" s="250"/>
      <c r="V646345" s="250"/>
      <c r="W646345" s="250"/>
      <c r="X646345" s="250"/>
      <c r="Y646345" s="250"/>
    </row>
    <row r="646391" spans="19:25" x14ac:dyDescent="0.2">
      <c r="S646391" s="250"/>
      <c r="T646391" s="250"/>
      <c r="U646391" s="250"/>
      <c r="V646391" s="250"/>
      <c r="W646391" s="250"/>
      <c r="X646391" s="250"/>
      <c r="Y646391" s="250"/>
    </row>
    <row r="646437" spans="19:25" x14ac:dyDescent="0.2">
      <c r="S646437" s="250"/>
      <c r="T646437" s="250"/>
      <c r="U646437" s="250"/>
      <c r="V646437" s="250"/>
      <c r="W646437" s="250"/>
      <c r="X646437" s="250"/>
      <c r="Y646437" s="250"/>
    </row>
    <row r="646483" spans="19:25" x14ac:dyDescent="0.2">
      <c r="S646483" s="250"/>
      <c r="T646483" s="250"/>
      <c r="U646483" s="250"/>
      <c r="V646483" s="250"/>
      <c r="W646483" s="250"/>
      <c r="X646483" s="250"/>
      <c r="Y646483" s="250"/>
    </row>
    <row r="646529" spans="19:25" x14ac:dyDescent="0.2">
      <c r="S646529" s="250"/>
      <c r="T646529" s="250"/>
      <c r="U646529" s="250"/>
      <c r="V646529" s="250"/>
      <c r="W646529" s="250"/>
      <c r="X646529" s="250"/>
      <c r="Y646529" s="250"/>
    </row>
    <row r="646575" spans="19:25" x14ac:dyDescent="0.2">
      <c r="S646575" s="250"/>
      <c r="T646575" s="250"/>
      <c r="U646575" s="250"/>
      <c r="V646575" s="250"/>
      <c r="W646575" s="250"/>
      <c r="X646575" s="250"/>
      <c r="Y646575" s="250"/>
    </row>
    <row r="646621" spans="19:25" x14ac:dyDescent="0.2">
      <c r="S646621" s="250"/>
      <c r="T646621" s="250"/>
      <c r="U646621" s="250"/>
      <c r="V646621" s="250"/>
      <c r="W646621" s="250"/>
      <c r="X646621" s="250"/>
      <c r="Y646621" s="250"/>
    </row>
    <row r="646667" spans="19:25" x14ac:dyDescent="0.2">
      <c r="S646667" s="250"/>
      <c r="T646667" s="250"/>
      <c r="U646667" s="250"/>
      <c r="V646667" s="250"/>
      <c r="W646667" s="250"/>
      <c r="X646667" s="250"/>
      <c r="Y646667" s="250"/>
    </row>
    <row r="646713" spans="19:25" x14ac:dyDescent="0.2">
      <c r="S646713" s="250"/>
      <c r="T646713" s="250"/>
      <c r="U646713" s="250"/>
      <c r="V646713" s="250"/>
      <c r="W646713" s="250"/>
      <c r="X646713" s="250"/>
      <c r="Y646713" s="250"/>
    </row>
    <row r="646759" spans="19:25" x14ac:dyDescent="0.2">
      <c r="S646759" s="250"/>
      <c r="T646759" s="250"/>
      <c r="U646759" s="250"/>
      <c r="V646759" s="250"/>
      <c r="W646759" s="250"/>
      <c r="X646759" s="250"/>
      <c r="Y646759" s="250"/>
    </row>
    <row r="646805" spans="19:25" x14ac:dyDescent="0.2">
      <c r="S646805" s="250"/>
      <c r="T646805" s="250"/>
      <c r="U646805" s="250"/>
      <c r="V646805" s="250"/>
      <c r="W646805" s="250"/>
      <c r="X646805" s="250"/>
      <c r="Y646805" s="250"/>
    </row>
    <row r="646851" spans="19:25" x14ac:dyDescent="0.2">
      <c r="S646851" s="250"/>
      <c r="T646851" s="250"/>
      <c r="U646851" s="250"/>
      <c r="V646851" s="250"/>
      <c r="W646851" s="250"/>
      <c r="X646851" s="250"/>
      <c r="Y646851" s="250"/>
    </row>
    <row r="646897" spans="19:25" x14ac:dyDescent="0.2">
      <c r="S646897" s="250"/>
      <c r="T646897" s="250"/>
      <c r="U646897" s="250"/>
      <c r="V646897" s="250"/>
      <c r="W646897" s="250"/>
      <c r="X646897" s="250"/>
      <c r="Y646897" s="250"/>
    </row>
    <row r="646943" spans="19:25" x14ac:dyDescent="0.2">
      <c r="S646943" s="250"/>
      <c r="T646943" s="250"/>
      <c r="U646943" s="250"/>
      <c r="V646943" s="250"/>
      <c r="W646943" s="250"/>
      <c r="X646943" s="250"/>
      <c r="Y646943" s="250"/>
    </row>
    <row r="646989" spans="19:25" x14ac:dyDescent="0.2">
      <c r="S646989" s="250"/>
      <c r="T646989" s="250"/>
      <c r="U646989" s="250"/>
      <c r="V646989" s="250"/>
      <c r="W646989" s="250"/>
      <c r="X646989" s="250"/>
      <c r="Y646989" s="250"/>
    </row>
    <row r="647035" spans="19:25" x14ac:dyDescent="0.2">
      <c r="S647035" s="250"/>
      <c r="T647035" s="250"/>
      <c r="U647035" s="250"/>
      <c r="V647035" s="250"/>
      <c r="W647035" s="250"/>
      <c r="X647035" s="250"/>
      <c r="Y647035" s="250"/>
    </row>
    <row r="647081" spans="19:25" x14ac:dyDescent="0.2">
      <c r="S647081" s="250"/>
      <c r="T647081" s="250"/>
      <c r="U647081" s="250"/>
      <c r="V647081" s="250"/>
      <c r="W647081" s="250"/>
      <c r="X647081" s="250"/>
      <c r="Y647081" s="250"/>
    </row>
    <row r="647127" spans="19:25" x14ac:dyDescent="0.2">
      <c r="S647127" s="250"/>
      <c r="T647127" s="250"/>
      <c r="U647127" s="250"/>
      <c r="V647127" s="250"/>
      <c r="W647127" s="250"/>
      <c r="X647127" s="250"/>
      <c r="Y647127" s="250"/>
    </row>
    <row r="647173" spans="19:25" x14ac:dyDescent="0.2">
      <c r="S647173" s="250"/>
      <c r="T647173" s="250"/>
      <c r="U647173" s="250"/>
      <c r="V647173" s="250"/>
      <c r="W647173" s="250"/>
      <c r="X647173" s="250"/>
      <c r="Y647173" s="250"/>
    </row>
    <row r="647219" spans="19:25" x14ac:dyDescent="0.2">
      <c r="S647219" s="250"/>
      <c r="T647219" s="250"/>
      <c r="U647219" s="250"/>
      <c r="V647219" s="250"/>
      <c r="W647219" s="250"/>
      <c r="X647219" s="250"/>
      <c r="Y647219" s="250"/>
    </row>
    <row r="647265" spans="19:25" x14ac:dyDescent="0.2">
      <c r="S647265" s="250"/>
      <c r="T647265" s="250"/>
      <c r="U647265" s="250"/>
      <c r="V647265" s="250"/>
      <c r="W647265" s="250"/>
      <c r="X647265" s="250"/>
      <c r="Y647265" s="250"/>
    </row>
    <row r="647311" spans="19:25" x14ac:dyDescent="0.2">
      <c r="S647311" s="250"/>
      <c r="T647311" s="250"/>
      <c r="U647311" s="250"/>
      <c r="V647311" s="250"/>
      <c r="W647311" s="250"/>
      <c r="X647311" s="250"/>
      <c r="Y647311" s="250"/>
    </row>
    <row r="647357" spans="19:25" x14ac:dyDescent="0.2">
      <c r="S647357" s="250"/>
      <c r="T647357" s="250"/>
      <c r="U647357" s="250"/>
      <c r="V647357" s="250"/>
      <c r="W647357" s="250"/>
      <c r="X647357" s="250"/>
      <c r="Y647357" s="250"/>
    </row>
    <row r="647403" spans="19:25" x14ac:dyDescent="0.2">
      <c r="S647403" s="250"/>
      <c r="T647403" s="250"/>
      <c r="U647403" s="250"/>
      <c r="V647403" s="250"/>
      <c r="W647403" s="250"/>
      <c r="X647403" s="250"/>
      <c r="Y647403" s="250"/>
    </row>
    <row r="647449" spans="19:25" x14ac:dyDescent="0.2">
      <c r="S647449" s="250"/>
      <c r="T647449" s="250"/>
      <c r="U647449" s="250"/>
      <c r="V647449" s="250"/>
      <c r="W647449" s="250"/>
      <c r="X647449" s="250"/>
      <c r="Y647449" s="250"/>
    </row>
    <row r="647495" spans="19:25" x14ac:dyDescent="0.2">
      <c r="S647495" s="250"/>
      <c r="T647495" s="250"/>
      <c r="U647495" s="250"/>
      <c r="V647495" s="250"/>
      <c r="W647495" s="250"/>
      <c r="X647495" s="250"/>
      <c r="Y647495" s="250"/>
    </row>
    <row r="647541" spans="19:25" x14ac:dyDescent="0.2">
      <c r="S647541" s="250"/>
      <c r="T647541" s="250"/>
      <c r="U647541" s="250"/>
      <c r="V647541" s="250"/>
      <c r="W647541" s="250"/>
      <c r="X647541" s="250"/>
      <c r="Y647541" s="250"/>
    </row>
    <row r="647587" spans="19:25" x14ac:dyDescent="0.2">
      <c r="S647587" s="250"/>
      <c r="T647587" s="250"/>
      <c r="U647587" s="250"/>
      <c r="V647587" s="250"/>
      <c r="W647587" s="250"/>
      <c r="X647587" s="250"/>
      <c r="Y647587" s="250"/>
    </row>
    <row r="647633" spans="19:25" x14ac:dyDescent="0.2">
      <c r="S647633" s="250"/>
      <c r="T647633" s="250"/>
      <c r="U647633" s="250"/>
      <c r="V647633" s="250"/>
      <c r="W647633" s="250"/>
      <c r="X647633" s="250"/>
      <c r="Y647633" s="250"/>
    </row>
    <row r="647679" spans="19:25" x14ac:dyDescent="0.2">
      <c r="S647679" s="250"/>
      <c r="T647679" s="250"/>
      <c r="U647679" s="250"/>
      <c r="V647679" s="250"/>
      <c r="W647679" s="250"/>
      <c r="X647679" s="250"/>
      <c r="Y647679" s="250"/>
    </row>
    <row r="647725" spans="19:25" x14ac:dyDescent="0.2">
      <c r="S647725" s="250"/>
      <c r="T647725" s="250"/>
      <c r="U647725" s="250"/>
      <c r="V647725" s="250"/>
      <c r="W647725" s="250"/>
      <c r="X647725" s="250"/>
      <c r="Y647725" s="250"/>
    </row>
    <row r="647771" spans="19:25" x14ac:dyDescent="0.2">
      <c r="S647771" s="250"/>
      <c r="T647771" s="250"/>
      <c r="U647771" s="250"/>
      <c r="V647771" s="250"/>
      <c r="W647771" s="250"/>
      <c r="X647771" s="250"/>
      <c r="Y647771" s="250"/>
    </row>
    <row r="647817" spans="19:25" x14ac:dyDescent="0.2">
      <c r="S647817" s="250"/>
      <c r="T647817" s="250"/>
      <c r="U647817" s="250"/>
      <c r="V647817" s="250"/>
      <c r="W647817" s="250"/>
      <c r="X647817" s="250"/>
      <c r="Y647817" s="250"/>
    </row>
    <row r="647863" spans="19:25" x14ac:dyDescent="0.2">
      <c r="S647863" s="250"/>
      <c r="T647863" s="250"/>
      <c r="U647863" s="250"/>
      <c r="V647863" s="250"/>
      <c r="W647863" s="250"/>
      <c r="X647863" s="250"/>
      <c r="Y647863" s="250"/>
    </row>
    <row r="647909" spans="19:25" x14ac:dyDescent="0.2">
      <c r="S647909" s="250"/>
      <c r="T647909" s="250"/>
      <c r="U647909" s="250"/>
      <c r="V647909" s="250"/>
      <c r="W647909" s="250"/>
      <c r="X647909" s="250"/>
      <c r="Y647909" s="250"/>
    </row>
    <row r="647955" spans="19:25" x14ac:dyDescent="0.2">
      <c r="S647955" s="250"/>
      <c r="T647955" s="250"/>
      <c r="U647955" s="250"/>
      <c r="V647955" s="250"/>
      <c r="W647955" s="250"/>
      <c r="X647955" s="250"/>
      <c r="Y647955" s="250"/>
    </row>
    <row r="648001" spans="19:25" x14ac:dyDescent="0.2">
      <c r="S648001" s="250"/>
      <c r="T648001" s="250"/>
      <c r="U648001" s="250"/>
      <c r="V648001" s="250"/>
      <c r="W648001" s="250"/>
      <c r="X648001" s="250"/>
      <c r="Y648001" s="250"/>
    </row>
    <row r="648047" spans="19:25" x14ac:dyDescent="0.2">
      <c r="S648047" s="250"/>
      <c r="T648047" s="250"/>
      <c r="U648047" s="250"/>
      <c r="V648047" s="250"/>
      <c r="W648047" s="250"/>
      <c r="X648047" s="250"/>
      <c r="Y648047" s="250"/>
    </row>
    <row r="648093" spans="19:25" x14ac:dyDescent="0.2">
      <c r="S648093" s="250"/>
      <c r="T648093" s="250"/>
      <c r="U648093" s="250"/>
      <c r="V648093" s="250"/>
      <c r="W648093" s="250"/>
      <c r="X648093" s="250"/>
      <c r="Y648093" s="250"/>
    </row>
    <row r="648139" spans="19:25" x14ac:dyDescent="0.2">
      <c r="S648139" s="250"/>
      <c r="T648139" s="250"/>
      <c r="U648139" s="250"/>
      <c r="V648139" s="250"/>
      <c r="W648139" s="250"/>
      <c r="X648139" s="250"/>
      <c r="Y648139" s="250"/>
    </row>
    <row r="648185" spans="19:25" x14ac:dyDescent="0.2">
      <c r="S648185" s="250"/>
      <c r="T648185" s="250"/>
      <c r="U648185" s="250"/>
      <c r="V648185" s="250"/>
      <c r="W648185" s="250"/>
      <c r="X648185" s="250"/>
      <c r="Y648185" s="250"/>
    </row>
    <row r="648231" spans="19:25" x14ac:dyDescent="0.2">
      <c r="S648231" s="250"/>
      <c r="T648231" s="250"/>
      <c r="U648231" s="250"/>
      <c r="V648231" s="250"/>
      <c r="W648231" s="250"/>
      <c r="X648231" s="250"/>
      <c r="Y648231" s="250"/>
    </row>
    <row r="648277" spans="19:25" x14ac:dyDescent="0.2">
      <c r="S648277" s="250"/>
      <c r="T648277" s="250"/>
      <c r="U648277" s="250"/>
      <c r="V648277" s="250"/>
      <c r="W648277" s="250"/>
      <c r="X648277" s="250"/>
      <c r="Y648277" s="250"/>
    </row>
    <row r="648323" spans="19:25" x14ac:dyDescent="0.2">
      <c r="S648323" s="250"/>
      <c r="T648323" s="250"/>
      <c r="U648323" s="250"/>
      <c r="V648323" s="250"/>
      <c r="W648323" s="250"/>
      <c r="X648323" s="250"/>
      <c r="Y648323" s="250"/>
    </row>
    <row r="648369" spans="19:25" x14ac:dyDescent="0.2">
      <c r="S648369" s="250"/>
      <c r="T648369" s="250"/>
      <c r="U648369" s="250"/>
      <c r="V648369" s="250"/>
      <c r="W648369" s="250"/>
      <c r="X648369" s="250"/>
      <c r="Y648369" s="250"/>
    </row>
    <row r="648415" spans="19:25" x14ac:dyDescent="0.2">
      <c r="S648415" s="250"/>
      <c r="T648415" s="250"/>
      <c r="U648415" s="250"/>
      <c r="V648415" s="250"/>
      <c r="W648415" s="250"/>
      <c r="X648415" s="250"/>
      <c r="Y648415" s="250"/>
    </row>
    <row r="648461" spans="19:25" x14ac:dyDescent="0.2">
      <c r="S648461" s="250"/>
      <c r="T648461" s="250"/>
      <c r="U648461" s="250"/>
      <c r="V648461" s="250"/>
      <c r="W648461" s="250"/>
      <c r="X648461" s="250"/>
      <c r="Y648461" s="250"/>
    </row>
    <row r="648507" spans="19:25" x14ac:dyDescent="0.2">
      <c r="S648507" s="250"/>
      <c r="T648507" s="250"/>
      <c r="U648507" s="250"/>
      <c r="V648507" s="250"/>
      <c r="W648507" s="250"/>
      <c r="X648507" s="250"/>
      <c r="Y648507" s="250"/>
    </row>
    <row r="648553" spans="19:25" x14ac:dyDescent="0.2">
      <c r="S648553" s="250"/>
      <c r="T648553" s="250"/>
      <c r="U648553" s="250"/>
      <c r="V648553" s="250"/>
      <c r="W648553" s="250"/>
      <c r="X648553" s="250"/>
      <c r="Y648553" s="250"/>
    </row>
    <row r="648599" spans="19:25" x14ac:dyDescent="0.2">
      <c r="S648599" s="250"/>
      <c r="T648599" s="250"/>
      <c r="U648599" s="250"/>
      <c r="V648599" s="250"/>
      <c r="W648599" s="250"/>
      <c r="X648599" s="250"/>
      <c r="Y648599" s="250"/>
    </row>
    <row r="648645" spans="19:25" x14ac:dyDescent="0.2">
      <c r="S648645" s="250"/>
      <c r="T648645" s="250"/>
      <c r="U648645" s="250"/>
      <c r="V648645" s="250"/>
      <c r="W648645" s="250"/>
      <c r="X648645" s="250"/>
      <c r="Y648645" s="250"/>
    </row>
    <row r="648691" spans="19:25" x14ac:dyDescent="0.2">
      <c r="S648691" s="250"/>
      <c r="T648691" s="250"/>
      <c r="U648691" s="250"/>
      <c r="V648691" s="250"/>
      <c r="W648691" s="250"/>
      <c r="X648691" s="250"/>
      <c r="Y648691" s="250"/>
    </row>
    <row r="648737" spans="19:25" x14ac:dyDescent="0.2">
      <c r="S648737" s="250"/>
      <c r="T648737" s="250"/>
      <c r="U648737" s="250"/>
      <c r="V648737" s="250"/>
      <c r="W648737" s="250"/>
      <c r="X648737" s="250"/>
      <c r="Y648737" s="250"/>
    </row>
    <row r="648783" spans="19:25" x14ac:dyDescent="0.2">
      <c r="S648783" s="250"/>
      <c r="T648783" s="250"/>
      <c r="U648783" s="250"/>
      <c r="V648783" s="250"/>
      <c r="W648783" s="250"/>
      <c r="X648783" s="250"/>
      <c r="Y648783" s="250"/>
    </row>
    <row r="648829" spans="19:25" x14ac:dyDescent="0.2">
      <c r="S648829" s="250"/>
      <c r="T648829" s="250"/>
      <c r="U648829" s="250"/>
      <c r="V648829" s="250"/>
      <c r="W648829" s="250"/>
      <c r="X648829" s="250"/>
      <c r="Y648829" s="250"/>
    </row>
    <row r="648875" spans="19:25" x14ac:dyDescent="0.2">
      <c r="S648875" s="250"/>
      <c r="T648875" s="250"/>
      <c r="U648875" s="250"/>
      <c r="V648875" s="250"/>
      <c r="W648875" s="250"/>
      <c r="X648875" s="250"/>
      <c r="Y648875" s="250"/>
    </row>
    <row r="648921" spans="19:25" x14ac:dyDescent="0.2">
      <c r="S648921" s="250"/>
      <c r="T648921" s="250"/>
      <c r="U648921" s="250"/>
      <c r="V648921" s="250"/>
      <c r="W648921" s="250"/>
      <c r="X648921" s="250"/>
      <c r="Y648921" s="250"/>
    </row>
    <row r="648967" spans="19:25" x14ac:dyDescent="0.2">
      <c r="S648967" s="250"/>
      <c r="T648967" s="250"/>
      <c r="U648967" s="250"/>
      <c r="V648967" s="250"/>
      <c r="W648967" s="250"/>
      <c r="X648967" s="250"/>
      <c r="Y648967" s="250"/>
    </row>
    <row r="649013" spans="19:25" x14ac:dyDescent="0.2">
      <c r="S649013" s="250"/>
      <c r="T649013" s="250"/>
      <c r="U649013" s="250"/>
      <c r="V649013" s="250"/>
      <c r="W649013" s="250"/>
      <c r="X649013" s="250"/>
      <c r="Y649013" s="250"/>
    </row>
    <row r="649059" spans="19:25" x14ac:dyDescent="0.2">
      <c r="S649059" s="250"/>
      <c r="T649059" s="250"/>
      <c r="U649059" s="250"/>
      <c r="V649059" s="250"/>
      <c r="W649059" s="250"/>
      <c r="X649059" s="250"/>
      <c r="Y649059" s="250"/>
    </row>
    <row r="649105" spans="19:25" x14ac:dyDescent="0.2">
      <c r="S649105" s="250"/>
      <c r="T649105" s="250"/>
      <c r="U649105" s="250"/>
      <c r="V649105" s="250"/>
      <c r="W649105" s="250"/>
      <c r="X649105" s="250"/>
      <c r="Y649105" s="250"/>
    </row>
    <row r="649151" spans="19:25" x14ac:dyDescent="0.2">
      <c r="S649151" s="250"/>
      <c r="T649151" s="250"/>
      <c r="U649151" s="250"/>
      <c r="V649151" s="250"/>
      <c r="W649151" s="250"/>
      <c r="X649151" s="250"/>
      <c r="Y649151" s="250"/>
    </row>
    <row r="649197" spans="19:25" x14ac:dyDescent="0.2">
      <c r="S649197" s="250"/>
      <c r="T649197" s="250"/>
      <c r="U649197" s="250"/>
      <c r="V649197" s="250"/>
      <c r="W649197" s="250"/>
      <c r="X649197" s="250"/>
      <c r="Y649197" s="250"/>
    </row>
    <row r="649243" spans="19:25" x14ac:dyDescent="0.2">
      <c r="S649243" s="250"/>
      <c r="T649243" s="250"/>
      <c r="U649243" s="250"/>
      <c r="V649243" s="250"/>
      <c r="W649243" s="250"/>
      <c r="X649243" s="250"/>
      <c r="Y649243" s="250"/>
    </row>
    <row r="649289" spans="19:25" x14ac:dyDescent="0.2">
      <c r="S649289" s="250"/>
      <c r="T649289" s="250"/>
      <c r="U649289" s="250"/>
      <c r="V649289" s="250"/>
      <c r="W649289" s="250"/>
      <c r="X649289" s="250"/>
      <c r="Y649289" s="250"/>
    </row>
    <row r="649335" spans="19:25" x14ac:dyDescent="0.2">
      <c r="S649335" s="250"/>
      <c r="T649335" s="250"/>
      <c r="U649335" s="250"/>
      <c r="V649335" s="250"/>
      <c r="W649335" s="250"/>
      <c r="X649335" s="250"/>
      <c r="Y649335" s="250"/>
    </row>
    <row r="649381" spans="19:25" x14ac:dyDescent="0.2">
      <c r="S649381" s="250"/>
      <c r="T649381" s="250"/>
      <c r="U649381" s="250"/>
      <c r="V649381" s="250"/>
      <c r="W649381" s="250"/>
      <c r="X649381" s="250"/>
      <c r="Y649381" s="250"/>
    </row>
    <row r="649427" spans="19:25" x14ac:dyDescent="0.2">
      <c r="S649427" s="250"/>
      <c r="T649427" s="250"/>
      <c r="U649427" s="250"/>
      <c r="V649427" s="250"/>
      <c r="W649427" s="250"/>
      <c r="X649427" s="250"/>
      <c r="Y649427" s="250"/>
    </row>
    <row r="649473" spans="19:25" x14ac:dyDescent="0.2">
      <c r="S649473" s="250"/>
      <c r="T649473" s="250"/>
      <c r="U649473" s="250"/>
      <c r="V649473" s="250"/>
      <c r="W649473" s="250"/>
      <c r="X649473" s="250"/>
      <c r="Y649473" s="250"/>
    </row>
    <row r="649519" spans="19:25" x14ac:dyDescent="0.2">
      <c r="S649519" s="250"/>
      <c r="T649519" s="250"/>
      <c r="U649519" s="250"/>
      <c r="V649519" s="250"/>
      <c r="W649519" s="250"/>
      <c r="X649519" s="250"/>
      <c r="Y649519" s="250"/>
    </row>
    <row r="649565" spans="19:25" x14ac:dyDescent="0.2">
      <c r="S649565" s="250"/>
      <c r="T649565" s="250"/>
      <c r="U649565" s="250"/>
      <c r="V649565" s="250"/>
      <c r="W649565" s="250"/>
      <c r="X649565" s="250"/>
      <c r="Y649565" s="250"/>
    </row>
    <row r="649611" spans="19:25" x14ac:dyDescent="0.2">
      <c r="S649611" s="250"/>
      <c r="T649611" s="250"/>
      <c r="U649611" s="250"/>
      <c r="V649611" s="250"/>
      <c r="W649611" s="250"/>
      <c r="X649611" s="250"/>
      <c r="Y649611" s="250"/>
    </row>
    <row r="649657" spans="19:25" x14ac:dyDescent="0.2">
      <c r="S649657" s="250"/>
      <c r="T649657" s="250"/>
      <c r="U649657" s="250"/>
      <c r="V649657" s="250"/>
      <c r="W649657" s="250"/>
      <c r="X649657" s="250"/>
      <c r="Y649657" s="250"/>
    </row>
    <row r="649703" spans="19:25" x14ac:dyDescent="0.2">
      <c r="S649703" s="250"/>
      <c r="T649703" s="250"/>
      <c r="U649703" s="250"/>
      <c r="V649703" s="250"/>
      <c r="W649703" s="250"/>
      <c r="X649703" s="250"/>
      <c r="Y649703" s="250"/>
    </row>
    <row r="649749" spans="19:25" x14ac:dyDescent="0.2">
      <c r="S649749" s="250"/>
      <c r="T649749" s="250"/>
      <c r="U649749" s="250"/>
      <c r="V649749" s="250"/>
      <c r="W649749" s="250"/>
      <c r="X649749" s="250"/>
      <c r="Y649749" s="250"/>
    </row>
    <row r="649795" spans="19:25" x14ac:dyDescent="0.2">
      <c r="S649795" s="250"/>
      <c r="T649795" s="250"/>
      <c r="U649795" s="250"/>
      <c r="V649795" s="250"/>
      <c r="W649795" s="250"/>
      <c r="X649795" s="250"/>
      <c r="Y649795" s="250"/>
    </row>
    <row r="649841" spans="19:25" x14ac:dyDescent="0.2">
      <c r="S649841" s="250"/>
      <c r="T649841" s="250"/>
      <c r="U649841" s="250"/>
      <c r="V649841" s="250"/>
      <c r="W649841" s="250"/>
      <c r="X649841" s="250"/>
      <c r="Y649841" s="250"/>
    </row>
    <row r="649887" spans="19:25" x14ac:dyDescent="0.2">
      <c r="S649887" s="250"/>
      <c r="T649887" s="250"/>
      <c r="U649887" s="250"/>
      <c r="V649887" s="250"/>
      <c r="W649887" s="250"/>
      <c r="X649887" s="250"/>
      <c r="Y649887" s="250"/>
    </row>
    <row r="649933" spans="19:25" x14ac:dyDescent="0.2">
      <c r="S649933" s="250"/>
      <c r="T649933" s="250"/>
      <c r="U649933" s="250"/>
      <c r="V649933" s="250"/>
      <c r="W649933" s="250"/>
      <c r="X649933" s="250"/>
      <c r="Y649933" s="250"/>
    </row>
    <row r="649979" spans="19:25" x14ac:dyDescent="0.2">
      <c r="S649979" s="250"/>
      <c r="T649979" s="250"/>
      <c r="U649979" s="250"/>
      <c r="V649979" s="250"/>
      <c r="W649979" s="250"/>
      <c r="X649979" s="250"/>
      <c r="Y649979" s="250"/>
    </row>
    <row r="650025" spans="19:25" x14ac:dyDescent="0.2">
      <c r="S650025" s="250"/>
      <c r="T650025" s="250"/>
      <c r="U650025" s="250"/>
      <c r="V650025" s="250"/>
      <c r="W650025" s="250"/>
      <c r="X650025" s="250"/>
      <c r="Y650025" s="250"/>
    </row>
    <row r="650071" spans="19:25" x14ac:dyDescent="0.2">
      <c r="S650071" s="250"/>
      <c r="T650071" s="250"/>
      <c r="U650071" s="250"/>
      <c r="V650071" s="250"/>
      <c r="W650071" s="250"/>
      <c r="X650071" s="250"/>
      <c r="Y650071" s="250"/>
    </row>
    <row r="650117" spans="19:25" x14ac:dyDescent="0.2">
      <c r="S650117" s="250"/>
      <c r="T650117" s="250"/>
      <c r="U650117" s="250"/>
      <c r="V650117" s="250"/>
      <c r="W650117" s="250"/>
      <c r="X650117" s="250"/>
      <c r="Y650117" s="250"/>
    </row>
    <row r="650163" spans="19:25" x14ac:dyDescent="0.2">
      <c r="S650163" s="250"/>
      <c r="T650163" s="250"/>
      <c r="U650163" s="250"/>
      <c r="V650163" s="250"/>
      <c r="W650163" s="250"/>
      <c r="X650163" s="250"/>
      <c r="Y650163" s="250"/>
    </row>
    <row r="650209" spans="19:25" x14ac:dyDescent="0.2">
      <c r="S650209" s="250"/>
      <c r="T650209" s="250"/>
      <c r="U650209" s="250"/>
      <c r="V650209" s="250"/>
      <c r="W650209" s="250"/>
      <c r="X650209" s="250"/>
      <c r="Y650209" s="250"/>
    </row>
    <row r="650255" spans="19:25" x14ac:dyDescent="0.2">
      <c r="S650255" s="250"/>
      <c r="T650255" s="250"/>
      <c r="U650255" s="250"/>
      <c r="V650255" s="250"/>
      <c r="W650255" s="250"/>
      <c r="X650255" s="250"/>
      <c r="Y650255" s="250"/>
    </row>
    <row r="650301" spans="19:25" x14ac:dyDescent="0.2">
      <c r="S650301" s="250"/>
      <c r="T650301" s="250"/>
      <c r="U650301" s="250"/>
      <c r="V650301" s="250"/>
      <c r="W650301" s="250"/>
      <c r="X650301" s="250"/>
      <c r="Y650301" s="250"/>
    </row>
    <row r="650347" spans="19:25" x14ac:dyDescent="0.2">
      <c r="S650347" s="250"/>
      <c r="T650347" s="250"/>
      <c r="U650347" s="250"/>
      <c r="V650347" s="250"/>
      <c r="W650347" s="250"/>
      <c r="X650347" s="250"/>
      <c r="Y650347" s="250"/>
    </row>
    <row r="650393" spans="19:25" x14ac:dyDescent="0.2">
      <c r="S650393" s="250"/>
      <c r="T650393" s="250"/>
      <c r="U650393" s="250"/>
      <c r="V650393" s="250"/>
      <c r="W650393" s="250"/>
      <c r="X650393" s="250"/>
      <c r="Y650393" s="250"/>
    </row>
    <row r="650439" spans="19:25" x14ac:dyDescent="0.2">
      <c r="S650439" s="250"/>
      <c r="T650439" s="250"/>
      <c r="U650439" s="250"/>
      <c r="V650439" s="250"/>
      <c r="W650439" s="250"/>
      <c r="X650439" s="250"/>
      <c r="Y650439" s="250"/>
    </row>
    <row r="650485" spans="19:25" x14ac:dyDescent="0.2">
      <c r="S650485" s="250"/>
      <c r="T650485" s="250"/>
      <c r="U650485" s="250"/>
      <c r="V650485" s="250"/>
      <c r="W650485" s="250"/>
      <c r="X650485" s="250"/>
      <c r="Y650485" s="250"/>
    </row>
    <row r="650531" spans="19:25" x14ac:dyDescent="0.2">
      <c r="S650531" s="250"/>
      <c r="T650531" s="250"/>
      <c r="U650531" s="250"/>
      <c r="V650531" s="250"/>
      <c r="W650531" s="250"/>
      <c r="X650531" s="250"/>
      <c r="Y650531" s="250"/>
    </row>
    <row r="650577" spans="19:25" x14ac:dyDescent="0.2">
      <c r="S650577" s="250"/>
      <c r="T650577" s="250"/>
      <c r="U650577" s="250"/>
      <c r="V650577" s="250"/>
      <c r="W650577" s="250"/>
      <c r="X650577" s="250"/>
      <c r="Y650577" s="250"/>
    </row>
    <row r="650623" spans="19:25" x14ac:dyDescent="0.2">
      <c r="S650623" s="250"/>
      <c r="T650623" s="250"/>
      <c r="U650623" s="250"/>
      <c r="V650623" s="250"/>
      <c r="W650623" s="250"/>
      <c r="X650623" s="250"/>
      <c r="Y650623" s="250"/>
    </row>
    <row r="650669" spans="19:25" x14ac:dyDescent="0.2">
      <c r="S650669" s="250"/>
      <c r="T650669" s="250"/>
      <c r="U650669" s="250"/>
      <c r="V650669" s="250"/>
      <c r="W650669" s="250"/>
      <c r="X650669" s="250"/>
      <c r="Y650669" s="250"/>
    </row>
    <row r="650715" spans="19:25" x14ac:dyDescent="0.2">
      <c r="S650715" s="250"/>
      <c r="T650715" s="250"/>
      <c r="U650715" s="250"/>
      <c r="V650715" s="250"/>
      <c r="W650715" s="250"/>
      <c r="X650715" s="250"/>
      <c r="Y650715" s="250"/>
    </row>
    <row r="650761" spans="19:25" x14ac:dyDescent="0.2">
      <c r="S650761" s="250"/>
      <c r="T650761" s="250"/>
      <c r="U650761" s="250"/>
      <c r="V650761" s="250"/>
      <c r="W650761" s="250"/>
      <c r="X650761" s="250"/>
      <c r="Y650761" s="250"/>
    </row>
    <row r="650807" spans="19:25" x14ac:dyDescent="0.2">
      <c r="S650807" s="250"/>
      <c r="T650807" s="250"/>
      <c r="U650807" s="250"/>
      <c r="V650807" s="250"/>
      <c r="W650807" s="250"/>
      <c r="X650807" s="250"/>
      <c r="Y650807" s="250"/>
    </row>
    <row r="650853" spans="19:25" x14ac:dyDescent="0.2">
      <c r="S650853" s="250"/>
      <c r="T650853" s="250"/>
      <c r="U650853" s="250"/>
      <c r="V650853" s="250"/>
      <c r="W650853" s="250"/>
      <c r="X650853" s="250"/>
      <c r="Y650853" s="250"/>
    </row>
    <row r="650899" spans="19:25" x14ac:dyDescent="0.2">
      <c r="S650899" s="250"/>
      <c r="T650899" s="250"/>
      <c r="U650899" s="250"/>
      <c r="V650899" s="250"/>
      <c r="W650899" s="250"/>
      <c r="X650899" s="250"/>
      <c r="Y650899" s="250"/>
    </row>
    <row r="650945" spans="19:25" x14ac:dyDescent="0.2">
      <c r="S650945" s="250"/>
      <c r="T650945" s="250"/>
      <c r="U650945" s="250"/>
      <c r="V650945" s="250"/>
      <c r="W650945" s="250"/>
      <c r="X650945" s="250"/>
      <c r="Y650945" s="250"/>
    </row>
    <row r="650991" spans="19:25" x14ac:dyDescent="0.2">
      <c r="S650991" s="250"/>
      <c r="T650991" s="250"/>
      <c r="U650991" s="250"/>
      <c r="V650991" s="250"/>
      <c r="W650991" s="250"/>
      <c r="X650991" s="250"/>
      <c r="Y650991" s="250"/>
    </row>
    <row r="651037" spans="19:25" x14ac:dyDescent="0.2">
      <c r="S651037" s="250"/>
      <c r="T651037" s="250"/>
      <c r="U651037" s="250"/>
      <c r="V651037" s="250"/>
      <c r="W651037" s="250"/>
      <c r="X651037" s="250"/>
      <c r="Y651037" s="250"/>
    </row>
    <row r="651083" spans="19:25" x14ac:dyDescent="0.2">
      <c r="S651083" s="250"/>
      <c r="T651083" s="250"/>
      <c r="U651083" s="250"/>
      <c r="V651083" s="250"/>
      <c r="W651083" s="250"/>
      <c r="X651083" s="250"/>
      <c r="Y651083" s="250"/>
    </row>
    <row r="651129" spans="19:25" x14ac:dyDescent="0.2">
      <c r="S651129" s="250"/>
      <c r="T651129" s="250"/>
      <c r="U651129" s="250"/>
      <c r="V651129" s="250"/>
      <c r="W651129" s="250"/>
      <c r="X651129" s="250"/>
      <c r="Y651129" s="250"/>
    </row>
    <row r="651175" spans="19:25" x14ac:dyDescent="0.2">
      <c r="S651175" s="250"/>
      <c r="T651175" s="250"/>
      <c r="U651175" s="250"/>
      <c r="V651175" s="250"/>
      <c r="W651175" s="250"/>
      <c r="X651175" s="250"/>
      <c r="Y651175" s="250"/>
    </row>
    <row r="651221" spans="19:25" x14ac:dyDescent="0.2">
      <c r="S651221" s="250"/>
      <c r="T651221" s="250"/>
      <c r="U651221" s="250"/>
      <c r="V651221" s="250"/>
      <c r="W651221" s="250"/>
      <c r="X651221" s="250"/>
      <c r="Y651221" s="250"/>
    </row>
    <row r="651267" spans="19:25" x14ac:dyDescent="0.2">
      <c r="S651267" s="250"/>
      <c r="T651267" s="250"/>
      <c r="U651267" s="250"/>
      <c r="V651267" s="250"/>
      <c r="W651267" s="250"/>
      <c r="X651267" s="250"/>
      <c r="Y651267" s="250"/>
    </row>
    <row r="651313" spans="19:25" x14ac:dyDescent="0.2">
      <c r="S651313" s="250"/>
      <c r="T651313" s="250"/>
      <c r="U651313" s="250"/>
      <c r="V651313" s="250"/>
      <c r="W651313" s="250"/>
      <c r="X651313" s="250"/>
      <c r="Y651313" s="250"/>
    </row>
    <row r="651359" spans="19:25" x14ac:dyDescent="0.2">
      <c r="S651359" s="250"/>
      <c r="T651359" s="250"/>
      <c r="U651359" s="250"/>
      <c r="V651359" s="250"/>
      <c r="W651359" s="250"/>
      <c r="X651359" s="250"/>
      <c r="Y651359" s="250"/>
    </row>
    <row r="651405" spans="19:25" x14ac:dyDescent="0.2">
      <c r="S651405" s="250"/>
      <c r="T651405" s="250"/>
      <c r="U651405" s="250"/>
      <c r="V651405" s="250"/>
      <c r="W651405" s="250"/>
      <c r="X651405" s="250"/>
      <c r="Y651405" s="250"/>
    </row>
    <row r="651451" spans="19:25" x14ac:dyDescent="0.2">
      <c r="S651451" s="250"/>
      <c r="T651451" s="250"/>
      <c r="U651451" s="250"/>
      <c r="V651451" s="250"/>
      <c r="W651451" s="250"/>
      <c r="X651451" s="250"/>
      <c r="Y651451" s="250"/>
    </row>
    <row r="651497" spans="19:25" x14ac:dyDescent="0.2">
      <c r="S651497" s="250"/>
      <c r="T651497" s="250"/>
      <c r="U651497" s="250"/>
      <c r="V651497" s="250"/>
      <c r="W651497" s="250"/>
      <c r="X651497" s="250"/>
      <c r="Y651497" s="250"/>
    </row>
    <row r="651543" spans="19:25" x14ac:dyDescent="0.2">
      <c r="S651543" s="250"/>
      <c r="T651543" s="250"/>
      <c r="U651543" s="250"/>
      <c r="V651543" s="250"/>
      <c r="W651543" s="250"/>
      <c r="X651543" s="250"/>
      <c r="Y651543" s="250"/>
    </row>
    <row r="651589" spans="19:25" x14ac:dyDescent="0.2">
      <c r="S651589" s="250"/>
      <c r="T651589" s="250"/>
      <c r="U651589" s="250"/>
      <c r="V651589" s="250"/>
      <c r="W651589" s="250"/>
      <c r="X651589" s="250"/>
      <c r="Y651589" s="250"/>
    </row>
    <row r="651635" spans="19:25" x14ac:dyDescent="0.2">
      <c r="S651635" s="250"/>
      <c r="T651635" s="250"/>
      <c r="U651635" s="250"/>
      <c r="V651635" s="250"/>
      <c r="W651635" s="250"/>
      <c r="X651635" s="250"/>
      <c r="Y651635" s="250"/>
    </row>
    <row r="651681" spans="19:25" x14ac:dyDescent="0.2">
      <c r="S651681" s="250"/>
      <c r="T651681" s="250"/>
      <c r="U651681" s="250"/>
      <c r="V651681" s="250"/>
      <c r="W651681" s="250"/>
      <c r="X651681" s="250"/>
      <c r="Y651681" s="250"/>
    </row>
    <row r="651727" spans="19:25" x14ac:dyDescent="0.2">
      <c r="S651727" s="250"/>
      <c r="T651727" s="250"/>
      <c r="U651727" s="250"/>
      <c r="V651727" s="250"/>
      <c r="W651727" s="250"/>
      <c r="X651727" s="250"/>
      <c r="Y651727" s="250"/>
    </row>
    <row r="651773" spans="19:25" x14ac:dyDescent="0.2">
      <c r="S651773" s="250"/>
      <c r="T651773" s="250"/>
      <c r="U651773" s="250"/>
      <c r="V651773" s="250"/>
      <c r="W651773" s="250"/>
      <c r="X651773" s="250"/>
      <c r="Y651773" s="250"/>
    </row>
    <row r="651819" spans="19:25" x14ac:dyDescent="0.2">
      <c r="S651819" s="250"/>
      <c r="T651819" s="250"/>
      <c r="U651819" s="250"/>
      <c r="V651819" s="250"/>
      <c r="W651819" s="250"/>
      <c r="X651819" s="250"/>
      <c r="Y651819" s="250"/>
    </row>
    <row r="651865" spans="19:25" x14ac:dyDescent="0.2">
      <c r="S651865" s="250"/>
      <c r="T651865" s="250"/>
      <c r="U651865" s="250"/>
      <c r="V651865" s="250"/>
      <c r="W651865" s="250"/>
      <c r="X651865" s="250"/>
      <c r="Y651865" s="250"/>
    </row>
    <row r="651911" spans="19:25" x14ac:dyDescent="0.2">
      <c r="S651911" s="250"/>
      <c r="T651911" s="250"/>
      <c r="U651911" s="250"/>
      <c r="V651911" s="250"/>
      <c r="W651911" s="250"/>
      <c r="X651911" s="250"/>
      <c r="Y651911" s="250"/>
    </row>
    <row r="651957" spans="19:25" x14ac:dyDescent="0.2">
      <c r="S651957" s="250"/>
      <c r="T651957" s="250"/>
      <c r="U651957" s="250"/>
      <c r="V651957" s="250"/>
      <c r="W651957" s="250"/>
      <c r="X651957" s="250"/>
      <c r="Y651957" s="250"/>
    </row>
    <row r="652003" spans="19:25" x14ac:dyDescent="0.2">
      <c r="S652003" s="250"/>
      <c r="T652003" s="250"/>
      <c r="U652003" s="250"/>
      <c r="V652003" s="250"/>
      <c r="W652003" s="250"/>
      <c r="X652003" s="250"/>
      <c r="Y652003" s="250"/>
    </row>
    <row r="652049" spans="19:25" x14ac:dyDescent="0.2">
      <c r="S652049" s="250"/>
      <c r="T652049" s="250"/>
      <c r="U652049" s="250"/>
      <c r="V652049" s="250"/>
      <c r="W652049" s="250"/>
      <c r="X652049" s="250"/>
      <c r="Y652049" s="250"/>
    </row>
    <row r="652095" spans="19:25" x14ac:dyDescent="0.2">
      <c r="S652095" s="250"/>
      <c r="T652095" s="250"/>
      <c r="U652095" s="250"/>
      <c r="V652095" s="250"/>
      <c r="W652095" s="250"/>
      <c r="X652095" s="250"/>
      <c r="Y652095" s="250"/>
    </row>
    <row r="652141" spans="19:25" x14ac:dyDescent="0.2">
      <c r="S652141" s="250"/>
      <c r="T652141" s="250"/>
      <c r="U652141" s="250"/>
      <c r="V652141" s="250"/>
      <c r="W652141" s="250"/>
      <c r="X652141" s="250"/>
      <c r="Y652141" s="250"/>
    </row>
    <row r="652187" spans="19:25" x14ac:dyDescent="0.2">
      <c r="S652187" s="250"/>
      <c r="T652187" s="250"/>
      <c r="U652187" s="250"/>
      <c r="V652187" s="250"/>
      <c r="W652187" s="250"/>
      <c r="X652187" s="250"/>
      <c r="Y652187" s="250"/>
    </row>
    <row r="652233" spans="19:25" x14ac:dyDescent="0.2">
      <c r="S652233" s="250"/>
      <c r="T652233" s="250"/>
      <c r="U652233" s="250"/>
      <c r="V652233" s="250"/>
      <c r="W652233" s="250"/>
      <c r="X652233" s="250"/>
      <c r="Y652233" s="250"/>
    </row>
    <row r="652279" spans="19:25" x14ac:dyDescent="0.2">
      <c r="S652279" s="250"/>
      <c r="T652279" s="250"/>
      <c r="U652279" s="250"/>
      <c r="V652279" s="250"/>
      <c r="W652279" s="250"/>
      <c r="X652279" s="250"/>
      <c r="Y652279" s="250"/>
    </row>
    <row r="652325" spans="19:25" x14ac:dyDescent="0.2">
      <c r="S652325" s="250"/>
      <c r="T652325" s="250"/>
      <c r="U652325" s="250"/>
      <c r="V652325" s="250"/>
      <c r="W652325" s="250"/>
      <c r="X652325" s="250"/>
      <c r="Y652325" s="250"/>
    </row>
    <row r="652371" spans="19:25" x14ac:dyDescent="0.2">
      <c r="S652371" s="250"/>
      <c r="T652371" s="250"/>
      <c r="U652371" s="250"/>
      <c r="V652371" s="250"/>
      <c r="W652371" s="250"/>
      <c r="X652371" s="250"/>
      <c r="Y652371" s="250"/>
    </row>
    <row r="652417" spans="19:25" x14ac:dyDescent="0.2">
      <c r="S652417" s="250"/>
      <c r="T652417" s="250"/>
      <c r="U652417" s="250"/>
      <c r="V652417" s="250"/>
      <c r="W652417" s="250"/>
      <c r="X652417" s="250"/>
      <c r="Y652417" s="250"/>
    </row>
    <row r="652463" spans="19:25" x14ac:dyDescent="0.2">
      <c r="S652463" s="250"/>
      <c r="T652463" s="250"/>
      <c r="U652463" s="250"/>
      <c r="V652463" s="250"/>
      <c r="W652463" s="250"/>
      <c r="X652463" s="250"/>
      <c r="Y652463" s="250"/>
    </row>
    <row r="652509" spans="19:25" x14ac:dyDescent="0.2">
      <c r="S652509" s="250"/>
      <c r="T652509" s="250"/>
      <c r="U652509" s="250"/>
      <c r="V652509" s="250"/>
      <c r="W652509" s="250"/>
      <c r="X652509" s="250"/>
      <c r="Y652509" s="250"/>
    </row>
    <row r="652555" spans="19:25" x14ac:dyDescent="0.2">
      <c r="S652555" s="250"/>
      <c r="T652555" s="250"/>
      <c r="U652555" s="250"/>
      <c r="V652555" s="250"/>
      <c r="W652555" s="250"/>
      <c r="X652555" s="250"/>
      <c r="Y652555" s="250"/>
    </row>
    <row r="652601" spans="19:25" x14ac:dyDescent="0.2">
      <c r="S652601" s="250"/>
      <c r="T652601" s="250"/>
      <c r="U652601" s="250"/>
      <c r="V652601" s="250"/>
      <c r="W652601" s="250"/>
      <c r="X652601" s="250"/>
      <c r="Y652601" s="250"/>
    </row>
    <row r="652647" spans="19:25" x14ac:dyDescent="0.2">
      <c r="S652647" s="250"/>
      <c r="T652647" s="250"/>
      <c r="U652647" s="250"/>
      <c r="V652647" s="250"/>
      <c r="W652647" s="250"/>
      <c r="X652647" s="250"/>
      <c r="Y652647" s="250"/>
    </row>
    <row r="652693" spans="19:25" x14ac:dyDescent="0.2">
      <c r="S652693" s="250"/>
      <c r="T652693" s="250"/>
      <c r="U652693" s="250"/>
      <c r="V652693" s="250"/>
      <c r="W652693" s="250"/>
      <c r="X652693" s="250"/>
      <c r="Y652693" s="250"/>
    </row>
    <row r="652739" spans="19:25" x14ac:dyDescent="0.2">
      <c r="S652739" s="250"/>
      <c r="T652739" s="250"/>
      <c r="U652739" s="250"/>
      <c r="V652739" s="250"/>
      <c r="W652739" s="250"/>
      <c r="X652739" s="250"/>
      <c r="Y652739" s="250"/>
    </row>
    <row r="652785" spans="19:25" x14ac:dyDescent="0.2">
      <c r="S652785" s="250"/>
      <c r="T652785" s="250"/>
      <c r="U652785" s="250"/>
      <c r="V652785" s="250"/>
      <c r="W652785" s="250"/>
      <c r="X652785" s="250"/>
      <c r="Y652785" s="250"/>
    </row>
    <row r="652831" spans="19:25" x14ac:dyDescent="0.2">
      <c r="S652831" s="250"/>
      <c r="T652831" s="250"/>
      <c r="U652831" s="250"/>
      <c r="V652831" s="250"/>
      <c r="W652831" s="250"/>
      <c r="X652831" s="250"/>
      <c r="Y652831" s="250"/>
    </row>
    <row r="652877" spans="19:25" x14ac:dyDescent="0.2">
      <c r="S652877" s="250"/>
      <c r="T652877" s="250"/>
      <c r="U652877" s="250"/>
      <c r="V652877" s="250"/>
      <c r="W652877" s="250"/>
      <c r="X652877" s="250"/>
      <c r="Y652877" s="250"/>
    </row>
    <row r="652923" spans="19:25" x14ac:dyDescent="0.2">
      <c r="S652923" s="250"/>
      <c r="T652923" s="250"/>
      <c r="U652923" s="250"/>
      <c r="V652923" s="250"/>
      <c r="W652923" s="250"/>
      <c r="X652923" s="250"/>
      <c r="Y652923" s="250"/>
    </row>
    <row r="652969" spans="19:25" x14ac:dyDescent="0.2">
      <c r="S652969" s="250"/>
      <c r="T652969" s="250"/>
      <c r="U652969" s="250"/>
      <c r="V652969" s="250"/>
      <c r="W652969" s="250"/>
      <c r="X652969" s="250"/>
      <c r="Y652969" s="250"/>
    </row>
    <row r="653015" spans="19:25" x14ac:dyDescent="0.2">
      <c r="S653015" s="250"/>
      <c r="T653015" s="250"/>
      <c r="U653015" s="250"/>
      <c r="V653015" s="250"/>
      <c r="W653015" s="250"/>
      <c r="X653015" s="250"/>
      <c r="Y653015" s="250"/>
    </row>
    <row r="653061" spans="19:25" x14ac:dyDescent="0.2">
      <c r="S653061" s="250"/>
      <c r="T653061" s="250"/>
      <c r="U653061" s="250"/>
      <c r="V653061" s="250"/>
      <c r="W653061" s="250"/>
      <c r="X653061" s="250"/>
      <c r="Y653061" s="250"/>
    </row>
    <row r="653107" spans="19:25" x14ac:dyDescent="0.2">
      <c r="S653107" s="250"/>
      <c r="T653107" s="250"/>
      <c r="U653107" s="250"/>
      <c r="V653107" s="250"/>
      <c r="W653107" s="250"/>
      <c r="X653107" s="250"/>
      <c r="Y653107" s="250"/>
    </row>
    <row r="653153" spans="19:25" x14ac:dyDescent="0.2">
      <c r="S653153" s="250"/>
      <c r="T653153" s="250"/>
      <c r="U653153" s="250"/>
      <c r="V653153" s="250"/>
      <c r="W653153" s="250"/>
      <c r="X653153" s="250"/>
      <c r="Y653153" s="250"/>
    </row>
    <row r="653199" spans="19:25" x14ac:dyDescent="0.2">
      <c r="S653199" s="250"/>
      <c r="T653199" s="250"/>
      <c r="U653199" s="250"/>
      <c r="V653199" s="250"/>
      <c r="W653199" s="250"/>
      <c r="X653199" s="250"/>
      <c r="Y653199" s="250"/>
    </row>
    <row r="653245" spans="19:25" x14ac:dyDescent="0.2">
      <c r="S653245" s="250"/>
      <c r="T653245" s="250"/>
      <c r="U653245" s="250"/>
      <c r="V653245" s="250"/>
      <c r="W653245" s="250"/>
      <c r="X653245" s="250"/>
      <c r="Y653245" s="250"/>
    </row>
    <row r="653291" spans="19:25" x14ac:dyDescent="0.2">
      <c r="S653291" s="250"/>
      <c r="T653291" s="250"/>
      <c r="U653291" s="250"/>
      <c r="V653291" s="250"/>
      <c r="W653291" s="250"/>
      <c r="X653291" s="250"/>
      <c r="Y653291" s="250"/>
    </row>
    <row r="653337" spans="19:25" x14ac:dyDescent="0.2">
      <c r="S653337" s="250"/>
      <c r="T653337" s="250"/>
      <c r="U653337" s="250"/>
      <c r="V653337" s="250"/>
      <c r="W653337" s="250"/>
      <c r="X653337" s="250"/>
      <c r="Y653337" s="250"/>
    </row>
    <row r="653383" spans="19:25" x14ac:dyDescent="0.2">
      <c r="S653383" s="250"/>
      <c r="T653383" s="250"/>
      <c r="U653383" s="250"/>
      <c r="V653383" s="250"/>
      <c r="W653383" s="250"/>
      <c r="X653383" s="250"/>
      <c r="Y653383" s="250"/>
    </row>
    <row r="653429" spans="19:25" x14ac:dyDescent="0.2">
      <c r="S653429" s="250"/>
      <c r="T653429" s="250"/>
      <c r="U653429" s="250"/>
      <c r="V653429" s="250"/>
      <c r="W653429" s="250"/>
      <c r="X653429" s="250"/>
      <c r="Y653429" s="250"/>
    </row>
    <row r="653475" spans="19:25" x14ac:dyDescent="0.2">
      <c r="S653475" s="250"/>
      <c r="T653475" s="250"/>
      <c r="U653475" s="250"/>
      <c r="V653475" s="250"/>
      <c r="W653475" s="250"/>
      <c r="X653475" s="250"/>
      <c r="Y653475" s="250"/>
    </row>
    <row r="653521" spans="19:25" x14ac:dyDescent="0.2">
      <c r="S653521" s="250"/>
      <c r="T653521" s="250"/>
      <c r="U653521" s="250"/>
      <c r="V653521" s="250"/>
      <c r="W653521" s="250"/>
      <c r="X653521" s="250"/>
      <c r="Y653521" s="250"/>
    </row>
    <row r="653567" spans="19:25" x14ac:dyDescent="0.2">
      <c r="S653567" s="250"/>
      <c r="T653567" s="250"/>
      <c r="U653567" s="250"/>
      <c r="V653567" s="250"/>
      <c r="W653567" s="250"/>
      <c r="X653567" s="250"/>
      <c r="Y653567" s="250"/>
    </row>
    <row r="653613" spans="19:25" x14ac:dyDescent="0.2">
      <c r="S653613" s="250"/>
      <c r="T653613" s="250"/>
      <c r="U653613" s="250"/>
      <c r="V653613" s="250"/>
      <c r="W653613" s="250"/>
      <c r="X653613" s="250"/>
      <c r="Y653613" s="250"/>
    </row>
    <row r="653659" spans="19:25" x14ac:dyDescent="0.2">
      <c r="S653659" s="250"/>
      <c r="T653659" s="250"/>
      <c r="U653659" s="250"/>
      <c r="V653659" s="250"/>
      <c r="W653659" s="250"/>
      <c r="X653659" s="250"/>
      <c r="Y653659" s="250"/>
    </row>
    <row r="653705" spans="19:25" x14ac:dyDescent="0.2">
      <c r="S653705" s="250"/>
      <c r="T653705" s="250"/>
      <c r="U653705" s="250"/>
      <c r="V653705" s="250"/>
      <c r="W653705" s="250"/>
      <c r="X653705" s="250"/>
      <c r="Y653705" s="250"/>
    </row>
    <row r="653751" spans="19:25" x14ac:dyDescent="0.2">
      <c r="S653751" s="250"/>
      <c r="T653751" s="250"/>
      <c r="U653751" s="250"/>
      <c r="V653751" s="250"/>
      <c r="W653751" s="250"/>
      <c r="X653751" s="250"/>
      <c r="Y653751" s="250"/>
    </row>
    <row r="653797" spans="19:25" x14ac:dyDescent="0.2">
      <c r="S653797" s="250"/>
      <c r="T653797" s="250"/>
      <c r="U653797" s="250"/>
      <c r="V653797" s="250"/>
      <c r="W653797" s="250"/>
      <c r="X653797" s="250"/>
      <c r="Y653797" s="250"/>
    </row>
    <row r="653843" spans="19:25" x14ac:dyDescent="0.2">
      <c r="S653843" s="250"/>
      <c r="T653843" s="250"/>
      <c r="U653843" s="250"/>
      <c r="V653843" s="250"/>
      <c r="W653843" s="250"/>
      <c r="X653843" s="250"/>
      <c r="Y653843" s="250"/>
    </row>
    <row r="653889" spans="19:25" x14ac:dyDescent="0.2">
      <c r="S653889" s="250"/>
      <c r="T653889" s="250"/>
      <c r="U653889" s="250"/>
      <c r="V653889" s="250"/>
      <c r="W653889" s="250"/>
      <c r="X653889" s="250"/>
      <c r="Y653889" s="250"/>
    </row>
    <row r="653935" spans="19:25" x14ac:dyDescent="0.2">
      <c r="S653935" s="250"/>
      <c r="T653935" s="250"/>
      <c r="U653935" s="250"/>
      <c r="V653935" s="250"/>
      <c r="W653935" s="250"/>
      <c r="X653935" s="250"/>
      <c r="Y653935" s="250"/>
    </row>
    <row r="653981" spans="19:25" x14ac:dyDescent="0.2">
      <c r="S653981" s="250"/>
      <c r="T653981" s="250"/>
      <c r="U653981" s="250"/>
      <c r="V653981" s="250"/>
      <c r="W653981" s="250"/>
      <c r="X653981" s="250"/>
      <c r="Y653981" s="250"/>
    </row>
    <row r="654027" spans="19:25" x14ac:dyDescent="0.2">
      <c r="S654027" s="250"/>
      <c r="T654027" s="250"/>
      <c r="U654027" s="250"/>
      <c r="V654027" s="250"/>
      <c r="W654027" s="250"/>
      <c r="X654027" s="250"/>
      <c r="Y654027" s="250"/>
    </row>
    <row r="654073" spans="19:25" x14ac:dyDescent="0.2">
      <c r="S654073" s="250"/>
      <c r="T654073" s="250"/>
      <c r="U654073" s="250"/>
      <c r="V654073" s="250"/>
      <c r="W654073" s="250"/>
      <c r="X654073" s="250"/>
      <c r="Y654073" s="250"/>
    </row>
    <row r="654119" spans="19:25" x14ac:dyDescent="0.2">
      <c r="S654119" s="250"/>
      <c r="T654119" s="250"/>
      <c r="U654119" s="250"/>
      <c r="V654119" s="250"/>
      <c r="W654119" s="250"/>
      <c r="X654119" s="250"/>
      <c r="Y654119" s="250"/>
    </row>
    <row r="654165" spans="19:25" x14ac:dyDescent="0.2">
      <c r="S654165" s="250"/>
      <c r="T654165" s="250"/>
      <c r="U654165" s="250"/>
      <c r="V654165" s="250"/>
      <c r="W654165" s="250"/>
      <c r="X654165" s="250"/>
      <c r="Y654165" s="250"/>
    </row>
    <row r="654211" spans="19:25" x14ac:dyDescent="0.2">
      <c r="S654211" s="250"/>
      <c r="T654211" s="250"/>
      <c r="U654211" s="250"/>
      <c r="V654211" s="250"/>
      <c r="W654211" s="250"/>
      <c r="X654211" s="250"/>
      <c r="Y654211" s="250"/>
    </row>
    <row r="654257" spans="19:25" x14ac:dyDescent="0.2">
      <c r="S654257" s="250"/>
      <c r="T654257" s="250"/>
      <c r="U654257" s="250"/>
      <c r="V654257" s="250"/>
      <c r="W654257" s="250"/>
      <c r="X654257" s="250"/>
      <c r="Y654257" s="250"/>
    </row>
    <row r="654303" spans="19:25" x14ac:dyDescent="0.2">
      <c r="S654303" s="250"/>
      <c r="T654303" s="250"/>
      <c r="U654303" s="250"/>
      <c r="V654303" s="250"/>
      <c r="W654303" s="250"/>
      <c r="X654303" s="250"/>
      <c r="Y654303" s="250"/>
    </row>
    <row r="654349" spans="19:25" x14ac:dyDescent="0.2">
      <c r="S654349" s="250"/>
      <c r="T654349" s="250"/>
      <c r="U654349" s="250"/>
      <c r="V654349" s="250"/>
      <c r="W654349" s="250"/>
      <c r="X654349" s="250"/>
      <c r="Y654349" s="250"/>
    </row>
    <row r="654395" spans="19:25" x14ac:dyDescent="0.2">
      <c r="S654395" s="250"/>
      <c r="T654395" s="250"/>
      <c r="U654395" s="250"/>
      <c r="V654395" s="250"/>
      <c r="W654395" s="250"/>
      <c r="X654395" s="250"/>
      <c r="Y654395" s="250"/>
    </row>
    <row r="654441" spans="19:25" x14ac:dyDescent="0.2">
      <c r="S654441" s="250"/>
      <c r="T654441" s="250"/>
      <c r="U654441" s="250"/>
      <c r="V654441" s="250"/>
      <c r="W654441" s="250"/>
      <c r="X654441" s="250"/>
      <c r="Y654441" s="250"/>
    </row>
    <row r="654487" spans="19:25" x14ac:dyDescent="0.2">
      <c r="S654487" s="250"/>
      <c r="T654487" s="250"/>
      <c r="U654487" s="250"/>
      <c r="V654487" s="250"/>
      <c r="W654487" s="250"/>
      <c r="X654487" s="250"/>
      <c r="Y654487" s="250"/>
    </row>
    <row r="654533" spans="19:25" x14ac:dyDescent="0.2">
      <c r="S654533" s="250"/>
      <c r="T654533" s="250"/>
      <c r="U654533" s="250"/>
      <c r="V654533" s="250"/>
      <c r="W654533" s="250"/>
      <c r="X654533" s="250"/>
      <c r="Y654533" s="250"/>
    </row>
    <row r="654579" spans="19:25" x14ac:dyDescent="0.2">
      <c r="S654579" s="250"/>
      <c r="T654579" s="250"/>
      <c r="U654579" s="250"/>
      <c r="V654579" s="250"/>
      <c r="W654579" s="250"/>
      <c r="X654579" s="250"/>
      <c r="Y654579" s="250"/>
    </row>
    <row r="654625" spans="19:25" x14ac:dyDescent="0.2">
      <c r="S654625" s="250"/>
      <c r="T654625" s="250"/>
      <c r="U654625" s="250"/>
      <c r="V654625" s="250"/>
      <c r="W654625" s="250"/>
      <c r="X654625" s="250"/>
      <c r="Y654625" s="250"/>
    </row>
    <row r="654671" spans="19:25" x14ac:dyDescent="0.2">
      <c r="S654671" s="250"/>
      <c r="T654671" s="250"/>
      <c r="U654671" s="250"/>
      <c r="V654671" s="250"/>
      <c r="W654671" s="250"/>
      <c r="X654671" s="250"/>
      <c r="Y654671" s="250"/>
    </row>
    <row r="654717" spans="19:25" x14ac:dyDescent="0.2">
      <c r="S654717" s="250"/>
      <c r="T654717" s="250"/>
      <c r="U654717" s="250"/>
      <c r="V654717" s="250"/>
      <c r="W654717" s="250"/>
      <c r="X654717" s="250"/>
      <c r="Y654717" s="250"/>
    </row>
    <row r="654763" spans="19:25" x14ac:dyDescent="0.2">
      <c r="S654763" s="250"/>
      <c r="T654763" s="250"/>
      <c r="U654763" s="250"/>
      <c r="V654763" s="250"/>
      <c r="W654763" s="250"/>
      <c r="X654763" s="250"/>
      <c r="Y654763" s="250"/>
    </row>
    <row r="654809" spans="19:25" x14ac:dyDescent="0.2">
      <c r="S654809" s="250"/>
      <c r="T654809" s="250"/>
      <c r="U654809" s="250"/>
      <c r="V654809" s="250"/>
      <c r="W654809" s="250"/>
      <c r="X654809" s="250"/>
      <c r="Y654809" s="250"/>
    </row>
    <row r="654855" spans="19:25" x14ac:dyDescent="0.2">
      <c r="S654855" s="250"/>
      <c r="T654855" s="250"/>
      <c r="U654855" s="250"/>
      <c r="V654855" s="250"/>
      <c r="W654855" s="250"/>
      <c r="X654855" s="250"/>
      <c r="Y654855" s="250"/>
    </row>
    <row r="654901" spans="19:25" x14ac:dyDescent="0.2">
      <c r="S654901" s="250"/>
      <c r="T654901" s="250"/>
      <c r="U654901" s="250"/>
      <c r="V654901" s="250"/>
      <c r="W654901" s="250"/>
      <c r="X654901" s="250"/>
      <c r="Y654901" s="250"/>
    </row>
    <row r="654947" spans="19:25" x14ac:dyDescent="0.2">
      <c r="S654947" s="250"/>
      <c r="T654947" s="250"/>
      <c r="U654947" s="250"/>
      <c r="V654947" s="250"/>
      <c r="W654947" s="250"/>
      <c r="X654947" s="250"/>
      <c r="Y654947" s="250"/>
    </row>
    <row r="654993" spans="19:25" x14ac:dyDescent="0.2">
      <c r="S654993" s="250"/>
      <c r="T654993" s="250"/>
      <c r="U654993" s="250"/>
      <c r="V654993" s="250"/>
      <c r="W654993" s="250"/>
      <c r="X654993" s="250"/>
      <c r="Y654993" s="250"/>
    </row>
    <row r="655039" spans="19:25" x14ac:dyDescent="0.2">
      <c r="S655039" s="250"/>
      <c r="T655039" s="250"/>
      <c r="U655039" s="250"/>
      <c r="V655039" s="250"/>
      <c r="W655039" s="250"/>
      <c r="X655039" s="250"/>
      <c r="Y655039" s="250"/>
    </row>
    <row r="655085" spans="19:25" x14ac:dyDescent="0.2">
      <c r="S655085" s="250"/>
      <c r="T655085" s="250"/>
      <c r="U655085" s="250"/>
      <c r="V655085" s="250"/>
      <c r="W655085" s="250"/>
      <c r="X655085" s="250"/>
      <c r="Y655085" s="250"/>
    </row>
    <row r="655131" spans="19:25" x14ac:dyDescent="0.2">
      <c r="S655131" s="250"/>
      <c r="T655131" s="250"/>
      <c r="U655131" s="250"/>
      <c r="V655131" s="250"/>
      <c r="W655131" s="250"/>
      <c r="X655131" s="250"/>
      <c r="Y655131" s="250"/>
    </row>
    <row r="655177" spans="19:25" x14ac:dyDescent="0.2">
      <c r="S655177" s="250"/>
      <c r="T655177" s="250"/>
      <c r="U655177" s="250"/>
      <c r="V655177" s="250"/>
      <c r="W655177" s="250"/>
      <c r="X655177" s="250"/>
      <c r="Y655177" s="250"/>
    </row>
    <row r="655223" spans="19:25" x14ac:dyDescent="0.2">
      <c r="S655223" s="250"/>
      <c r="T655223" s="250"/>
      <c r="U655223" s="250"/>
      <c r="V655223" s="250"/>
      <c r="W655223" s="250"/>
      <c r="X655223" s="250"/>
      <c r="Y655223" s="250"/>
    </row>
    <row r="655269" spans="19:25" x14ac:dyDescent="0.2">
      <c r="S655269" s="250"/>
      <c r="T655269" s="250"/>
      <c r="U655269" s="250"/>
      <c r="V655269" s="250"/>
      <c r="W655269" s="250"/>
      <c r="X655269" s="250"/>
      <c r="Y655269" s="250"/>
    </row>
    <row r="655315" spans="19:25" x14ac:dyDescent="0.2">
      <c r="S655315" s="250"/>
      <c r="T655315" s="250"/>
      <c r="U655315" s="250"/>
      <c r="V655315" s="250"/>
      <c r="W655315" s="250"/>
      <c r="X655315" s="250"/>
      <c r="Y655315" s="250"/>
    </row>
    <row r="655361" spans="19:25" x14ac:dyDescent="0.2">
      <c r="S655361" s="250"/>
      <c r="T655361" s="250"/>
      <c r="U655361" s="250"/>
      <c r="V655361" s="250"/>
      <c r="W655361" s="250"/>
      <c r="X655361" s="250"/>
      <c r="Y655361" s="250"/>
    </row>
    <row r="655407" spans="19:25" x14ac:dyDescent="0.2">
      <c r="S655407" s="250"/>
      <c r="T655407" s="250"/>
      <c r="U655407" s="250"/>
      <c r="V655407" s="250"/>
      <c r="W655407" s="250"/>
      <c r="X655407" s="250"/>
      <c r="Y655407" s="250"/>
    </row>
    <row r="655453" spans="19:25" x14ac:dyDescent="0.2">
      <c r="S655453" s="250"/>
      <c r="T655453" s="250"/>
      <c r="U655453" s="250"/>
      <c r="V655453" s="250"/>
      <c r="W655453" s="250"/>
      <c r="X655453" s="250"/>
      <c r="Y655453" s="250"/>
    </row>
    <row r="655499" spans="19:25" x14ac:dyDescent="0.2">
      <c r="S655499" s="250"/>
      <c r="T655499" s="250"/>
      <c r="U655499" s="250"/>
      <c r="V655499" s="250"/>
      <c r="W655499" s="250"/>
      <c r="X655499" s="250"/>
      <c r="Y655499" s="250"/>
    </row>
    <row r="655545" spans="19:25" x14ac:dyDescent="0.2">
      <c r="S655545" s="250"/>
      <c r="T655545" s="250"/>
      <c r="U655545" s="250"/>
      <c r="V655545" s="250"/>
      <c r="W655545" s="250"/>
      <c r="X655545" s="250"/>
      <c r="Y655545" s="250"/>
    </row>
    <row r="655591" spans="19:25" x14ac:dyDescent="0.2">
      <c r="S655591" s="250"/>
      <c r="T655591" s="250"/>
      <c r="U655591" s="250"/>
      <c r="V655591" s="250"/>
      <c r="W655591" s="250"/>
      <c r="X655591" s="250"/>
      <c r="Y655591" s="250"/>
    </row>
    <row r="655637" spans="19:25" x14ac:dyDescent="0.2">
      <c r="S655637" s="250"/>
      <c r="T655637" s="250"/>
      <c r="U655637" s="250"/>
      <c r="V655637" s="250"/>
      <c r="W655637" s="250"/>
      <c r="X655637" s="250"/>
      <c r="Y655637" s="250"/>
    </row>
    <row r="655683" spans="19:25" x14ac:dyDescent="0.2">
      <c r="S655683" s="250"/>
      <c r="T655683" s="250"/>
      <c r="U655683" s="250"/>
      <c r="V655683" s="250"/>
      <c r="W655683" s="250"/>
      <c r="X655683" s="250"/>
      <c r="Y655683" s="250"/>
    </row>
    <row r="655729" spans="19:25" x14ac:dyDescent="0.2">
      <c r="S655729" s="250"/>
      <c r="T655729" s="250"/>
      <c r="U655729" s="250"/>
      <c r="V655729" s="250"/>
      <c r="W655729" s="250"/>
      <c r="X655729" s="250"/>
      <c r="Y655729" s="250"/>
    </row>
    <row r="655775" spans="19:25" x14ac:dyDescent="0.2">
      <c r="S655775" s="250"/>
      <c r="T655775" s="250"/>
      <c r="U655775" s="250"/>
      <c r="V655775" s="250"/>
      <c r="W655775" s="250"/>
      <c r="X655775" s="250"/>
      <c r="Y655775" s="250"/>
    </row>
    <row r="655821" spans="19:25" x14ac:dyDescent="0.2">
      <c r="S655821" s="250"/>
      <c r="T655821" s="250"/>
      <c r="U655821" s="250"/>
      <c r="V655821" s="250"/>
      <c r="W655821" s="250"/>
      <c r="X655821" s="250"/>
      <c r="Y655821" s="250"/>
    </row>
    <row r="655867" spans="19:25" x14ac:dyDescent="0.2">
      <c r="S655867" s="250"/>
      <c r="T655867" s="250"/>
      <c r="U655867" s="250"/>
      <c r="V655867" s="250"/>
      <c r="W655867" s="250"/>
      <c r="X655867" s="250"/>
      <c r="Y655867" s="250"/>
    </row>
    <row r="655913" spans="19:25" x14ac:dyDescent="0.2">
      <c r="S655913" s="250"/>
      <c r="T655913" s="250"/>
      <c r="U655913" s="250"/>
      <c r="V655913" s="250"/>
      <c r="W655913" s="250"/>
      <c r="X655913" s="250"/>
      <c r="Y655913" s="250"/>
    </row>
    <row r="655959" spans="19:25" x14ac:dyDescent="0.2">
      <c r="S655959" s="250"/>
      <c r="T655959" s="250"/>
      <c r="U655959" s="250"/>
      <c r="V655959" s="250"/>
      <c r="W655959" s="250"/>
      <c r="X655959" s="250"/>
      <c r="Y655959" s="250"/>
    </row>
    <row r="656005" spans="19:25" x14ac:dyDescent="0.2">
      <c r="S656005" s="250"/>
      <c r="T656005" s="250"/>
      <c r="U656005" s="250"/>
      <c r="V656005" s="250"/>
      <c r="W656005" s="250"/>
      <c r="X656005" s="250"/>
      <c r="Y656005" s="250"/>
    </row>
    <row r="656051" spans="19:25" x14ac:dyDescent="0.2">
      <c r="S656051" s="250"/>
      <c r="T656051" s="250"/>
      <c r="U656051" s="250"/>
      <c r="V656051" s="250"/>
      <c r="W656051" s="250"/>
      <c r="X656051" s="250"/>
      <c r="Y656051" s="250"/>
    </row>
    <row r="656097" spans="19:25" x14ac:dyDescent="0.2">
      <c r="S656097" s="250"/>
      <c r="T656097" s="250"/>
      <c r="U656097" s="250"/>
      <c r="V656097" s="250"/>
      <c r="W656097" s="250"/>
      <c r="X656097" s="250"/>
      <c r="Y656097" s="250"/>
    </row>
    <row r="656143" spans="19:25" x14ac:dyDescent="0.2">
      <c r="S656143" s="250"/>
      <c r="T656143" s="250"/>
      <c r="U656143" s="250"/>
      <c r="V656143" s="250"/>
      <c r="W656143" s="250"/>
      <c r="X656143" s="250"/>
      <c r="Y656143" s="250"/>
    </row>
    <row r="656189" spans="19:25" x14ac:dyDescent="0.2">
      <c r="S656189" s="250"/>
      <c r="T656189" s="250"/>
      <c r="U656189" s="250"/>
      <c r="V656189" s="250"/>
      <c r="W656189" s="250"/>
      <c r="X656189" s="250"/>
      <c r="Y656189" s="250"/>
    </row>
    <row r="656235" spans="19:25" x14ac:dyDescent="0.2">
      <c r="S656235" s="250"/>
      <c r="T656235" s="250"/>
      <c r="U656235" s="250"/>
      <c r="V656235" s="250"/>
      <c r="W656235" s="250"/>
      <c r="X656235" s="250"/>
      <c r="Y656235" s="250"/>
    </row>
    <row r="656281" spans="19:25" x14ac:dyDescent="0.2">
      <c r="S656281" s="250"/>
      <c r="T656281" s="250"/>
      <c r="U656281" s="250"/>
      <c r="V656281" s="250"/>
      <c r="W656281" s="250"/>
      <c r="X656281" s="250"/>
      <c r="Y656281" s="250"/>
    </row>
    <row r="656327" spans="19:25" x14ac:dyDescent="0.2">
      <c r="S656327" s="250"/>
      <c r="T656327" s="250"/>
      <c r="U656327" s="250"/>
      <c r="V656327" s="250"/>
      <c r="W656327" s="250"/>
      <c r="X656327" s="250"/>
      <c r="Y656327" s="250"/>
    </row>
    <row r="656373" spans="19:25" x14ac:dyDescent="0.2">
      <c r="S656373" s="250"/>
      <c r="T656373" s="250"/>
      <c r="U656373" s="250"/>
      <c r="V656373" s="250"/>
      <c r="W656373" s="250"/>
      <c r="X656373" s="250"/>
      <c r="Y656373" s="250"/>
    </row>
    <row r="656419" spans="19:25" x14ac:dyDescent="0.2">
      <c r="S656419" s="250"/>
      <c r="T656419" s="250"/>
      <c r="U656419" s="250"/>
      <c r="V656419" s="250"/>
      <c r="W656419" s="250"/>
      <c r="X656419" s="250"/>
      <c r="Y656419" s="250"/>
    </row>
    <row r="656465" spans="19:25" x14ac:dyDescent="0.2">
      <c r="S656465" s="250"/>
      <c r="T656465" s="250"/>
      <c r="U656465" s="250"/>
      <c r="V656465" s="250"/>
      <c r="W656465" s="250"/>
      <c r="X656465" s="250"/>
      <c r="Y656465" s="250"/>
    </row>
    <row r="656511" spans="19:25" x14ac:dyDescent="0.2">
      <c r="S656511" s="250"/>
      <c r="T656511" s="250"/>
      <c r="U656511" s="250"/>
      <c r="V656511" s="250"/>
      <c r="W656511" s="250"/>
      <c r="X656511" s="250"/>
      <c r="Y656511" s="250"/>
    </row>
    <row r="656557" spans="19:25" x14ac:dyDescent="0.2">
      <c r="S656557" s="250"/>
      <c r="T656557" s="250"/>
      <c r="U656557" s="250"/>
      <c r="V656557" s="250"/>
      <c r="W656557" s="250"/>
      <c r="X656557" s="250"/>
      <c r="Y656557" s="250"/>
    </row>
    <row r="656603" spans="19:25" x14ac:dyDescent="0.2">
      <c r="S656603" s="250"/>
      <c r="T656603" s="250"/>
      <c r="U656603" s="250"/>
      <c r="V656603" s="250"/>
      <c r="W656603" s="250"/>
      <c r="X656603" s="250"/>
      <c r="Y656603" s="250"/>
    </row>
    <row r="656649" spans="19:25" x14ac:dyDescent="0.2">
      <c r="S656649" s="250"/>
      <c r="T656649" s="250"/>
      <c r="U656649" s="250"/>
      <c r="V656649" s="250"/>
      <c r="W656649" s="250"/>
      <c r="X656649" s="250"/>
      <c r="Y656649" s="250"/>
    </row>
    <row r="656695" spans="19:25" x14ac:dyDescent="0.2">
      <c r="S656695" s="250"/>
      <c r="T656695" s="250"/>
      <c r="U656695" s="250"/>
      <c r="V656695" s="250"/>
      <c r="W656695" s="250"/>
      <c r="X656695" s="250"/>
      <c r="Y656695" s="250"/>
    </row>
    <row r="656741" spans="19:25" x14ac:dyDescent="0.2">
      <c r="S656741" s="250"/>
      <c r="T656741" s="250"/>
      <c r="U656741" s="250"/>
      <c r="V656741" s="250"/>
      <c r="W656741" s="250"/>
      <c r="X656741" s="250"/>
      <c r="Y656741" s="250"/>
    </row>
    <row r="656787" spans="19:25" x14ac:dyDescent="0.2">
      <c r="S656787" s="250"/>
      <c r="T656787" s="250"/>
      <c r="U656787" s="250"/>
      <c r="V656787" s="250"/>
      <c r="W656787" s="250"/>
      <c r="X656787" s="250"/>
      <c r="Y656787" s="250"/>
    </row>
    <row r="656833" spans="19:25" x14ac:dyDescent="0.2">
      <c r="S656833" s="250"/>
      <c r="T656833" s="250"/>
      <c r="U656833" s="250"/>
      <c r="V656833" s="250"/>
      <c r="W656833" s="250"/>
      <c r="X656833" s="250"/>
      <c r="Y656833" s="250"/>
    </row>
    <row r="656879" spans="19:25" x14ac:dyDescent="0.2">
      <c r="S656879" s="250"/>
      <c r="T656879" s="250"/>
      <c r="U656879" s="250"/>
      <c r="V656879" s="250"/>
      <c r="W656879" s="250"/>
      <c r="X656879" s="250"/>
      <c r="Y656879" s="250"/>
    </row>
    <row r="656925" spans="19:25" x14ac:dyDescent="0.2">
      <c r="S656925" s="250"/>
      <c r="T656925" s="250"/>
      <c r="U656925" s="250"/>
      <c r="V656925" s="250"/>
      <c r="W656925" s="250"/>
      <c r="X656925" s="250"/>
      <c r="Y656925" s="250"/>
    </row>
    <row r="656971" spans="19:25" x14ac:dyDescent="0.2">
      <c r="S656971" s="250"/>
      <c r="T656971" s="250"/>
      <c r="U656971" s="250"/>
      <c r="V656971" s="250"/>
      <c r="W656971" s="250"/>
      <c r="X656971" s="250"/>
      <c r="Y656971" s="250"/>
    </row>
    <row r="657017" spans="19:25" x14ac:dyDescent="0.2">
      <c r="S657017" s="250"/>
      <c r="T657017" s="250"/>
      <c r="U657017" s="250"/>
      <c r="V657017" s="250"/>
      <c r="W657017" s="250"/>
      <c r="X657017" s="250"/>
      <c r="Y657017" s="250"/>
    </row>
    <row r="657063" spans="19:25" x14ac:dyDescent="0.2">
      <c r="S657063" s="250"/>
      <c r="T657063" s="250"/>
      <c r="U657063" s="250"/>
      <c r="V657063" s="250"/>
      <c r="W657063" s="250"/>
      <c r="X657063" s="250"/>
      <c r="Y657063" s="250"/>
    </row>
    <row r="657109" spans="19:25" x14ac:dyDescent="0.2">
      <c r="S657109" s="250"/>
      <c r="T657109" s="250"/>
      <c r="U657109" s="250"/>
      <c r="V657109" s="250"/>
      <c r="W657109" s="250"/>
      <c r="X657109" s="250"/>
      <c r="Y657109" s="250"/>
    </row>
    <row r="657155" spans="19:25" x14ac:dyDescent="0.2">
      <c r="S657155" s="250"/>
      <c r="T657155" s="250"/>
      <c r="U657155" s="250"/>
      <c r="V657155" s="250"/>
      <c r="W657155" s="250"/>
      <c r="X657155" s="250"/>
      <c r="Y657155" s="250"/>
    </row>
    <row r="657201" spans="19:25" x14ac:dyDescent="0.2">
      <c r="S657201" s="250"/>
      <c r="T657201" s="250"/>
      <c r="U657201" s="250"/>
      <c r="V657201" s="250"/>
      <c r="W657201" s="250"/>
      <c r="X657201" s="250"/>
      <c r="Y657201" s="250"/>
    </row>
    <row r="657247" spans="19:25" x14ac:dyDescent="0.2">
      <c r="S657247" s="250"/>
      <c r="T657247" s="250"/>
      <c r="U657247" s="250"/>
      <c r="V657247" s="250"/>
      <c r="W657247" s="250"/>
      <c r="X657247" s="250"/>
      <c r="Y657247" s="250"/>
    </row>
    <row r="657293" spans="19:25" x14ac:dyDescent="0.2">
      <c r="S657293" s="250"/>
      <c r="T657293" s="250"/>
      <c r="U657293" s="250"/>
      <c r="V657293" s="250"/>
      <c r="W657293" s="250"/>
      <c r="X657293" s="250"/>
      <c r="Y657293" s="250"/>
    </row>
    <row r="657339" spans="19:25" x14ac:dyDescent="0.2">
      <c r="S657339" s="250"/>
      <c r="T657339" s="250"/>
      <c r="U657339" s="250"/>
      <c r="V657339" s="250"/>
      <c r="W657339" s="250"/>
      <c r="X657339" s="250"/>
      <c r="Y657339" s="250"/>
    </row>
    <row r="657385" spans="19:25" x14ac:dyDescent="0.2">
      <c r="S657385" s="250"/>
      <c r="T657385" s="250"/>
      <c r="U657385" s="250"/>
      <c r="V657385" s="250"/>
      <c r="W657385" s="250"/>
      <c r="X657385" s="250"/>
      <c r="Y657385" s="250"/>
    </row>
    <row r="657431" spans="19:25" x14ac:dyDescent="0.2">
      <c r="S657431" s="250"/>
      <c r="T657431" s="250"/>
      <c r="U657431" s="250"/>
      <c r="V657431" s="250"/>
      <c r="W657431" s="250"/>
      <c r="X657431" s="250"/>
      <c r="Y657431" s="250"/>
    </row>
    <row r="657477" spans="19:25" x14ac:dyDescent="0.2">
      <c r="S657477" s="250"/>
      <c r="T657477" s="250"/>
      <c r="U657477" s="250"/>
      <c r="V657477" s="250"/>
      <c r="W657477" s="250"/>
      <c r="X657477" s="250"/>
      <c r="Y657477" s="250"/>
    </row>
    <row r="657523" spans="19:25" x14ac:dyDescent="0.2">
      <c r="S657523" s="250"/>
      <c r="T657523" s="250"/>
      <c r="U657523" s="250"/>
      <c r="V657523" s="250"/>
      <c r="W657523" s="250"/>
      <c r="X657523" s="250"/>
      <c r="Y657523" s="250"/>
    </row>
    <row r="657569" spans="19:25" x14ac:dyDescent="0.2">
      <c r="S657569" s="250"/>
      <c r="T657569" s="250"/>
      <c r="U657569" s="250"/>
      <c r="V657569" s="250"/>
      <c r="W657569" s="250"/>
      <c r="X657569" s="250"/>
      <c r="Y657569" s="250"/>
    </row>
    <row r="657615" spans="19:25" x14ac:dyDescent="0.2">
      <c r="S657615" s="250"/>
      <c r="T657615" s="250"/>
      <c r="U657615" s="250"/>
      <c r="V657615" s="250"/>
      <c r="W657615" s="250"/>
      <c r="X657615" s="250"/>
      <c r="Y657615" s="250"/>
    </row>
    <row r="657661" spans="19:25" x14ac:dyDescent="0.2">
      <c r="S657661" s="250"/>
      <c r="T657661" s="250"/>
      <c r="U657661" s="250"/>
      <c r="V657661" s="250"/>
      <c r="W657661" s="250"/>
      <c r="X657661" s="250"/>
      <c r="Y657661" s="250"/>
    </row>
    <row r="657707" spans="19:25" x14ac:dyDescent="0.2">
      <c r="S657707" s="250"/>
      <c r="T657707" s="250"/>
      <c r="U657707" s="250"/>
      <c r="V657707" s="250"/>
      <c r="W657707" s="250"/>
      <c r="X657707" s="250"/>
      <c r="Y657707" s="250"/>
    </row>
    <row r="657753" spans="19:25" x14ac:dyDescent="0.2">
      <c r="S657753" s="250"/>
      <c r="T657753" s="250"/>
      <c r="U657753" s="250"/>
      <c r="V657753" s="250"/>
      <c r="W657753" s="250"/>
      <c r="X657753" s="250"/>
      <c r="Y657753" s="250"/>
    </row>
    <row r="657799" spans="19:25" x14ac:dyDescent="0.2">
      <c r="S657799" s="250"/>
      <c r="T657799" s="250"/>
      <c r="U657799" s="250"/>
      <c r="V657799" s="250"/>
      <c r="W657799" s="250"/>
      <c r="X657799" s="250"/>
      <c r="Y657799" s="250"/>
    </row>
    <row r="657845" spans="19:25" x14ac:dyDescent="0.2">
      <c r="S657845" s="250"/>
      <c r="T657845" s="250"/>
      <c r="U657845" s="250"/>
      <c r="V657845" s="250"/>
      <c r="W657845" s="250"/>
      <c r="X657845" s="250"/>
      <c r="Y657845" s="250"/>
    </row>
    <row r="657891" spans="19:25" x14ac:dyDescent="0.2">
      <c r="S657891" s="250"/>
      <c r="T657891" s="250"/>
      <c r="U657891" s="250"/>
      <c r="V657891" s="250"/>
      <c r="W657891" s="250"/>
      <c r="X657891" s="250"/>
      <c r="Y657891" s="250"/>
    </row>
    <row r="657937" spans="19:25" x14ac:dyDescent="0.2">
      <c r="S657937" s="250"/>
      <c r="T657937" s="250"/>
      <c r="U657937" s="250"/>
      <c r="V657937" s="250"/>
      <c r="W657937" s="250"/>
      <c r="X657937" s="250"/>
      <c r="Y657937" s="250"/>
    </row>
    <row r="657983" spans="19:25" x14ac:dyDescent="0.2">
      <c r="S657983" s="250"/>
      <c r="T657983" s="250"/>
      <c r="U657983" s="250"/>
      <c r="V657983" s="250"/>
      <c r="W657983" s="250"/>
      <c r="X657983" s="250"/>
      <c r="Y657983" s="250"/>
    </row>
    <row r="658029" spans="19:25" x14ac:dyDescent="0.2">
      <c r="S658029" s="250"/>
      <c r="T658029" s="250"/>
      <c r="U658029" s="250"/>
      <c r="V658029" s="250"/>
      <c r="W658029" s="250"/>
      <c r="X658029" s="250"/>
      <c r="Y658029" s="250"/>
    </row>
    <row r="658075" spans="19:25" x14ac:dyDescent="0.2">
      <c r="S658075" s="250"/>
      <c r="T658075" s="250"/>
      <c r="U658075" s="250"/>
      <c r="V658075" s="250"/>
      <c r="W658075" s="250"/>
      <c r="X658075" s="250"/>
      <c r="Y658075" s="250"/>
    </row>
    <row r="658121" spans="19:25" x14ac:dyDescent="0.2">
      <c r="S658121" s="250"/>
      <c r="T658121" s="250"/>
      <c r="U658121" s="250"/>
      <c r="V658121" s="250"/>
      <c r="W658121" s="250"/>
      <c r="X658121" s="250"/>
      <c r="Y658121" s="250"/>
    </row>
    <row r="658167" spans="19:25" x14ac:dyDescent="0.2">
      <c r="S658167" s="250"/>
      <c r="T658167" s="250"/>
      <c r="U658167" s="250"/>
      <c r="V658167" s="250"/>
      <c r="W658167" s="250"/>
      <c r="X658167" s="250"/>
      <c r="Y658167" s="250"/>
    </row>
    <row r="658213" spans="19:25" x14ac:dyDescent="0.2">
      <c r="S658213" s="250"/>
      <c r="T658213" s="250"/>
      <c r="U658213" s="250"/>
      <c r="V658213" s="250"/>
      <c r="W658213" s="250"/>
      <c r="X658213" s="250"/>
      <c r="Y658213" s="250"/>
    </row>
    <row r="658259" spans="19:25" x14ac:dyDescent="0.2">
      <c r="S658259" s="250"/>
      <c r="T658259" s="250"/>
      <c r="U658259" s="250"/>
      <c r="V658259" s="250"/>
      <c r="W658259" s="250"/>
      <c r="X658259" s="250"/>
      <c r="Y658259" s="250"/>
    </row>
    <row r="658305" spans="19:25" x14ac:dyDescent="0.2">
      <c r="S658305" s="250"/>
      <c r="T658305" s="250"/>
      <c r="U658305" s="250"/>
      <c r="V658305" s="250"/>
      <c r="W658305" s="250"/>
      <c r="X658305" s="250"/>
      <c r="Y658305" s="250"/>
    </row>
    <row r="658351" spans="19:25" x14ac:dyDescent="0.2">
      <c r="S658351" s="250"/>
      <c r="T658351" s="250"/>
      <c r="U658351" s="250"/>
      <c r="V658351" s="250"/>
      <c r="W658351" s="250"/>
      <c r="X658351" s="250"/>
      <c r="Y658351" s="250"/>
    </row>
    <row r="658397" spans="19:25" x14ac:dyDescent="0.2">
      <c r="S658397" s="250"/>
      <c r="T658397" s="250"/>
      <c r="U658397" s="250"/>
      <c r="V658397" s="250"/>
      <c r="W658397" s="250"/>
      <c r="X658397" s="250"/>
      <c r="Y658397" s="250"/>
    </row>
    <row r="658443" spans="19:25" x14ac:dyDescent="0.2">
      <c r="S658443" s="250"/>
      <c r="T658443" s="250"/>
      <c r="U658443" s="250"/>
      <c r="V658443" s="250"/>
      <c r="W658443" s="250"/>
      <c r="X658443" s="250"/>
      <c r="Y658443" s="250"/>
    </row>
    <row r="658489" spans="19:25" x14ac:dyDescent="0.2">
      <c r="S658489" s="250"/>
      <c r="T658489" s="250"/>
      <c r="U658489" s="250"/>
      <c r="V658489" s="250"/>
      <c r="W658489" s="250"/>
      <c r="X658489" s="250"/>
      <c r="Y658489" s="250"/>
    </row>
    <row r="658535" spans="19:25" x14ac:dyDescent="0.2">
      <c r="S658535" s="250"/>
      <c r="T658535" s="250"/>
      <c r="U658535" s="250"/>
      <c r="V658535" s="250"/>
      <c r="W658535" s="250"/>
      <c r="X658535" s="250"/>
      <c r="Y658535" s="250"/>
    </row>
    <row r="658581" spans="19:25" x14ac:dyDescent="0.2">
      <c r="S658581" s="250"/>
      <c r="T658581" s="250"/>
      <c r="U658581" s="250"/>
      <c r="V658581" s="250"/>
      <c r="W658581" s="250"/>
      <c r="X658581" s="250"/>
      <c r="Y658581" s="250"/>
    </row>
    <row r="658627" spans="19:25" x14ac:dyDescent="0.2">
      <c r="S658627" s="250"/>
      <c r="T658627" s="250"/>
      <c r="U658627" s="250"/>
      <c r="V658627" s="250"/>
      <c r="W658627" s="250"/>
      <c r="X658627" s="250"/>
      <c r="Y658627" s="250"/>
    </row>
    <row r="658673" spans="19:25" x14ac:dyDescent="0.2">
      <c r="S658673" s="250"/>
      <c r="T658673" s="250"/>
      <c r="U658673" s="250"/>
      <c r="V658673" s="250"/>
      <c r="W658673" s="250"/>
      <c r="X658673" s="250"/>
      <c r="Y658673" s="250"/>
    </row>
    <row r="658719" spans="19:25" x14ac:dyDescent="0.2">
      <c r="S658719" s="250"/>
      <c r="T658719" s="250"/>
      <c r="U658719" s="250"/>
      <c r="V658719" s="250"/>
      <c r="W658719" s="250"/>
      <c r="X658719" s="250"/>
      <c r="Y658719" s="250"/>
    </row>
    <row r="658765" spans="19:25" x14ac:dyDescent="0.2">
      <c r="S658765" s="250"/>
      <c r="T658765" s="250"/>
      <c r="U658765" s="250"/>
      <c r="V658765" s="250"/>
      <c r="W658765" s="250"/>
      <c r="X658765" s="250"/>
      <c r="Y658765" s="250"/>
    </row>
    <row r="658811" spans="19:25" x14ac:dyDescent="0.2">
      <c r="S658811" s="250"/>
      <c r="T658811" s="250"/>
      <c r="U658811" s="250"/>
      <c r="V658811" s="250"/>
      <c r="W658811" s="250"/>
      <c r="X658811" s="250"/>
      <c r="Y658811" s="250"/>
    </row>
    <row r="658857" spans="19:25" x14ac:dyDescent="0.2">
      <c r="S658857" s="250"/>
      <c r="T658857" s="250"/>
      <c r="U658857" s="250"/>
      <c r="V658857" s="250"/>
      <c r="W658857" s="250"/>
      <c r="X658857" s="250"/>
      <c r="Y658857" s="250"/>
    </row>
    <row r="658903" spans="19:25" x14ac:dyDescent="0.2">
      <c r="S658903" s="250"/>
      <c r="T658903" s="250"/>
      <c r="U658903" s="250"/>
      <c r="V658903" s="250"/>
      <c r="W658903" s="250"/>
      <c r="X658903" s="250"/>
      <c r="Y658903" s="250"/>
    </row>
    <row r="658949" spans="19:25" x14ac:dyDescent="0.2">
      <c r="S658949" s="250"/>
      <c r="T658949" s="250"/>
      <c r="U658949" s="250"/>
      <c r="V658949" s="250"/>
      <c r="W658949" s="250"/>
      <c r="X658949" s="250"/>
      <c r="Y658949" s="250"/>
    </row>
    <row r="658995" spans="19:25" x14ac:dyDescent="0.2">
      <c r="S658995" s="250"/>
      <c r="T658995" s="250"/>
      <c r="U658995" s="250"/>
      <c r="V658995" s="250"/>
      <c r="W658995" s="250"/>
      <c r="X658995" s="250"/>
      <c r="Y658995" s="250"/>
    </row>
    <row r="659041" spans="19:25" x14ac:dyDescent="0.2">
      <c r="S659041" s="250"/>
      <c r="T659041" s="250"/>
      <c r="U659041" s="250"/>
      <c r="V659041" s="250"/>
      <c r="W659041" s="250"/>
      <c r="X659041" s="250"/>
      <c r="Y659041" s="250"/>
    </row>
    <row r="659087" spans="19:25" x14ac:dyDescent="0.2">
      <c r="S659087" s="250"/>
      <c r="T659087" s="250"/>
      <c r="U659087" s="250"/>
      <c r="V659087" s="250"/>
      <c r="W659087" s="250"/>
      <c r="X659087" s="250"/>
      <c r="Y659087" s="250"/>
    </row>
    <row r="659133" spans="19:25" x14ac:dyDescent="0.2">
      <c r="S659133" s="250"/>
      <c r="T659133" s="250"/>
      <c r="U659133" s="250"/>
      <c r="V659133" s="250"/>
      <c r="W659133" s="250"/>
      <c r="X659133" s="250"/>
      <c r="Y659133" s="250"/>
    </row>
    <row r="659179" spans="19:25" x14ac:dyDescent="0.2">
      <c r="S659179" s="250"/>
      <c r="T659179" s="250"/>
      <c r="U659179" s="250"/>
      <c r="V659179" s="250"/>
      <c r="W659179" s="250"/>
      <c r="X659179" s="250"/>
      <c r="Y659179" s="250"/>
    </row>
    <row r="659225" spans="19:25" x14ac:dyDescent="0.2">
      <c r="S659225" s="250"/>
      <c r="T659225" s="250"/>
      <c r="U659225" s="250"/>
      <c r="V659225" s="250"/>
      <c r="W659225" s="250"/>
      <c r="X659225" s="250"/>
      <c r="Y659225" s="250"/>
    </row>
    <row r="659271" spans="19:25" x14ac:dyDescent="0.2">
      <c r="S659271" s="250"/>
      <c r="T659271" s="250"/>
      <c r="U659271" s="250"/>
      <c r="V659271" s="250"/>
      <c r="W659271" s="250"/>
      <c r="X659271" s="250"/>
      <c r="Y659271" s="250"/>
    </row>
    <row r="659317" spans="19:25" x14ac:dyDescent="0.2">
      <c r="S659317" s="250"/>
      <c r="T659317" s="250"/>
      <c r="U659317" s="250"/>
      <c r="V659317" s="250"/>
      <c r="W659317" s="250"/>
      <c r="X659317" s="250"/>
      <c r="Y659317" s="250"/>
    </row>
    <row r="659363" spans="19:25" x14ac:dyDescent="0.2">
      <c r="S659363" s="250"/>
      <c r="T659363" s="250"/>
      <c r="U659363" s="250"/>
      <c r="V659363" s="250"/>
      <c r="W659363" s="250"/>
      <c r="X659363" s="250"/>
      <c r="Y659363" s="250"/>
    </row>
    <row r="659409" spans="19:25" x14ac:dyDescent="0.2">
      <c r="S659409" s="250"/>
      <c r="T659409" s="250"/>
      <c r="U659409" s="250"/>
      <c r="V659409" s="250"/>
      <c r="W659409" s="250"/>
      <c r="X659409" s="250"/>
      <c r="Y659409" s="250"/>
    </row>
    <row r="659455" spans="19:25" x14ac:dyDescent="0.2">
      <c r="S659455" s="250"/>
      <c r="T659455" s="250"/>
      <c r="U659455" s="250"/>
      <c r="V659455" s="250"/>
      <c r="W659455" s="250"/>
      <c r="X659455" s="250"/>
      <c r="Y659455" s="250"/>
    </row>
    <row r="659501" spans="19:25" x14ac:dyDescent="0.2">
      <c r="S659501" s="250"/>
      <c r="T659501" s="250"/>
      <c r="U659501" s="250"/>
      <c r="V659501" s="250"/>
      <c r="W659501" s="250"/>
      <c r="X659501" s="250"/>
      <c r="Y659501" s="250"/>
    </row>
    <row r="659547" spans="19:25" x14ac:dyDescent="0.2">
      <c r="S659547" s="250"/>
      <c r="T659547" s="250"/>
      <c r="U659547" s="250"/>
      <c r="V659547" s="250"/>
      <c r="W659547" s="250"/>
      <c r="X659547" s="250"/>
      <c r="Y659547" s="250"/>
    </row>
    <row r="659593" spans="19:25" x14ac:dyDescent="0.2">
      <c r="S659593" s="250"/>
      <c r="T659593" s="250"/>
      <c r="U659593" s="250"/>
      <c r="V659593" s="250"/>
      <c r="W659593" s="250"/>
      <c r="X659593" s="250"/>
      <c r="Y659593" s="250"/>
    </row>
    <row r="659639" spans="19:25" x14ac:dyDescent="0.2">
      <c r="S659639" s="250"/>
      <c r="T659639" s="250"/>
      <c r="U659639" s="250"/>
      <c r="V659639" s="250"/>
      <c r="W659639" s="250"/>
      <c r="X659639" s="250"/>
      <c r="Y659639" s="250"/>
    </row>
    <row r="659685" spans="19:25" x14ac:dyDescent="0.2">
      <c r="S659685" s="250"/>
      <c r="T659685" s="250"/>
      <c r="U659685" s="250"/>
      <c r="V659685" s="250"/>
      <c r="W659685" s="250"/>
      <c r="X659685" s="250"/>
      <c r="Y659685" s="250"/>
    </row>
    <row r="659731" spans="19:25" x14ac:dyDescent="0.2">
      <c r="S659731" s="250"/>
      <c r="T659731" s="250"/>
      <c r="U659731" s="250"/>
      <c r="V659731" s="250"/>
      <c r="W659731" s="250"/>
      <c r="X659731" s="250"/>
      <c r="Y659731" s="250"/>
    </row>
    <row r="659777" spans="19:25" x14ac:dyDescent="0.2">
      <c r="S659777" s="250"/>
      <c r="T659777" s="250"/>
      <c r="U659777" s="250"/>
      <c r="V659777" s="250"/>
      <c r="W659777" s="250"/>
      <c r="X659777" s="250"/>
      <c r="Y659777" s="250"/>
    </row>
    <row r="659823" spans="19:25" x14ac:dyDescent="0.2">
      <c r="S659823" s="250"/>
      <c r="T659823" s="250"/>
      <c r="U659823" s="250"/>
      <c r="V659823" s="250"/>
      <c r="W659823" s="250"/>
      <c r="X659823" s="250"/>
      <c r="Y659823" s="250"/>
    </row>
    <row r="659869" spans="19:25" x14ac:dyDescent="0.2">
      <c r="S659869" s="250"/>
      <c r="T659869" s="250"/>
      <c r="U659869" s="250"/>
      <c r="V659869" s="250"/>
      <c r="W659869" s="250"/>
      <c r="X659869" s="250"/>
      <c r="Y659869" s="250"/>
    </row>
    <row r="659915" spans="19:25" x14ac:dyDescent="0.2">
      <c r="S659915" s="250"/>
      <c r="T659915" s="250"/>
      <c r="U659915" s="250"/>
      <c r="V659915" s="250"/>
      <c r="W659915" s="250"/>
      <c r="X659915" s="250"/>
      <c r="Y659915" s="250"/>
    </row>
    <row r="659961" spans="19:25" x14ac:dyDescent="0.2">
      <c r="S659961" s="250"/>
      <c r="T659961" s="250"/>
      <c r="U659961" s="250"/>
      <c r="V659961" s="250"/>
      <c r="W659961" s="250"/>
      <c r="X659961" s="250"/>
      <c r="Y659961" s="250"/>
    </row>
    <row r="660007" spans="19:25" x14ac:dyDescent="0.2">
      <c r="S660007" s="250"/>
      <c r="T660007" s="250"/>
      <c r="U660007" s="250"/>
      <c r="V660007" s="250"/>
      <c r="W660007" s="250"/>
      <c r="X660007" s="250"/>
      <c r="Y660007" s="250"/>
    </row>
    <row r="660053" spans="19:25" x14ac:dyDescent="0.2">
      <c r="S660053" s="250"/>
      <c r="T660053" s="250"/>
      <c r="U660053" s="250"/>
      <c r="V660053" s="250"/>
      <c r="W660053" s="250"/>
      <c r="X660053" s="250"/>
      <c r="Y660053" s="250"/>
    </row>
    <row r="660099" spans="19:25" x14ac:dyDescent="0.2">
      <c r="S660099" s="250"/>
      <c r="T660099" s="250"/>
      <c r="U660099" s="250"/>
      <c r="V660099" s="250"/>
      <c r="W660099" s="250"/>
      <c r="X660099" s="250"/>
      <c r="Y660099" s="250"/>
    </row>
    <row r="660145" spans="19:25" x14ac:dyDescent="0.2">
      <c r="S660145" s="250"/>
      <c r="T660145" s="250"/>
      <c r="U660145" s="250"/>
      <c r="V660145" s="250"/>
      <c r="W660145" s="250"/>
      <c r="X660145" s="250"/>
      <c r="Y660145" s="250"/>
    </row>
    <row r="660191" spans="19:25" x14ac:dyDescent="0.2">
      <c r="S660191" s="250"/>
      <c r="T660191" s="250"/>
      <c r="U660191" s="250"/>
      <c r="V660191" s="250"/>
      <c r="W660191" s="250"/>
      <c r="X660191" s="250"/>
      <c r="Y660191" s="250"/>
    </row>
    <row r="660237" spans="19:25" x14ac:dyDescent="0.2">
      <c r="S660237" s="250"/>
      <c r="T660237" s="250"/>
      <c r="U660237" s="250"/>
      <c r="V660237" s="250"/>
      <c r="W660237" s="250"/>
      <c r="X660237" s="250"/>
      <c r="Y660237" s="250"/>
    </row>
    <row r="660283" spans="19:25" x14ac:dyDescent="0.2">
      <c r="S660283" s="250"/>
      <c r="T660283" s="250"/>
      <c r="U660283" s="250"/>
      <c r="V660283" s="250"/>
      <c r="W660283" s="250"/>
      <c r="X660283" s="250"/>
      <c r="Y660283" s="250"/>
    </row>
    <row r="660329" spans="19:25" x14ac:dyDescent="0.2">
      <c r="S660329" s="250"/>
      <c r="T660329" s="250"/>
      <c r="U660329" s="250"/>
      <c r="V660329" s="250"/>
      <c r="W660329" s="250"/>
      <c r="X660329" s="250"/>
      <c r="Y660329" s="250"/>
    </row>
    <row r="660375" spans="19:25" x14ac:dyDescent="0.2">
      <c r="S660375" s="250"/>
      <c r="T660375" s="250"/>
      <c r="U660375" s="250"/>
      <c r="V660375" s="250"/>
      <c r="W660375" s="250"/>
      <c r="X660375" s="250"/>
      <c r="Y660375" s="250"/>
    </row>
    <row r="660421" spans="19:25" x14ac:dyDescent="0.2">
      <c r="S660421" s="250"/>
      <c r="T660421" s="250"/>
      <c r="U660421" s="250"/>
      <c r="V660421" s="250"/>
      <c r="W660421" s="250"/>
      <c r="X660421" s="250"/>
      <c r="Y660421" s="250"/>
    </row>
    <row r="660467" spans="19:25" x14ac:dyDescent="0.2">
      <c r="S660467" s="250"/>
      <c r="T660467" s="250"/>
      <c r="U660467" s="250"/>
      <c r="V660467" s="250"/>
      <c r="W660467" s="250"/>
      <c r="X660467" s="250"/>
      <c r="Y660467" s="250"/>
    </row>
    <row r="660513" spans="19:25" x14ac:dyDescent="0.2">
      <c r="S660513" s="250"/>
      <c r="T660513" s="250"/>
      <c r="U660513" s="250"/>
      <c r="V660513" s="250"/>
      <c r="W660513" s="250"/>
      <c r="X660513" s="250"/>
      <c r="Y660513" s="250"/>
    </row>
    <row r="660559" spans="19:25" x14ac:dyDescent="0.2">
      <c r="S660559" s="250"/>
      <c r="T660559" s="250"/>
      <c r="U660559" s="250"/>
      <c r="V660559" s="250"/>
      <c r="W660559" s="250"/>
      <c r="X660559" s="250"/>
      <c r="Y660559" s="250"/>
    </row>
    <row r="660605" spans="19:25" x14ac:dyDescent="0.2">
      <c r="S660605" s="250"/>
      <c r="T660605" s="250"/>
      <c r="U660605" s="250"/>
      <c r="V660605" s="250"/>
      <c r="W660605" s="250"/>
      <c r="X660605" s="250"/>
      <c r="Y660605" s="250"/>
    </row>
    <row r="660651" spans="19:25" x14ac:dyDescent="0.2">
      <c r="S660651" s="250"/>
      <c r="T660651" s="250"/>
      <c r="U660651" s="250"/>
      <c r="V660651" s="250"/>
      <c r="W660651" s="250"/>
      <c r="X660651" s="250"/>
      <c r="Y660651" s="250"/>
    </row>
    <row r="660697" spans="19:25" x14ac:dyDescent="0.2">
      <c r="S660697" s="250"/>
      <c r="T660697" s="250"/>
      <c r="U660697" s="250"/>
      <c r="V660697" s="250"/>
      <c r="W660697" s="250"/>
      <c r="X660697" s="250"/>
      <c r="Y660697" s="250"/>
    </row>
    <row r="660743" spans="19:25" x14ac:dyDescent="0.2">
      <c r="S660743" s="250"/>
      <c r="T660743" s="250"/>
      <c r="U660743" s="250"/>
      <c r="V660743" s="250"/>
      <c r="W660743" s="250"/>
      <c r="X660743" s="250"/>
      <c r="Y660743" s="250"/>
    </row>
    <row r="660789" spans="19:25" x14ac:dyDescent="0.2">
      <c r="S660789" s="250"/>
      <c r="T660789" s="250"/>
      <c r="U660789" s="250"/>
      <c r="V660789" s="250"/>
      <c r="W660789" s="250"/>
      <c r="X660789" s="250"/>
      <c r="Y660789" s="250"/>
    </row>
    <row r="660835" spans="19:25" x14ac:dyDescent="0.2">
      <c r="S660835" s="250"/>
      <c r="T660835" s="250"/>
      <c r="U660835" s="250"/>
      <c r="V660835" s="250"/>
      <c r="W660835" s="250"/>
      <c r="X660835" s="250"/>
      <c r="Y660835" s="250"/>
    </row>
    <row r="660881" spans="19:25" x14ac:dyDescent="0.2">
      <c r="S660881" s="250"/>
      <c r="T660881" s="250"/>
      <c r="U660881" s="250"/>
      <c r="V660881" s="250"/>
      <c r="W660881" s="250"/>
      <c r="X660881" s="250"/>
      <c r="Y660881" s="250"/>
    </row>
    <row r="660927" spans="19:25" x14ac:dyDescent="0.2">
      <c r="S660927" s="250"/>
      <c r="T660927" s="250"/>
      <c r="U660927" s="250"/>
      <c r="V660927" s="250"/>
      <c r="W660927" s="250"/>
      <c r="X660927" s="250"/>
      <c r="Y660927" s="250"/>
    </row>
    <row r="660973" spans="19:25" x14ac:dyDescent="0.2">
      <c r="S660973" s="250"/>
      <c r="T660973" s="250"/>
      <c r="U660973" s="250"/>
      <c r="V660973" s="250"/>
      <c r="W660973" s="250"/>
      <c r="X660973" s="250"/>
      <c r="Y660973" s="250"/>
    </row>
    <row r="661019" spans="19:25" x14ac:dyDescent="0.2">
      <c r="S661019" s="250"/>
      <c r="T661019" s="250"/>
      <c r="U661019" s="250"/>
      <c r="V661019" s="250"/>
      <c r="W661019" s="250"/>
      <c r="X661019" s="250"/>
      <c r="Y661019" s="250"/>
    </row>
    <row r="661065" spans="19:25" x14ac:dyDescent="0.2">
      <c r="S661065" s="250"/>
      <c r="T661065" s="250"/>
      <c r="U661065" s="250"/>
      <c r="V661065" s="250"/>
      <c r="W661065" s="250"/>
      <c r="X661065" s="250"/>
      <c r="Y661065" s="250"/>
    </row>
    <row r="661111" spans="19:25" x14ac:dyDescent="0.2">
      <c r="S661111" s="250"/>
      <c r="T661111" s="250"/>
      <c r="U661111" s="250"/>
      <c r="V661111" s="250"/>
      <c r="W661111" s="250"/>
      <c r="X661111" s="250"/>
      <c r="Y661111" s="250"/>
    </row>
    <row r="661157" spans="19:25" x14ac:dyDescent="0.2">
      <c r="S661157" s="250"/>
      <c r="T661157" s="250"/>
      <c r="U661157" s="250"/>
      <c r="V661157" s="250"/>
      <c r="W661157" s="250"/>
      <c r="X661157" s="250"/>
      <c r="Y661157" s="250"/>
    </row>
    <row r="661203" spans="19:25" x14ac:dyDescent="0.2">
      <c r="S661203" s="250"/>
      <c r="T661203" s="250"/>
      <c r="U661203" s="250"/>
      <c r="V661203" s="250"/>
      <c r="W661203" s="250"/>
      <c r="X661203" s="250"/>
      <c r="Y661203" s="250"/>
    </row>
    <row r="661249" spans="19:25" x14ac:dyDescent="0.2">
      <c r="S661249" s="250"/>
      <c r="T661249" s="250"/>
      <c r="U661249" s="250"/>
      <c r="V661249" s="250"/>
      <c r="W661249" s="250"/>
      <c r="X661249" s="250"/>
      <c r="Y661249" s="250"/>
    </row>
    <row r="661295" spans="19:25" x14ac:dyDescent="0.2">
      <c r="S661295" s="250"/>
      <c r="T661295" s="250"/>
      <c r="U661295" s="250"/>
      <c r="V661295" s="250"/>
      <c r="W661295" s="250"/>
      <c r="X661295" s="250"/>
      <c r="Y661295" s="250"/>
    </row>
    <row r="661341" spans="19:25" x14ac:dyDescent="0.2">
      <c r="S661341" s="250"/>
      <c r="T661341" s="250"/>
      <c r="U661341" s="250"/>
      <c r="V661341" s="250"/>
      <c r="W661341" s="250"/>
      <c r="X661341" s="250"/>
      <c r="Y661341" s="250"/>
    </row>
    <row r="661387" spans="19:25" x14ac:dyDescent="0.2">
      <c r="S661387" s="250"/>
      <c r="T661387" s="250"/>
      <c r="U661387" s="250"/>
      <c r="V661387" s="250"/>
      <c r="W661387" s="250"/>
      <c r="X661387" s="250"/>
      <c r="Y661387" s="250"/>
    </row>
    <row r="661433" spans="19:25" x14ac:dyDescent="0.2">
      <c r="S661433" s="250"/>
      <c r="T661433" s="250"/>
      <c r="U661433" s="250"/>
      <c r="V661433" s="250"/>
      <c r="W661433" s="250"/>
      <c r="X661433" s="250"/>
      <c r="Y661433" s="250"/>
    </row>
    <row r="661479" spans="19:25" x14ac:dyDescent="0.2">
      <c r="S661479" s="250"/>
      <c r="T661479" s="250"/>
      <c r="U661479" s="250"/>
      <c r="V661479" s="250"/>
      <c r="W661479" s="250"/>
      <c r="X661479" s="250"/>
      <c r="Y661479" s="250"/>
    </row>
    <row r="661525" spans="19:25" x14ac:dyDescent="0.2">
      <c r="S661525" s="250"/>
      <c r="T661525" s="250"/>
      <c r="U661525" s="250"/>
      <c r="V661525" s="250"/>
      <c r="W661525" s="250"/>
      <c r="X661525" s="250"/>
      <c r="Y661525" s="250"/>
    </row>
    <row r="661571" spans="19:25" x14ac:dyDescent="0.2">
      <c r="S661571" s="250"/>
      <c r="T661571" s="250"/>
      <c r="U661571" s="250"/>
      <c r="V661571" s="250"/>
      <c r="W661571" s="250"/>
      <c r="X661571" s="250"/>
      <c r="Y661571" s="250"/>
    </row>
    <row r="661617" spans="19:25" x14ac:dyDescent="0.2">
      <c r="S661617" s="250"/>
      <c r="T661617" s="250"/>
      <c r="U661617" s="250"/>
      <c r="V661617" s="250"/>
      <c r="W661617" s="250"/>
      <c r="X661617" s="250"/>
      <c r="Y661617" s="250"/>
    </row>
    <row r="661663" spans="19:25" x14ac:dyDescent="0.2">
      <c r="S661663" s="250"/>
      <c r="T661663" s="250"/>
      <c r="U661663" s="250"/>
      <c r="V661663" s="250"/>
      <c r="W661663" s="250"/>
      <c r="X661663" s="250"/>
      <c r="Y661663" s="250"/>
    </row>
    <row r="661709" spans="19:25" x14ac:dyDescent="0.2">
      <c r="S661709" s="250"/>
      <c r="T661709" s="250"/>
      <c r="U661709" s="250"/>
      <c r="V661709" s="250"/>
      <c r="W661709" s="250"/>
      <c r="X661709" s="250"/>
      <c r="Y661709" s="250"/>
    </row>
    <row r="661755" spans="19:25" x14ac:dyDescent="0.2">
      <c r="S661755" s="250"/>
      <c r="T661755" s="250"/>
      <c r="U661755" s="250"/>
      <c r="V661755" s="250"/>
      <c r="W661755" s="250"/>
      <c r="X661755" s="250"/>
      <c r="Y661755" s="250"/>
    </row>
    <row r="661801" spans="19:25" x14ac:dyDescent="0.2">
      <c r="S661801" s="250"/>
      <c r="T661801" s="250"/>
      <c r="U661801" s="250"/>
      <c r="V661801" s="250"/>
      <c r="W661801" s="250"/>
      <c r="X661801" s="250"/>
      <c r="Y661801" s="250"/>
    </row>
    <row r="661847" spans="19:25" x14ac:dyDescent="0.2">
      <c r="S661847" s="250"/>
      <c r="T661847" s="250"/>
      <c r="U661847" s="250"/>
      <c r="V661847" s="250"/>
      <c r="W661847" s="250"/>
      <c r="X661847" s="250"/>
      <c r="Y661847" s="250"/>
    </row>
    <row r="661893" spans="19:25" x14ac:dyDescent="0.2">
      <c r="S661893" s="250"/>
      <c r="T661893" s="250"/>
      <c r="U661893" s="250"/>
      <c r="V661893" s="250"/>
      <c r="W661893" s="250"/>
      <c r="X661893" s="250"/>
      <c r="Y661893" s="250"/>
    </row>
    <row r="661939" spans="19:25" x14ac:dyDescent="0.2">
      <c r="S661939" s="250"/>
      <c r="T661939" s="250"/>
      <c r="U661939" s="250"/>
      <c r="V661939" s="250"/>
      <c r="W661939" s="250"/>
      <c r="X661939" s="250"/>
      <c r="Y661939" s="250"/>
    </row>
    <row r="661985" spans="19:25" x14ac:dyDescent="0.2">
      <c r="S661985" s="250"/>
      <c r="T661985" s="250"/>
      <c r="U661985" s="250"/>
      <c r="V661985" s="250"/>
      <c r="W661985" s="250"/>
      <c r="X661985" s="250"/>
      <c r="Y661985" s="250"/>
    </row>
    <row r="662031" spans="19:25" x14ac:dyDescent="0.2">
      <c r="S662031" s="250"/>
      <c r="T662031" s="250"/>
      <c r="U662031" s="250"/>
      <c r="V662031" s="250"/>
      <c r="W662031" s="250"/>
      <c r="X662031" s="250"/>
      <c r="Y662031" s="250"/>
    </row>
    <row r="662077" spans="19:25" x14ac:dyDescent="0.2">
      <c r="S662077" s="250"/>
      <c r="T662077" s="250"/>
      <c r="U662077" s="250"/>
      <c r="V662077" s="250"/>
      <c r="W662077" s="250"/>
      <c r="X662077" s="250"/>
      <c r="Y662077" s="250"/>
    </row>
    <row r="662123" spans="19:25" x14ac:dyDescent="0.2">
      <c r="S662123" s="250"/>
      <c r="T662123" s="250"/>
      <c r="U662123" s="250"/>
      <c r="V662123" s="250"/>
      <c r="W662123" s="250"/>
      <c r="X662123" s="250"/>
      <c r="Y662123" s="250"/>
    </row>
    <row r="662169" spans="19:25" x14ac:dyDescent="0.2">
      <c r="S662169" s="250"/>
      <c r="T662169" s="250"/>
      <c r="U662169" s="250"/>
      <c r="V662169" s="250"/>
      <c r="W662169" s="250"/>
      <c r="X662169" s="250"/>
      <c r="Y662169" s="250"/>
    </row>
    <row r="662215" spans="19:25" x14ac:dyDescent="0.2">
      <c r="S662215" s="250"/>
      <c r="T662215" s="250"/>
      <c r="U662215" s="250"/>
      <c r="V662215" s="250"/>
      <c r="W662215" s="250"/>
      <c r="X662215" s="250"/>
      <c r="Y662215" s="250"/>
    </row>
    <row r="662261" spans="19:25" x14ac:dyDescent="0.2">
      <c r="S662261" s="250"/>
      <c r="T662261" s="250"/>
      <c r="U662261" s="250"/>
      <c r="V662261" s="250"/>
      <c r="W662261" s="250"/>
      <c r="X662261" s="250"/>
      <c r="Y662261" s="250"/>
    </row>
    <row r="662307" spans="19:25" x14ac:dyDescent="0.2">
      <c r="S662307" s="250"/>
      <c r="T662307" s="250"/>
      <c r="U662307" s="250"/>
      <c r="V662307" s="250"/>
      <c r="W662307" s="250"/>
      <c r="X662307" s="250"/>
      <c r="Y662307" s="250"/>
    </row>
    <row r="662353" spans="19:25" x14ac:dyDescent="0.2">
      <c r="S662353" s="250"/>
      <c r="T662353" s="250"/>
      <c r="U662353" s="250"/>
      <c r="V662353" s="250"/>
      <c r="W662353" s="250"/>
      <c r="X662353" s="250"/>
      <c r="Y662353" s="250"/>
    </row>
    <row r="662399" spans="19:25" x14ac:dyDescent="0.2">
      <c r="S662399" s="250"/>
      <c r="T662399" s="250"/>
      <c r="U662399" s="250"/>
      <c r="V662399" s="250"/>
      <c r="W662399" s="250"/>
      <c r="X662399" s="250"/>
      <c r="Y662399" s="250"/>
    </row>
    <row r="662445" spans="19:25" x14ac:dyDescent="0.2">
      <c r="S662445" s="250"/>
      <c r="T662445" s="250"/>
      <c r="U662445" s="250"/>
      <c r="V662445" s="250"/>
      <c r="W662445" s="250"/>
      <c r="X662445" s="250"/>
      <c r="Y662445" s="250"/>
    </row>
    <row r="662491" spans="19:25" x14ac:dyDescent="0.2">
      <c r="S662491" s="250"/>
      <c r="T662491" s="250"/>
      <c r="U662491" s="250"/>
      <c r="V662491" s="250"/>
      <c r="W662491" s="250"/>
      <c r="X662491" s="250"/>
      <c r="Y662491" s="250"/>
    </row>
    <row r="662537" spans="19:25" x14ac:dyDescent="0.2">
      <c r="S662537" s="250"/>
      <c r="T662537" s="250"/>
      <c r="U662537" s="250"/>
      <c r="V662537" s="250"/>
      <c r="W662537" s="250"/>
      <c r="X662537" s="250"/>
      <c r="Y662537" s="250"/>
    </row>
    <row r="662583" spans="19:25" x14ac:dyDescent="0.2">
      <c r="S662583" s="250"/>
      <c r="T662583" s="250"/>
      <c r="U662583" s="250"/>
      <c r="V662583" s="250"/>
      <c r="W662583" s="250"/>
      <c r="X662583" s="250"/>
      <c r="Y662583" s="250"/>
    </row>
    <row r="662629" spans="19:25" x14ac:dyDescent="0.2">
      <c r="S662629" s="250"/>
      <c r="T662629" s="250"/>
      <c r="U662629" s="250"/>
      <c r="V662629" s="250"/>
      <c r="W662629" s="250"/>
      <c r="X662629" s="250"/>
      <c r="Y662629" s="250"/>
    </row>
    <row r="662675" spans="19:25" x14ac:dyDescent="0.2">
      <c r="S662675" s="250"/>
      <c r="T662675" s="250"/>
      <c r="U662675" s="250"/>
      <c r="V662675" s="250"/>
      <c r="W662675" s="250"/>
      <c r="X662675" s="250"/>
      <c r="Y662675" s="250"/>
    </row>
    <row r="662721" spans="19:25" x14ac:dyDescent="0.2">
      <c r="S662721" s="250"/>
      <c r="T662721" s="250"/>
      <c r="U662721" s="250"/>
      <c r="V662721" s="250"/>
      <c r="W662721" s="250"/>
      <c r="X662721" s="250"/>
      <c r="Y662721" s="250"/>
    </row>
    <row r="662767" spans="19:25" x14ac:dyDescent="0.2">
      <c r="S662767" s="250"/>
      <c r="T662767" s="250"/>
      <c r="U662767" s="250"/>
      <c r="V662767" s="250"/>
      <c r="W662767" s="250"/>
      <c r="X662767" s="250"/>
      <c r="Y662767" s="250"/>
    </row>
    <row r="662813" spans="19:25" x14ac:dyDescent="0.2">
      <c r="S662813" s="250"/>
      <c r="T662813" s="250"/>
      <c r="U662813" s="250"/>
      <c r="V662813" s="250"/>
      <c r="W662813" s="250"/>
      <c r="X662813" s="250"/>
      <c r="Y662813" s="250"/>
    </row>
    <row r="662859" spans="19:25" x14ac:dyDescent="0.2">
      <c r="S662859" s="250"/>
      <c r="T662859" s="250"/>
      <c r="U662859" s="250"/>
      <c r="V662859" s="250"/>
      <c r="W662859" s="250"/>
      <c r="X662859" s="250"/>
      <c r="Y662859" s="250"/>
    </row>
    <row r="662905" spans="19:25" x14ac:dyDescent="0.2">
      <c r="S662905" s="250"/>
      <c r="T662905" s="250"/>
      <c r="U662905" s="250"/>
      <c r="V662905" s="250"/>
      <c r="W662905" s="250"/>
      <c r="X662905" s="250"/>
      <c r="Y662905" s="250"/>
    </row>
    <row r="662951" spans="19:25" x14ac:dyDescent="0.2">
      <c r="S662951" s="250"/>
      <c r="T662951" s="250"/>
      <c r="U662951" s="250"/>
      <c r="V662951" s="250"/>
      <c r="W662951" s="250"/>
      <c r="X662951" s="250"/>
      <c r="Y662951" s="250"/>
    </row>
    <row r="662997" spans="19:25" x14ac:dyDescent="0.2">
      <c r="S662997" s="250"/>
      <c r="T662997" s="250"/>
      <c r="U662997" s="250"/>
      <c r="V662997" s="250"/>
      <c r="W662997" s="250"/>
      <c r="X662997" s="250"/>
      <c r="Y662997" s="250"/>
    </row>
    <row r="663043" spans="19:25" x14ac:dyDescent="0.2">
      <c r="S663043" s="250"/>
      <c r="T663043" s="250"/>
      <c r="U663043" s="250"/>
      <c r="V663043" s="250"/>
      <c r="W663043" s="250"/>
      <c r="X663043" s="250"/>
      <c r="Y663043" s="250"/>
    </row>
    <row r="663089" spans="19:25" x14ac:dyDescent="0.2">
      <c r="S663089" s="250"/>
      <c r="T663089" s="250"/>
      <c r="U663089" s="250"/>
      <c r="V663089" s="250"/>
      <c r="W663089" s="250"/>
      <c r="X663089" s="250"/>
      <c r="Y663089" s="250"/>
    </row>
    <row r="663135" spans="19:25" x14ac:dyDescent="0.2">
      <c r="S663135" s="250"/>
      <c r="T663135" s="250"/>
      <c r="U663135" s="250"/>
      <c r="V663135" s="250"/>
      <c r="W663135" s="250"/>
      <c r="X663135" s="250"/>
      <c r="Y663135" s="250"/>
    </row>
    <row r="663181" spans="19:25" x14ac:dyDescent="0.2">
      <c r="S663181" s="250"/>
      <c r="T663181" s="250"/>
      <c r="U663181" s="250"/>
      <c r="V663181" s="250"/>
      <c r="W663181" s="250"/>
      <c r="X663181" s="250"/>
      <c r="Y663181" s="250"/>
    </row>
    <row r="663227" spans="19:25" x14ac:dyDescent="0.2">
      <c r="S663227" s="250"/>
      <c r="T663227" s="250"/>
      <c r="U663227" s="250"/>
      <c r="V663227" s="250"/>
      <c r="W663227" s="250"/>
      <c r="X663227" s="250"/>
      <c r="Y663227" s="250"/>
    </row>
    <row r="663273" spans="19:25" x14ac:dyDescent="0.2">
      <c r="S663273" s="250"/>
      <c r="T663273" s="250"/>
      <c r="U663273" s="250"/>
      <c r="V663273" s="250"/>
      <c r="W663273" s="250"/>
      <c r="X663273" s="250"/>
      <c r="Y663273" s="250"/>
    </row>
    <row r="663319" spans="19:25" x14ac:dyDescent="0.2">
      <c r="S663319" s="250"/>
      <c r="T663319" s="250"/>
      <c r="U663319" s="250"/>
      <c r="V663319" s="250"/>
      <c r="W663319" s="250"/>
      <c r="X663319" s="250"/>
      <c r="Y663319" s="250"/>
    </row>
    <row r="663365" spans="19:25" x14ac:dyDescent="0.2">
      <c r="S663365" s="250"/>
      <c r="T663365" s="250"/>
      <c r="U663365" s="250"/>
      <c r="V663365" s="250"/>
      <c r="W663365" s="250"/>
      <c r="X663365" s="250"/>
      <c r="Y663365" s="250"/>
    </row>
    <row r="663411" spans="19:25" x14ac:dyDescent="0.2">
      <c r="S663411" s="250"/>
      <c r="T663411" s="250"/>
      <c r="U663411" s="250"/>
      <c r="V663411" s="250"/>
      <c r="W663411" s="250"/>
      <c r="X663411" s="250"/>
      <c r="Y663411" s="250"/>
    </row>
    <row r="663457" spans="19:25" x14ac:dyDescent="0.2">
      <c r="S663457" s="250"/>
      <c r="T663457" s="250"/>
      <c r="U663457" s="250"/>
      <c r="V663457" s="250"/>
      <c r="W663457" s="250"/>
      <c r="X663457" s="250"/>
      <c r="Y663457" s="250"/>
    </row>
    <row r="663503" spans="19:25" x14ac:dyDescent="0.2">
      <c r="S663503" s="250"/>
      <c r="T663503" s="250"/>
      <c r="U663503" s="250"/>
      <c r="V663503" s="250"/>
      <c r="W663503" s="250"/>
      <c r="X663503" s="250"/>
      <c r="Y663503" s="250"/>
    </row>
    <row r="663549" spans="19:25" x14ac:dyDescent="0.2">
      <c r="S663549" s="250"/>
      <c r="T663549" s="250"/>
      <c r="U663549" s="250"/>
      <c r="V663549" s="250"/>
      <c r="W663549" s="250"/>
      <c r="X663549" s="250"/>
      <c r="Y663549" s="250"/>
    </row>
    <row r="663595" spans="19:25" x14ac:dyDescent="0.2">
      <c r="S663595" s="250"/>
      <c r="T663595" s="250"/>
      <c r="U663595" s="250"/>
      <c r="V663595" s="250"/>
      <c r="W663595" s="250"/>
      <c r="X663595" s="250"/>
      <c r="Y663595" s="250"/>
    </row>
    <row r="663641" spans="19:25" x14ac:dyDescent="0.2">
      <c r="S663641" s="250"/>
      <c r="T663641" s="250"/>
      <c r="U663641" s="250"/>
      <c r="V663641" s="250"/>
      <c r="W663641" s="250"/>
      <c r="X663641" s="250"/>
      <c r="Y663641" s="250"/>
    </row>
    <row r="663687" spans="19:25" x14ac:dyDescent="0.2">
      <c r="S663687" s="250"/>
      <c r="T663687" s="250"/>
      <c r="U663687" s="250"/>
      <c r="V663687" s="250"/>
      <c r="W663687" s="250"/>
      <c r="X663687" s="250"/>
      <c r="Y663687" s="250"/>
    </row>
    <row r="663733" spans="19:25" x14ac:dyDescent="0.2">
      <c r="S663733" s="250"/>
      <c r="T663733" s="250"/>
      <c r="U663733" s="250"/>
      <c r="V663733" s="250"/>
      <c r="W663733" s="250"/>
      <c r="X663733" s="250"/>
      <c r="Y663733" s="250"/>
    </row>
    <row r="663779" spans="19:25" x14ac:dyDescent="0.2">
      <c r="S663779" s="250"/>
      <c r="T663779" s="250"/>
      <c r="U663779" s="250"/>
      <c r="V663779" s="250"/>
      <c r="W663779" s="250"/>
      <c r="X663779" s="250"/>
      <c r="Y663779" s="250"/>
    </row>
    <row r="663825" spans="19:25" x14ac:dyDescent="0.2">
      <c r="S663825" s="250"/>
      <c r="T663825" s="250"/>
      <c r="U663825" s="250"/>
      <c r="V663825" s="250"/>
      <c r="W663825" s="250"/>
      <c r="X663825" s="250"/>
      <c r="Y663825" s="250"/>
    </row>
    <row r="663871" spans="19:25" x14ac:dyDescent="0.2">
      <c r="S663871" s="250"/>
      <c r="T663871" s="250"/>
      <c r="U663871" s="250"/>
      <c r="V663871" s="250"/>
      <c r="W663871" s="250"/>
      <c r="X663871" s="250"/>
      <c r="Y663871" s="250"/>
    </row>
    <row r="663917" spans="19:25" x14ac:dyDescent="0.2">
      <c r="S663917" s="250"/>
      <c r="T663917" s="250"/>
      <c r="U663917" s="250"/>
      <c r="V663917" s="250"/>
      <c r="W663917" s="250"/>
      <c r="X663917" s="250"/>
      <c r="Y663917" s="250"/>
    </row>
    <row r="663963" spans="19:25" x14ac:dyDescent="0.2">
      <c r="S663963" s="250"/>
      <c r="T663963" s="250"/>
      <c r="U663963" s="250"/>
      <c r="V663963" s="250"/>
      <c r="W663963" s="250"/>
      <c r="X663963" s="250"/>
      <c r="Y663963" s="250"/>
    </row>
    <row r="664009" spans="19:25" x14ac:dyDescent="0.2">
      <c r="S664009" s="250"/>
      <c r="T664009" s="250"/>
      <c r="U664009" s="250"/>
      <c r="V664009" s="250"/>
      <c r="W664009" s="250"/>
      <c r="X664009" s="250"/>
      <c r="Y664009" s="250"/>
    </row>
    <row r="664055" spans="19:25" x14ac:dyDescent="0.2">
      <c r="S664055" s="250"/>
      <c r="T664055" s="250"/>
      <c r="U664055" s="250"/>
      <c r="V664055" s="250"/>
      <c r="W664055" s="250"/>
      <c r="X664055" s="250"/>
      <c r="Y664055" s="250"/>
    </row>
    <row r="664101" spans="19:25" x14ac:dyDescent="0.2">
      <c r="S664101" s="250"/>
      <c r="T664101" s="250"/>
      <c r="U664101" s="250"/>
      <c r="V664101" s="250"/>
      <c r="W664101" s="250"/>
      <c r="X664101" s="250"/>
      <c r="Y664101" s="250"/>
    </row>
    <row r="664147" spans="19:25" x14ac:dyDescent="0.2">
      <c r="S664147" s="250"/>
      <c r="T664147" s="250"/>
      <c r="U664147" s="250"/>
      <c r="V664147" s="250"/>
      <c r="W664147" s="250"/>
      <c r="X664147" s="250"/>
      <c r="Y664147" s="250"/>
    </row>
    <row r="664193" spans="19:25" x14ac:dyDescent="0.2">
      <c r="S664193" s="250"/>
      <c r="T664193" s="250"/>
      <c r="U664193" s="250"/>
      <c r="V664193" s="250"/>
      <c r="W664193" s="250"/>
      <c r="X664193" s="250"/>
      <c r="Y664193" s="250"/>
    </row>
    <row r="664239" spans="19:25" x14ac:dyDescent="0.2">
      <c r="S664239" s="250"/>
      <c r="T664239" s="250"/>
      <c r="U664239" s="250"/>
      <c r="V664239" s="250"/>
      <c r="W664239" s="250"/>
      <c r="X664239" s="250"/>
      <c r="Y664239" s="250"/>
    </row>
    <row r="664285" spans="19:25" x14ac:dyDescent="0.2">
      <c r="S664285" s="250"/>
      <c r="T664285" s="250"/>
      <c r="U664285" s="250"/>
      <c r="V664285" s="250"/>
      <c r="W664285" s="250"/>
      <c r="X664285" s="250"/>
      <c r="Y664285" s="250"/>
    </row>
    <row r="664331" spans="19:25" x14ac:dyDescent="0.2">
      <c r="S664331" s="250"/>
      <c r="T664331" s="250"/>
      <c r="U664331" s="250"/>
      <c r="V664331" s="250"/>
      <c r="W664331" s="250"/>
      <c r="X664331" s="250"/>
      <c r="Y664331" s="250"/>
    </row>
    <row r="664377" spans="19:25" x14ac:dyDescent="0.2">
      <c r="S664377" s="250"/>
      <c r="T664377" s="250"/>
      <c r="U664377" s="250"/>
      <c r="V664377" s="250"/>
      <c r="W664377" s="250"/>
      <c r="X664377" s="250"/>
      <c r="Y664377" s="250"/>
    </row>
    <row r="664423" spans="19:25" x14ac:dyDescent="0.2">
      <c r="S664423" s="250"/>
      <c r="T664423" s="250"/>
      <c r="U664423" s="250"/>
      <c r="V664423" s="250"/>
      <c r="W664423" s="250"/>
      <c r="X664423" s="250"/>
      <c r="Y664423" s="250"/>
    </row>
    <row r="664469" spans="19:25" x14ac:dyDescent="0.2">
      <c r="S664469" s="250"/>
      <c r="T664469" s="250"/>
      <c r="U664469" s="250"/>
      <c r="V664469" s="250"/>
      <c r="W664469" s="250"/>
      <c r="X664469" s="250"/>
      <c r="Y664469" s="250"/>
    </row>
    <row r="664515" spans="19:25" x14ac:dyDescent="0.2">
      <c r="S664515" s="250"/>
      <c r="T664515" s="250"/>
      <c r="U664515" s="250"/>
      <c r="V664515" s="250"/>
      <c r="W664515" s="250"/>
      <c r="X664515" s="250"/>
      <c r="Y664515" s="250"/>
    </row>
    <row r="664561" spans="19:25" x14ac:dyDescent="0.2">
      <c r="S664561" s="250"/>
      <c r="T664561" s="250"/>
      <c r="U664561" s="250"/>
      <c r="V664561" s="250"/>
      <c r="W664561" s="250"/>
      <c r="X664561" s="250"/>
      <c r="Y664561" s="250"/>
    </row>
    <row r="664607" spans="19:25" x14ac:dyDescent="0.2">
      <c r="S664607" s="250"/>
      <c r="T664607" s="250"/>
      <c r="U664607" s="250"/>
      <c r="V664607" s="250"/>
      <c r="W664607" s="250"/>
      <c r="X664607" s="250"/>
      <c r="Y664607" s="250"/>
    </row>
    <row r="664653" spans="19:25" x14ac:dyDescent="0.2">
      <c r="S664653" s="250"/>
      <c r="T664653" s="250"/>
      <c r="U664653" s="250"/>
      <c r="V664653" s="250"/>
      <c r="W664653" s="250"/>
      <c r="X664653" s="250"/>
      <c r="Y664653" s="250"/>
    </row>
    <row r="664699" spans="19:25" x14ac:dyDescent="0.2">
      <c r="S664699" s="250"/>
      <c r="T664699" s="250"/>
      <c r="U664699" s="250"/>
      <c r="V664699" s="250"/>
      <c r="W664699" s="250"/>
      <c r="X664699" s="250"/>
      <c r="Y664699" s="250"/>
    </row>
    <row r="664745" spans="19:25" x14ac:dyDescent="0.2">
      <c r="S664745" s="250"/>
      <c r="T664745" s="250"/>
      <c r="U664745" s="250"/>
      <c r="V664745" s="250"/>
      <c r="W664745" s="250"/>
      <c r="X664745" s="250"/>
      <c r="Y664745" s="250"/>
    </row>
    <row r="664791" spans="19:25" x14ac:dyDescent="0.2">
      <c r="S664791" s="250"/>
      <c r="T664791" s="250"/>
      <c r="U664791" s="250"/>
      <c r="V664791" s="250"/>
      <c r="W664791" s="250"/>
      <c r="X664791" s="250"/>
      <c r="Y664791" s="250"/>
    </row>
    <row r="664837" spans="19:25" x14ac:dyDescent="0.2">
      <c r="S664837" s="250"/>
      <c r="T664837" s="250"/>
      <c r="U664837" s="250"/>
      <c r="V664837" s="250"/>
      <c r="W664837" s="250"/>
      <c r="X664837" s="250"/>
      <c r="Y664837" s="250"/>
    </row>
    <row r="664883" spans="19:25" x14ac:dyDescent="0.2">
      <c r="S664883" s="250"/>
      <c r="T664883" s="250"/>
      <c r="U664883" s="250"/>
      <c r="V664883" s="250"/>
      <c r="W664883" s="250"/>
      <c r="X664883" s="250"/>
      <c r="Y664883" s="250"/>
    </row>
    <row r="664929" spans="19:25" x14ac:dyDescent="0.2">
      <c r="S664929" s="250"/>
      <c r="T664929" s="250"/>
      <c r="U664929" s="250"/>
      <c r="V664929" s="250"/>
      <c r="W664929" s="250"/>
      <c r="X664929" s="250"/>
      <c r="Y664929" s="250"/>
    </row>
    <row r="664975" spans="19:25" x14ac:dyDescent="0.2">
      <c r="S664975" s="250"/>
      <c r="T664975" s="250"/>
      <c r="U664975" s="250"/>
      <c r="V664975" s="250"/>
      <c r="W664975" s="250"/>
      <c r="X664975" s="250"/>
      <c r="Y664975" s="250"/>
    </row>
    <row r="665021" spans="19:25" x14ac:dyDescent="0.2">
      <c r="S665021" s="250"/>
      <c r="T665021" s="250"/>
      <c r="U665021" s="250"/>
      <c r="V665021" s="250"/>
      <c r="W665021" s="250"/>
      <c r="X665021" s="250"/>
      <c r="Y665021" s="250"/>
    </row>
    <row r="665067" spans="19:25" x14ac:dyDescent="0.2">
      <c r="S665067" s="250"/>
      <c r="T665067" s="250"/>
      <c r="U665067" s="250"/>
      <c r="V665067" s="250"/>
      <c r="W665067" s="250"/>
      <c r="X665067" s="250"/>
      <c r="Y665067" s="250"/>
    </row>
    <row r="665113" spans="19:25" x14ac:dyDescent="0.2">
      <c r="S665113" s="250"/>
      <c r="T665113" s="250"/>
      <c r="U665113" s="250"/>
      <c r="V665113" s="250"/>
      <c r="W665113" s="250"/>
      <c r="X665113" s="250"/>
      <c r="Y665113" s="250"/>
    </row>
    <row r="665159" spans="19:25" x14ac:dyDescent="0.2">
      <c r="S665159" s="250"/>
      <c r="T665159" s="250"/>
      <c r="U665159" s="250"/>
      <c r="V665159" s="250"/>
      <c r="W665159" s="250"/>
      <c r="X665159" s="250"/>
      <c r="Y665159" s="250"/>
    </row>
    <row r="665205" spans="19:25" x14ac:dyDescent="0.2">
      <c r="S665205" s="250"/>
      <c r="T665205" s="250"/>
      <c r="U665205" s="250"/>
      <c r="V665205" s="250"/>
      <c r="W665205" s="250"/>
      <c r="X665205" s="250"/>
      <c r="Y665205" s="250"/>
    </row>
    <row r="665251" spans="19:25" x14ac:dyDescent="0.2">
      <c r="S665251" s="250"/>
      <c r="T665251" s="250"/>
      <c r="U665251" s="250"/>
      <c r="V665251" s="250"/>
      <c r="W665251" s="250"/>
      <c r="X665251" s="250"/>
      <c r="Y665251" s="250"/>
    </row>
    <row r="665297" spans="19:25" x14ac:dyDescent="0.2">
      <c r="S665297" s="250"/>
      <c r="T665297" s="250"/>
      <c r="U665297" s="250"/>
      <c r="V665297" s="250"/>
      <c r="W665297" s="250"/>
      <c r="X665297" s="250"/>
      <c r="Y665297" s="250"/>
    </row>
    <row r="665343" spans="19:25" x14ac:dyDescent="0.2">
      <c r="S665343" s="250"/>
      <c r="T665343" s="250"/>
      <c r="U665343" s="250"/>
      <c r="V665343" s="250"/>
      <c r="W665343" s="250"/>
      <c r="X665343" s="250"/>
      <c r="Y665343" s="250"/>
    </row>
    <row r="665389" spans="19:25" x14ac:dyDescent="0.2">
      <c r="S665389" s="250"/>
      <c r="T665389" s="250"/>
      <c r="U665389" s="250"/>
      <c r="V665389" s="250"/>
      <c r="W665389" s="250"/>
      <c r="X665389" s="250"/>
      <c r="Y665389" s="250"/>
    </row>
    <row r="665435" spans="19:25" x14ac:dyDescent="0.2">
      <c r="S665435" s="250"/>
      <c r="T665435" s="250"/>
      <c r="U665435" s="250"/>
      <c r="V665435" s="250"/>
      <c r="W665435" s="250"/>
      <c r="X665435" s="250"/>
      <c r="Y665435" s="250"/>
    </row>
    <row r="665481" spans="19:25" x14ac:dyDescent="0.2">
      <c r="S665481" s="250"/>
      <c r="T665481" s="250"/>
      <c r="U665481" s="250"/>
      <c r="V665481" s="250"/>
      <c r="W665481" s="250"/>
      <c r="X665481" s="250"/>
      <c r="Y665481" s="250"/>
    </row>
    <row r="665527" spans="19:25" x14ac:dyDescent="0.2">
      <c r="S665527" s="250"/>
      <c r="T665527" s="250"/>
      <c r="U665527" s="250"/>
      <c r="V665527" s="250"/>
      <c r="W665527" s="250"/>
      <c r="X665527" s="250"/>
      <c r="Y665527" s="250"/>
    </row>
    <row r="665573" spans="19:25" x14ac:dyDescent="0.2">
      <c r="S665573" s="250"/>
      <c r="T665573" s="250"/>
      <c r="U665573" s="250"/>
      <c r="V665573" s="250"/>
      <c r="W665573" s="250"/>
      <c r="X665573" s="250"/>
      <c r="Y665573" s="250"/>
    </row>
    <row r="665619" spans="19:25" x14ac:dyDescent="0.2">
      <c r="S665619" s="250"/>
      <c r="T665619" s="250"/>
      <c r="U665619" s="250"/>
      <c r="V665619" s="250"/>
      <c r="W665619" s="250"/>
      <c r="X665619" s="250"/>
      <c r="Y665619" s="250"/>
    </row>
    <row r="665665" spans="19:25" x14ac:dyDescent="0.2">
      <c r="S665665" s="250"/>
      <c r="T665665" s="250"/>
      <c r="U665665" s="250"/>
      <c r="V665665" s="250"/>
      <c r="W665665" s="250"/>
      <c r="X665665" s="250"/>
      <c r="Y665665" s="250"/>
    </row>
    <row r="665711" spans="19:25" x14ac:dyDescent="0.2">
      <c r="S665711" s="250"/>
      <c r="T665711" s="250"/>
      <c r="U665711" s="250"/>
      <c r="V665711" s="250"/>
      <c r="W665711" s="250"/>
      <c r="X665711" s="250"/>
      <c r="Y665711" s="250"/>
    </row>
    <row r="665757" spans="19:25" x14ac:dyDescent="0.2">
      <c r="S665757" s="250"/>
      <c r="T665757" s="250"/>
      <c r="U665757" s="250"/>
      <c r="V665757" s="250"/>
      <c r="W665757" s="250"/>
      <c r="X665757" s="250"/>
      <c r="Y665757" s="250"/>
    </row>
    <row r="665803" spans="19:25" x14ac:dyDescent="0.2">
      <c r="S665803" s="250"/>
      <c r="T665803" s="250"/>
      <c r="U665803" s="250"/>
      <c r="V665803" s="250"/>
      <c r="W665803" s="250"/>
      <c r="X665803" s="250"/>
      <c r="Y665803" s="250"/>
    </row>
    <row r="665849" spans="19:25" x14ac:dyDescent="0.2">
      <c r="S665849" s="250"/>
      <c r="T665849" s="250"/>
      <c r="U665849" s="250"/>
      <c r="V665849" s="250"/>
      <c r="W665849" s="250"/>
      <c r="X665849" s="250"/>
      <c r="Y665849" s="250"/>
    </row>
    <row r="665895" spans="19:25" x14ac:dyDescent="0.2">
      <c r="S665895" s="250"/>
      <c r="T665895" s="250"/>
      <c r="U665895" s="250"/>
      <c r="V665895" s="250"/>
      <c r="W665895" s="250"/>
      <c r="X665895" s="250"/>
      <c r="Y665895" s="250"/>
    </row>
    <row r="665941" spans="19:25" x14ac:dyDescent="0.2">
      <c r="S665941" s="250"/>
      <c r="T665941" s="250"/>
      <c r="U665941" s="250"/>
      <c r="V665941" s="250"/>
      <c r="W665941" s="250"/>
      <c r="X665941" s="250"/>
      <c r="Y665941" s="250"/>
    </row>
    <row r="665987" spans="19:25" x14ac:dyDescent="0.2">
      <c r="S665987" s="250"/>
      <c r="T665987" s="250"/>
      <c r="U665987" s="250"/>
      <c r="V665987" s="250"/>
      <c r="W665987" s="250"/>
      <c r="X665987" s="250"/>
      <c r="Y665987" s="250"/>
    </row>
    <row r="666033" spans="19:25" x14ac:dyDescent="0.2">
      <c r="S666033" s="250"/>
      <c r="T666033" s="250"/>
      <c r="U666033" s="250"/>
      <c r="V666033" s="250"/>
      <c r="W666033" s="250"/>
      <c r="X666033" s="250"/>
      <c r="Y666033" s="250"/>
    </row>
    <row r="666079" spans="19:25" x14ac:dyDescent="0.2">
      <c r="S666079" s="250"/>
      <c r="T666079" s="250"/>
      <c r="U666079" s="250"/>
      <c r="V666079" s="250"/>
      <c r="W666079" s="250"/>
      <c r="X666079" s="250"/>
      <c r="Y666079" s="250"/>
    </row>
    <row r="666125" spans="19:25" x14ac:dyDescent="0.2">
      <c r="S666125" s="250"/>
      <c r="T666125" s="250"/>
      <c r="U666125" s="250"/>
      <c r="V666125" s="250"/>
      <c r="W666125" s="250"/>
      <c r="X666125" s="250"/>
      <c r="Y666125" s="250"/>
    </row>
    <row r="666171" spans="19:25" x14ac:dyDescent="0.2">
      <c r="S666171" s="250"/>
      <c r="T666171" s="250"/>
      <c r="U666171" s="250"/>
      <c r="V666171" s="250"/>
      <c r="W666171" s="250"/>
      <c r="X666171" s="250"/>
      <c r="Y666171" s="250"/>
    </row>
    <row r="666217" spans="19:25" x14ac:dyDescent="0.2">
      <c r="S666217" s="250"/>
      <c r="T666217" s="250"/>
      <c r="U666217" s="250"/>
      <c r="V666217" s="250"/>
      <c r="W666217" s="250"/>
      <c r="X666217" s="250"/>
      <c r="Y666217" s="250"/>
    </row>
    <row r="666263" spans="19:25" x14ac:dyDescent="0.2">
      <c r="S666263" s="250"/>
      <c r="T666263" s="250"/>
      <c r="U666263" s="250"/>
      <c r="V666263" s="250"/>
      <c r="W666263" s="250"/>
      <c r="X666263" s="250"/>
      <c r="Y666263" s="250"/>
    </row>
    <row r="666309" spans="19:25" x14ac:dyDescent="0.2">
      <c r="S666309" s="250"/>
      <c r="T666309" s="250"/>
      <c r="U666309" s="250"/>
      <c r="V666309" s="250"/>
      <c r="W666309" s="250"/>
      <c r="X666309" s="250"/>
      <c r="Y666309" s="250"/>
    </row>
    <row r="666355" spans="19:25" x14ac:dyDescent="0.2">
      <c r="S666355" s="250"/>
      <c r="T666355" s="250"/>
      <c r="U666355" s="250"/>
      <c r="V666355" s="250"/>
      <c r="W666355" s="250"/>
      <c r="X666355" s="250"/>
      <c r="Y666355" s="250"/>
    </row>
    <row r="666401" spans="19:25" x14ac:dyDescent="0.2">
      <c r="S666401" s="250"/>
      <c r="T666401" s="250"/>
      <c r="U666401" s="250"/>
      <c r="V666401" s="250"/>
      <c r="W666401" s="250"/>
      <c r="X666401" s="250"/>
      <c r="Y666401" s="250"/>
    </row>
    <row r="666447" spans="19:25" x14ac:dyDescent="0.2">
      <c r="S666447" s="250"/>
      <c r="T666447" s="250"/>
      <c r="U666447" s="250"/>
      <c r="V666447" s="250"/>
      <c r="W666447" s="250"/>
      <c r="X666447" s="250"/>
      <c r="Y666447" s="250"/>
    </row>
    <row r="666493" spans="19:25" x14ac:dyDescent="0.2">
      <c r="S666493" s="250"/>
      <c r="T666493" s="250"/>
      <c r="U666493" s="250"/>
      <c r="V666493" s="250"/>
      <c r="W666493" s="250"/>
      <c r="X666493" s="250"/>
      <c r="Y666493" s="250"/>
    </row>
    <row r="666539" spans="19:25" x14ac:dyDescent="0.2">
      <c r="S666539" s="250"/>
      <c r="T666539" s="250"/>
      <c r="U666539" s="250"/>
      <c r="V666539" s="250"/>
      <c r="W666539" s="250"/>
      <c r="X666539" s="250"/>
      <c r="Y666539" s="250"/>
    </row>
    <row r="666585" spans="19:25" x14ac:dyDescent="0.2">
      <c r="S666585" s="250"/>
      <c r="T666585" s="250"/>
      <c r="U666585" s="250"/>
      <c r="V666585" s="250"/>
      <c r="W666585" s="250"/>
      <c r="X666585" s="250"/>
      <c r="Y666585" s="250"/>
    </row>
    <row r="666631" spans="19:25" x14ac:dyDescent="0.2">
      <c r="S666631" s="250"/>
      <c r="T666631" s="250"/>
      <c r="U666631" s="250"/>
      <c r="V666631" s="250"/>
      <c r="W666631" s="250"/>
      <c r="X666631" s="250"/>
      <c r="Y666631" s="250"/>
    </row>
    <row r="666677" spans="19:25" x14ac:dyDescent="0.2">
      <c r="S666677" s="250"/>
      <c r="T666677" s="250"/>
      <c r="U666677" s="250"/>
      <c r="V666677" s="250"/>
      <c r="W666677" s="250"/>
      <c r="X666677" s="250"/>
      <c r="Y666677" s="250"/>
    </row>
    <row r="666723" spans="19:25" x14ac:dyDescent="0.2">
      <c r="S666723" s="250"/>
      <c r="T666723" s="250"/>
      <c r="U666723" s="250"/>
      <c r="V666723" s="250"/>
      <c r="W666723" s="250"/>
      <c r="X666723" s="250"/>
      <c r="Y666723" s="250"/>
    </row>
    <row r="666769" spans="19:25" x14ac:dyDescent="0.2">
      <c r="S666769" s="250"/>
      <c r="T666769" s="250"/>
      <c r="U666769" s="250"/>
      <c r="V666769" s="250"/>
      <c r="W666769" s="250"/>
      <c r="X666769" s="250"/>
      <c r="Y666769" s="250"/>
    </row>
    <row r="666815" spans="19:25" x14ac:dyDescent="0.2">
      <c r="S666815" s="250"/>
      <c r="T666815" s="250"/>
      <c r="U666815" s="250"/>
      <c r="V666815" s="250"/>
      <c r="W666815" s="250"/>
      <c r="X666815" s="250"/>
      <c r="Y666815" s="250"/>
    </row>
    <row r="666861" spans="19:25" x14ac:dyDescent="0.2">
      <c r="S666861" s="250"/>
      <c r="T666861" s="250"/>
      <c r="U666861" s="250"/>
      <c r="V666861" s="250"/>
      <c r="W666861" s="250"/>
      <c r="X666861" s="250"/>
      <c r="Y666861" s="250"/>
    </row>
    <row r="666907" spans="19:25" x14ac:dyDescent="0.2">
      <c r="S666907" s="250"/>
      <c r="T666907" s="250"/>
      <c r="U666907" s="250"/>
      <c r="V666907" s="250"/>
      <c r="W666907" s="250"/>
      <c r="X666907" s="250"/>
      <c r="Y666907" s="250"/>
    </row>
    <row r="666953" spans="19:25" x14ac:dyDescent="0.2">
      <c r="S666953" s="250"/>
      <c r="T666953" s="250"/>
      <c r="U666953" s="250"/>
      <c r="V666953" s="250"/>
      <c r="W666953" s="250"/>
      <c r="X666953" s="250"/>
      <c r="Y666953" s="250"/>
    </row>
    <row r="666999" spans="19:25" x14ac:dyDescent="0.2">
      <c r="S666999" s="250"/>
      <c r="T666999" s="250"/>
      <c r="U666999" s="250"/>
      <c r="V666999" s="250"/>
      <c r="W666999" s="250"/>
      <c r="X666999" s="250"/>
      <c r="Y666999" s="250"/>
    </row>
    <row r="667045" spans="19:25" x14ac:dyDescent="0.2">
      <c r="S667045" s="250"/>
      <c r="T667045" s="250"/>
      <c r="U667045" s="250"/>
      <c r="V667045" s="250"/>
      <c r="W667045" s="250"/>
      <c r="X667045" s="250"/>
      <c r="Y667045" s="250"/>
    </row>
    <row r="667091" spans="19:25" x14ac:dyDescent="0.2">
      <c r="S667091" s="250"/>
      <c r="T667091" s="250"/>
      <c r="U667091" s="250"/>
      <c r="V667091" s="250"/>
      <c r="W667091" s="250"/>
      <c r="X667091" s="250"/>
      <c r="Y667091" s="250"/>
    </row>
    <row r="667137" spans="19:25" x14ac:dyDescent="0.2">
      <c r="S667137" s="250"/>
      <c r="T667137" s="250"/>
      <c r="U667137" s="250"/>
      <c r="V667137" s="250"/>
      <c r="W667137" s="250"/>
      <c r="X667137" s="250"/>
      <c r="Y667137" s="250"/>
    </row>
    <row r="667183" spans="19:25" x14ac:dyDescent="0.2">
      <c r="S667183" s="250"/>
      <c r="T667183" s="250"/>
      <c r="U667183" s="250"/>
      <c r="V667183" s="250"/>
      <c r="W667183" s="250"/>
      <c r="X667183" s="250"/>
      <c r="Y667183" s="250"/>
    </row>
    <row r="667229" spans="19:25" x14ac:dyDescent="0.2">
      <c r="S667229" s="250"/>
      <c r="T667229" s="250"/>
      <c r="U667229" s="250"/>
      <c r="V667229" s="250"/>
      <c r="W667229" s="250"/>
      <c r="X667229" s="250"/>
      <c r="Y667229" s="250"/>
    </row>
    <row r="667275" spans="19:25" x14ac:dyDescent="0.2">
      <c r="S667275" s="250"/>
      <c r="T667275" s="250"/>
      <c r="U667275" s="250"/>
      <c r="V667275" s="250"/>
      <c r="W667275" s="250"/>
      <c r="X667275" s="250"/>
      <c r="Y667275" s="250"/>
    </row>
    <row r="667321" spans="19:25" x14ac:dyDescent="0.2">
      <c r="S667321" s="250"/>
      <c r="T667321" s="250"/>
      <c r="U667321" s="250"/>
      <c r="V667321" s="250"/>
      <c r="W667321" s="250"/>
      <c r="X667321" s="250"/>
      <c r="Y667321" s="250"/>
    </row>
    <row r="667367" spans="19:25" x14ac:dyDescent="0.2">
      <c r="S667367" s="250"/>
      <c r="T667367" s="250"/>
      <c r="U667367" s="250"/>
      <c r="V667367" s="250"/>
      <c r="W667367" s="250"/>
      <c r="X667367" s="250"/>
      <c r="Y667367" s="250"/>
    </row>
    <row r="667413" spans="19:25" x14ac:dyDescent="0.2">
      <c r="S667413" s="250"/>
      <c r="T667413" s="250"/>
      <c r="U667413" s="250"/>
      <c r="V667413" s="250"/>
      <c r="W667413" s="250"/>
      <c r="X667413" s="250"/>
      <c r="Y667413" s="250"/>
    </row>
    <row r="667459" spans="19:25" x14ac:dyDescent="0.2">
      <c r="S667459" s="250"/>
      <c r="T667459" s="250"/>
      <c r="U667459" s="250"/>
      <c r="V667459" s="250"/>
      <c r="W667459" s="250"/>
      <c r="X667459" s="250"/>
      <c r="Y667459" s="250"/>
    </row>
    <row r="667505" spans="19:25" x14ac:dyDescent="0.2">
      <c r="S667505" s="250"/>
      <c r="T667505" s="250"/>
      <c r="U667505" s="250"/>
      <c r="V667505" s="250"/>
      <c r="W667505" s="250"/>
      <c r="X667505" s="250"/>
      <c r="Y667505" s="250"/>
    </row>
    <row r="667551" spans="19:25" x14ac:dyDescent="0.2">
      <c r="S667551" s="250"/>
      <c r="T667551" s="250"/>
      <c r="U667551" s="250"/>
      <c r="V667551" s="250"/>
      <c r="W667551" s="250"/>
      <c r="X667551" s="250"/>
      <c r="Y667551" s="250"/>
    </row>
    <row r="667597" spans="19:25" x14ac:dyDescent="0.2">
      <c r="S667597" s="250"/>
      <c r="T667597" s="250"/>
      <c r="U667597" s="250"/>
      <c r="V667597" s="250"/>
      <c r="W667597" s="250"/>
      <c r="X667597" s="250"/>
      <c r="Y667597" s="250"/>
    </row>
    <row r="667643" spans="19:25" x14ac:dyDescent="0.2">
      <c r="S667643" s="250"/>
      <c r="T667643" s="250"/>
      <c r="U667643" s="250"/>
      <c r="V667643" s="250"/>
      <c r="W667643" s="250"/>
      <c r="X667643" s="250"/>
      <c r="Y667643" s="250"/>
    </row>
    <row r="667689" spans="19:25" x14ac:dyDescent="0.2">
      <c r="S667689" s="250"/>
      <c r="T667689" s="250"/>
      <c r="U667689" s="250"/>
      <c r="V667689" s="250"/>
      <c r="W667689" s="250"/>
      <c r="X667689" s="250"/>
      <c r="Y667689" s="250"/>
    </row>
    <row r="667735" spans="19:25" x14ac:dyDescent="0.2">
      <c r="S667735" s="250"/>
      <c r="T667735" s="250"/>
      <c r="U667735" s="250"/>
      <c r="V667735" s="250"/>
      <c r="W667735" s="250"/>
      <c r="X667735" s="250"/>
      <c r="Y667735" s="250"/>
    </row>
    <row r="667781" spans="19:25" x14ac:dyDescent="0.2">
      <c r="S667781" s="250"/>
      <c r="T667781" s="250"/>
      <c r="U667781" s="250"/>
      <c r="V667781" s="250"/>
      <c r="W667781" s="250"/>
      <c r="X667781" s="250"/>
      <c r="Y667781" s="250"/>
    </row>
    <row r="667827" spans="19:25" x14ac:dyDescent="0.2">
      <c r="S667827" s="250"/>
      <c r="T667827" s="250"/>
      <c r="U667827" s="250"/>
      <c r="V667827" s="250"/>
      <c r="W667827" s="250"/>
      <c r="X667827" s="250"/>
      <c r="Y667827" s="250"/>
    </row>
    <row r="667873" spans="19:25" x14ac:dyDescent="0.2">
      <c r="S667873" s="250"/>
      <c r="T667873" s="250"/>
      <c r="U667873" s="250"/>
      <c r="V667873" s="250"/>
      <c r="W667873" s="250"/>
      <c r="X667873" s="250"/>
      <c r="Y667873" s="250"/>
    </row>
    <row r="667919" spans="19:25" x14ac:dyDescent="0.2">
      <c r="S667919" s="250"/>
      <c r="T667919" s="250"/>
      <c r="U667919" s="250"/>
      <c r="V667919" s="250"/>
      <c r="W667919" s="250"/>
      <c r="X667919" s="250"/>
      <c r="Y667919" s="250"/>
    </row>
    <row r="667965" spans="19:25" x14ac:dyDescent="0.2">
      <c r="S667965" s="250"/>
      <c r="T667965" s="250"/>
      <c r="U667965" s="250"/>
      <c r="V667965" s="250"/>
      <c r="W667965" s="250"/>
      <c r="X667965" s="250"/>
      <c r="Y667965" s="250"/>
    </row>
    <row r="668011" spans="19:25" x14ac:dyDescent="0.2">
      <c r="S668011" s="250"/>
      <c r="T668011" s="250"/>
      <c r="U668011" s="250"/>
      <c r="V668011" s="250"/>
      <c r="W668011" s="250"/>
      <c r="X668011" s="250"/>
      <c r="Y668011" s="250"/>
    </row>
    <row r="668057" spans="19:25" x14ac:dyDescent="0.2">
      <c r="S668057" s="250"/>
      <c r="T668057" s="250"/>
      <c r="U668057" s="250"/>
      <c r="V668057" s="250"/>
      <c r="W668057" s="250"/>
      <c r="X668057" s="250"/>
      <c r="Y668057" s="250"/>
    </row>
    <row r="668103" spans="19:25" x14ac:dyDescent="0.2">
      <c r="S668103" s="250"/>
      <c r="T668103" s="250"/>
      <c r="U668103" s="250"/>
      <c r="V668103" s="250"/>
      <c r="W668103" s="250"/>
      <c r="X668103" s="250"/>
      <c r="Y668103" s="250"/>
    </row>
    <row r="668149" spans="19:25" x14ac:dyDescent="0.2">
      <c r="S668149" s="250"/>
      <c r="T668149" s="250"/>
      <c r="U668149" s="250"/>
      <c r="V668149" s="250"/>
      <c r="W668149" s="250"/>
      <c r="X668149" s="250"/>
      <c r="Y668149" s="250"/>
    </row>
    <row r="668195" spans="19:25" x14ac:dyDescent="0.2">
      <c r="S668195" s="250"/>
      <c r="T668195" s="250"/>
      <c r="U668195" s="250"/>
      <c r="V668195" s="250"/>
      <c r="W668195" s="250"/>
      <c r="X668195" s="250"/>
      <c r="Y668195" s="250"/>
    </row>
    <row r="668241" spans="19:25" x14ac:dyDescent="0.2">
      <c r="S668241" s="250"/>
      <c r="T668241" s="250"/>
      <c r="U668241" s="250"/>
      <c r="V668241" s="250"/>
      <c r="W668241" s="250"/>
      <c r="X668241" s="250"/>
      <c r="Y668241" s="250"/>
    </row>
    <row r="668287" spans="19:25" x14ac:dyDescent="0.2">
      <c r="S668287" s="250"/>
      <c r="T668287" s="250"/>
      <c r="U668287" s="250"/>
      <c r="V668287" s="250"/>
      <c r="W668287" s="250"/>
      <c r="X668287" s="250"/>
      <c r="Y668287" s="250"/>
    </row>
    <row r="668333" spans="19:25" x14ac:dyDescent="0.2">
      <c r="S668333" s="250"/>
      <c r="T668333" s="250"/>
      <c r="U668333" s="250"/>
      <c r="V668333" s="250"/>
      <c r="W668333" s="250"/>
      <c r="X668333" s="250"/>
      <c r="Y668333" s="250"/>
    </row>
    <row r="668379" spans="19:25" x14ac:dyDescent="0.2">
      <c r="S668379" s="250"/>
      <c r="T668379" s="250"/>
      <c r="U668379" s="250"/>
      <c r="V668379" s="250"/>
      <c r="W668379" s="250"/>
      <c r="X668379" s="250"/>
      <c r="Y668379" s="250"/>
    </row>
    <row r="668425" spans="19:25" x14ac:dyDescent="0.2">
      <c r="S668425" s="250"/>
      <c r="T668425" s="250"/>
      <c r="U668425" s="250"/>
      <c r="V668425" s="250"/>
      <c r="W668425" s="250"/>
      <c r="X668425" s="250"/>
      <c r="Y668425" s="250"/>
    </row>
    <row r="668471" spans="19:25" x14ac:dyDescent="0.2">
      <c r="S668471" s="250"/>
      <c r="T668471" s="250"/>
      <c r="U668471" s="250"/>
      <c r="V668471" s="250"/>
      <c r="W668471" s="250"/>
      <c r="X668471" s="250"/>
      <c r="Y668471" s="250"/>
    </row>
    <row r="668517" spans="19:25" x14ac:dyDescent="0.2">
      <c r="S668517" s="250"/>
      <c r="T668517" s="250"/>
      <c r="U668517" s="250"/>
      <c r="V668517" s="250"/>
      <c r="W668517" s="250"/>
      <c r="X668517" s="250"/>
      <c r="Y668517" s="250"/>
    </row>
    <row r="668563" spans="19:25" x14ac:dyDescent="0.2">
      <c r="S668563" s="250"/>
      <c r="T668563" s="250"/>
      <c r="U668563" s="250"/>
      <c r="V668563" s="250"/>
      <c r="W668563" s="250"/>
      <c r="X668563" s="250"/>
      <c r="Y668563" s="250"/>
    </row>
    <row r="668609" spans="19:25" x14ac:dyDescent="0.2">
      <c r="S668609" s="250"/>
      <c r="T668609" s="250"/>
      <c r="U668609" s="250"/>
      <c r="V668609" s="250"/>
      <c r="W668609" s="250"/>
      <c r="X668609" s="250"/>
      <c r="Y668609" s="250"/>
    </row>
    <row r="668655" spans="19:25" x14ac:dyDescent="0.2">
      <c r="S668655" s="250"/>
      <c r="T668655" s="250"/>
      <c r="U668655" s="250"/>
      <c r="V668655" s="250"/>
      <c r="W668655" s="250"/>
      <c r="X668655" s="250"/>
      <c r="Y668655" s="250"/>
    </row>
    <row r="668701" spans="19:25" x14ac:dyDescent="0.2">
      <c r="S668701" s="250"/>
      <c r="T668701" s="250"/>
      <c r="U668701" s="250"/>
      <c r="V668701" s="250"/>
      <c r="W668701" s="250"/>
      <c r="X668701" s="250"/>
      <c r="Y668701" s="250"/>
    </row>
    <row r="668747" spans="19:25" x14ac:dyDescent="0.2">
      <c r="S668747" s="250"/>
      <c r="T668747" s="250"/>
      <c r="U668747" s="250"/>
      <c r="V668747" s="250"/>
      <c r="W668747" s="250"/>
      <c r="X668747" s="250"/>
      <c r="Y668747" s="250"/>
    </row>
    <row r="668793" spans="19:25" x14ac:dyDescent="0.2">
      <c r="S668793" s="250"/>
      <c r="T668793" s="250"/>
      <c r="U668793" s="250"/>
      <c r="V668793" s="250"/>
      <c r="W668793" s="250"/>
      <c r="X668793" s="250"/>
      <c r="Y668793" s="250"/>
    </row>
    <row r="668839" spans="19:25" x14ac:dyDescent="0.2">
      <c r="S668839" s="250"/>
      <c r="T668839" s="250"/>
      <c r="U668839" s="250"/>
      <c r="V668839" s="250"/>
      <c r="W668839" s="250"/>
      <c r="X668839" s="250"/>
      <c r="Y668839" s="250"/>
    </row>
    <row r="668885" spans="19:25" x14ac:dyDescent="0.2">
      <c r="S668885" s="250"/>
      <c r="T668885" s="250"/>
      <c r="U668885" s="250"/>
      <c r="V668885" s="250"/>
      <c r="W668885" s="250"/>
      <c r="X668885" s="250"/>
      <c r="Y668885" s="250"/>
    </row>
    <row r="668931" spans="19:25" x14ac:dyDescent="0.2">
      <c r="S668931" s="250"/>
      <c r="T668931" s="250"/>
      <c r="U668931" s="250"/>
      <c r="V668931" s="250"/>
      <c r="W668931" s="250"/>
      <c r="X668931" s="250"/>
      <c r="Y668931" s="250"/>
    </row>
    <row r="668977" spans="19:25" x14ac:dyDescent="0.2">
      <c r="S668977" s="250"/>
      <c r="T668977" s="250"/>
      <c r="U668977" s="250"/>
      <c r="V668977" s="250"/>
      <c r="W668977" s="250"/>
      <c r="X668977" s="250"/>
      <c r="Y668977" s="250"/>
    </row>
    <row r="669023" spans="19:25" x14ac:dyDescent="0.2">
      <c r="S669023" s="250"/>
      <c r="T669023" s="250"/>
      <c r="U669023" s="250"/>
      <c r="V669023" s="250"/>
      <c r="W669023" s="250"/>
      <c r="X669023" s="250"/>
      <c r="Y669023" s="250"/>
    </row>
    <row r="669069" spans="19:25" x14ac:dyDescent="0.2">
      <c r="S669069" s="250"/>
      <c r="T669069" s="250"/>
      <c r="U669069" s="250"/>
      <c r="V669069" s="250"/>
      <c r="W669069" s="250"/>
      <c r="X669069" s="250"/>
      <c r="Y669069" s="250"/>
    </row>
    <row r="669115" spans="19:25" x14ac:dyDescent="0.2">
      <c r="S669115" s="250"/>
      <c r="T669115" s="250"/>
      <c r="U669115" s="250"/>
      <c r="V669115" s="250"/>
      <c r="W669115" s="250"/>
      <c r="X669115" s="250"/>
      <c r="Y669115" s="250"/>
    </row>
    <row r="669161" spans="19:25" x14ac:dyDescent="0.2">
      <c r="S669161" s="250"/>
      <c r="T669161" s="250"/>
      <c r="U669161" s="250"/>
      <c r="V669161" s="250"/>
      <c r="W669161" s="250"/>
      <c r="X669161" s="250"/>
      <c r="Y669161" s="250"/>
    </row>
    <row r="669207" spans="19:25" x14ac:dyDescent="0.2">
      <c r="S669207" s="250"/>
      <c r="T669207" s="250"/>
      <c r="U669207" s="250"/>
      <c r="V669207" s="250"/>
      <c r="W669207" s="250"/>
      <c r="X669207" s="250"/>
      <c r="Y669207" s="250"/>
    </row>
    <row r="669253" spans="19:25" x14ac:dyDescent="0.2">
      <c r="S669253" s="250"/>
      <c r="T669253" s="250"/>
      <c r="U669253" s="250"/>
      <c r="V669253" s="250"/>
      <c r="W669253" s="250"/>
      <c r="X669253" s="250"/>
      <c r="Y669253" s="250"/>
    </row>
    <row r="669299" spans="19:25" x14ac:dyDescent="0.2">
      <c r="S669299" s="250"/>
      <c r="T669299" s="250"/>
      <c r="U669299" s="250"/>
      <c r="V669299" s="250"/>
      <c r="W669299" s="250"/>
      <c r="X669299" s="250"/>
      <c r="Y669299" s="250"/>
    </row>
    <row r="669345" spans="19:25" x14ac:dyDescent="0.2">
      <c r="S669345" s="250"/>
      <c r="T669345" s="250"/>
      <c r="U669345" s="250"/>
      <c r="V669345" s="250"/>
      <c r="W669345" s="250"/>
      <c r="X669345" s="250"/>
      <c r="Y669345" s="250"/>
    </row>
    <row r="669391" spans="19:25" x14ac:dyDescent="0.2">
      <c r="S669391" s="250"/>
      <c r="T669391" s="250"/>
      <c r="U669391" s="250"/>
      <c r="V669391" s="250"/>
      <c r="W669391" s="250"/>
      <c r="X669391" s="250"/>
      <c r="Y669391" s="250"/>
    </row>
    <row r="669437" spans="19:25" x14ac:dyDescent="0.2">
      <c r="S669437" s="250"/>
      <c r="T669437" s="250"/>
      <c r="U669437" s="250"/>
      <c r="V669437" s="250"/>
      <c r="W669437" s="250"/>
      <c r="X669437" s="250"/>
      <c r="Y669437" s="250"/>
    </row>
    <row r="669483" spans="19:25" x14ac:dyDescent="0.2">
      <c r="S669483" s="250"/>
      <c r="T669483" s="250"/>
      <c r="U669483" s="250"/>
      <c r="V669483" s="250"/>
      <c r="W669483" s="250"/>
      <c r="X669483" s="250"/>
      <c r="Y669483" s="250"/>
    </row>
    <row r="669529" spans="19:25" x14ac:dyDescent="0.2">
      <c r="S669529" s="250"/>
      <c r="T669529" s="250"/>
      <c r="U669529" s="250"/>
      <c r="V669529" s="250"/>
      <c r="W669529" s="250"/>
      <c r="X669529" s="250"/>
      <c r="Y669529" s="250"/>
    </row>
    <row r="669575" spans="19:25" x14ac:dyDescent="0.2">
      <c r="S669575" s="250"/>
      <c r="T669575" s="250"/>
      <c r="U669575" s="250"/>
      <c r="V669575" s="250"/>
      <c r="W669575" s="250"/>
      <c r="X669575" s="250"/>
      <c r="Y669575" s="250"/>
    </row>
    <row r="669621" spans="19:25" x14ac:dyDescent="0.2">
      <c r="S669621" s="250"/>
      <c r="T669621" s="250"/>
      <c r="U669621" s="250"/>
      <c r="V669621" s="250"/>
      <c r="W669621" s="250"/>
      <c r="X669621" s="250"/>
      <c r="Y669621" s="250"/>
    </row>
    <row r="669667" spans="19:25" x14ac:dyDescent="0.2">
      <c r="S669667" s="250"/>
      <c r="T669667" s="250"/>
      <c r="U669667" s="250"/>
      <c r="V669667" s="250"/>
      <c r="W669667" s="250"/>
      <c r="X669667" s="250"/>
      <c r="Y669667" s="250"/>
    </row>
    <row r="669713" spans="19:25" x14ac:dyDescent="0.2">
      <c r="S669713" s="250"/>
      <c r="T669713" s="250"/>
      <c r="U669713" s="250"/>
      <c r="V669713" s="250"/>
      <c r="W669713" s="250"/>
      <c r="X669713" s="250"/>
      <c r="Y669713" s="250"/>
    </row>
    <row r="669759" spans="19:25" x14ac:dyDescent="0.2">
      <c r="S669759" s="250"/>
      <c r="T669759" s="250"/>
      <c r="U669759" s="250"/>
      <c r="V669759" s="250"/>
      <c r="W669759" s="250"/>
      <c r="X669759" s="250"/>
      <c r="Y669759" s="250"/>
    </row>
    <row r="669805" spans="19:25" x14ac:dyDescent="0.2">
      <c r="S669805" s="250"/>
      <c r="T669805" s="250"/>
      <c r="U669805" s="250"/>
      <c r="V669805" s="250"/>
      <c r="W669805" s="250"/>
      <c r="X669805" s="250"/>
      <c r="Y669805" s="250"/>
    </row>
    <row r="669851" spans="19:25" x14ac:dyDescent="0.2">
      <c r="S669851" s="250"/>
      <c r="T669851" s="250"/>
      <c r="U669851" s="250"/>
      <c r="V669851" s="250"/>
      <c r="W669851" s="250"/>
      <c r="X669851" s="250"/>
      <c r="Y669851" s="250"/>
    </row>
    <row r="669897" spans="19:25" x14ac:dyDescent="0.2">
      <c r="S669897" s="250"/>
      <c r="T669897" s="250"/>
      <c r="U669897" s="250"/>
      <c r="V669897" s="250"/>
      <c r="W669897" s="250"/>
      <c r="X669897" s="250"/>
      <c r="Y669897" s="250"/>
    </row>
    <row r="669943" spans="19:25" x14ac:dyDescent="0.2">
      <c r="S669943" s="250"/>
      <c r="T669943" s="250"/>
      <c r="U669943" s="250"/>
      <c r="V669943" s="250"/>
      <c r="W669943" s="250"/>
      <c r="X669943" s="250"/>
      <c r="Y669943" s="250"/>
    </row>
    <row r="669989" spans="19:25" x14ac:dyDescent="0.2">
      <c r="S669989" s="250"/>
      <c r="T669989" s="250"/>
      <c r="U669989" s="250"/>
      <c r="V669989" s="250"/>
      <c r="W669989" s="250"/>
      <c r="X669989" s="250"/>
      <c r="Y669989" s="250"/>
    </row>
    <row r="670035" spans="19:25" x14ac:dyDescent="0.2">
      <c r="S670035" s="250"/>
      <c r="T670035" s="250"/>
      <c r="U670035" s="250"/>
      <c r="V670035" s="250"/>
      <c r="W670035" s="250"/>
      <c r="X670035" s="250"/>
      <c r="Y670035" s="250"/>
    </row>
    <row r="670081" spans="19:25" x14ac:dyDescent="0.2">
      <c r="S670081" s="250"/>
      <c r="T670081" s="250"/>
      <c r="U670081" s="250"/>
      <c r="V670081" s="250"/>
      <c r="W670081" s="250"/>
      <c r="X670081" s="250"/>
      <c r="Y670081" s="250"/>
    </row>
    <row r="670127" spans="19:25" x14ac:dyDescent="0.2">
      <c r="S670127" s="250"/>
      <c r="T670127" s="250"/>
      <c r="U670127" s="250"/>
      <c r="V670127" s="250"/>
      <c r="W670127" s="250"/>
      <c r="X670127" s="250"/>
      <c r="Y670127" s="250"/>
    </row>
    <row r="670173" spans="19:25" x14ac:dyDescent="0.2">
      <c r="S670173" s="250"/>
      <c r="T670173" s="250"/>
      <c r="U670173" s="250"/>
      <c r="V670173" s="250"/>
      <c r="W670173" s="250"/>
      <c r="X670173" s="250"/>
      <c r="Y670173" s="250"/>
    </row>
    <row r="670219" spans="19:25" x14ac:dyDescent="0.2">
      <c r="S670219" s="250"/>
      <c r="T670219" s="250"/>
      <c r="U670219" s="250"/>
      <c r="V670219" s="250"/>
      <c r="W670219" s="250"/>
      <c r="X670219" s="250"/>
      <c r="Y670219" s="250"/>
    </row>
    <row r="670265" spans="19:25" x14ac:dyDescent="0.2">
      <c r="S670265" s="250"/>
      <c r="T670265" s="250"/>
      <c r="U670265" s="250"/>
      <c r="V670265" s="250"/>
      <c r="W670265" s="250"/>
      <c r="X670265" s="250"/>
      <c r="Y670265" s="250"/>
    </row>
    <row r="670311" spans="19:25" x14ac:dyDescent="0.2">
      <c r="S670311" s="250"/>
      <c r="T670311" s="250"/>
      <c r="U670311" s="250"/>
      <c r="V670311" s="250"/>
      <c r="W670311" s="250"/>
      <c r="X670311" s="250"/>
      <c r="Y670311" s="250"/>
    </row>
    <row r="670357" spans="19:25" x14ac:dyDescent="0.2">
      <c r="S670357" s="250"/>
      <c r="T670357" s="250"/>
      <c r="U670357" s="250"/>
      <c r="V670357" s="250"/>
      <c r="W670357" s="250"/>
      <c r="X670357" s="250"/>
      <c r="Y670357" s="250"/>
    </row>
    <row r="670403" spans="19:25" x14ac:dyDescent="0.2">
      <c r="S670403" s="250"/>
      <c r="T670403" s="250"/>
      <c r="U670403" s="250"/>
      <c r="V670403" s="250"/>
      <c r="W670403" s="250"/>
      <c r="X670403" s="250"/>
      <c r="Y670403" s="250"/>
    </row>
    <row r="670449" spans="19:25" x14ac:dyDescent="0.2">
      <c r="S670449" s="250"/>
      <c r="T670449" s="250"/>
      <c r="U670449" s="250"/>
      <c r="V670449" s="250"/>
      <c r="W670449" s="250"/>
      <c r="X670449" s="250"/>
      <c r="Y670449" s="250"/>
    </row>
    <row r="670495" spans="19:25" x14ac:dyDescent="0.2">
      <c r="S670495" s="250"/>
      <c r="T670495" s="250"/>
      <c r="U670495" s="250"/>
      <c r="V670495" s="250"/>
      <c r="W670495" s="250"/>
      <c r="X670495" s="250"/>
      <c r="Y670495" s="250"/>
    </row>
    <row r="670541" spans="19:25" x14ac:dyDescent="0.2">
      <c r="S670541" s="250"/>
      <c r="T670541" s="250"/>
      <c r="U670541" s="250"/>
      <c r="V670541" s="250"/>
      <c r="W670541" s="250"/>
      <c r="X670541" s="250"/>
      <c r="Y670541" s="250"/>
    </row>
    <row r="670587" spans="19:25" x14ac:dyDescent="0.2">
      <c r="S670587" s="250"/>
      <c r="T670587" s="250"/>
      <c r="U670587" s="250"/>
      <c r="V670587" s="250"/>
      <c r="W670587" s="250"/>
      <c r="X670587" s="250"/>
      <c r="Y670587" s="250"/>
    </row>
    <row r="670633" spans="19:25" x14ac:dyDescent="0.2">
      <c r="S670633" s="250"/>
      <c r="T670633" s="250"/>
      <c r="U670633" s="250"/>
      <c r="V670633" s="250"/>
      <c r="W670633" s="250"/>
      <c r="X670633" s="250"/>
      <c r="Y670633" s="250"/>
    </row>
    <row r="670679" spans="19:25" x14ac:dyDescent="0.2">
      <c r="S670679" s="250"/>
      <c r="T670679" s="250"/>
      <c r="U670679" s="250"/>
      <c r="V670679" s="250"/>
      <c r="W670679" s="250"/>
      <c r="X670679" s="250"/>
      <c r="Y670679" s="250"/>
    </row>
    <row r="670725" spans="19:25" x14ac:dyDescent="0.2">
      <c r="S670725" s="250"/>
      <c r="T670725" s="250"/>
      <c r="U670725" s="250"/>
      <c r="V670725" s="250"/>
      <c r="W670725" s="250"/>
      <c r="X670725" s="250"/>
      <c r="Y670725" s="250"/>
    </row>
    <row r="670771" spans="19:25" x14ac:dyDescent="0.2">
      <c r="S670771" s="250"/>
      <c r="T670771" s="250"/>
      <c r="U670771" s="250"/>
      <c r="V670771" s="250"/>
      <c r="W670771" s="250"/>
      <c r="X670771" s="250"/>
      <c r="Y670771" s="250"/>
    </row>
    <row r="670817" spans="19:25" x14ac:dyDescent="0.2">
      <c r="S670817" s="250"/>
      <c r="T670817" s="250"/>
      <c r="U670817" s="250"/>
      <c r="V670817" s="250"/>
      <c r="W670817" s="250"/>
      <c r="X670817" s="250"/>
      <c r="Y670817" s="250"/>
    </row>
    <row r="670863" spans="19:25" x14ac:dyDescent="0.2">
      <c r="S670863" s="250"/>
      <c r="T670863" s="250"/>
      <c r="U670863" s="250"/>
      <c r="V670863" s="250"/>
      <c r="W670863" s="250"/>
      <c r="X670863" s="250"/>
      <c r="Y670863" s="250"/>
    </row>
    <row r="670909" spans="19:25" x14ac:dyDescent="0.2">
      <c r="S670909" s="250"/>
      <c r="T670909" s="250"/>
      <c r="U670909" s="250"/>
      <c r="V670909" s="250"/>
      <c r="W670909" s="250"/>
      <c r="X670909" s="250"/>
      <c r="Y670909" s="250"/>
    </row>
    <row r="670955" spans="19:25" x14ac:dyDescent="0.2">
      <c r="S670955" s="250"/>
      <c r="T670955" s="250"/>
      <c r="U670955" s="250"/>
      <c r="V670955" s="250"/>
      <c r="W670955" s="250"/>
      <c r="X670955" s="250"/>
      <c r="Y670955" s="250"/>
    </row>
    <row r="671001" spans="19:25" x14ac:dyDescent="0.2">
      <c r="S671001" s="250"/>
      <c r="T671001" s="250"/>
      <c r="U671001" s="250"/>
      <c r="V671001" s="250"/>
      <c r="W671001" s="250"/>
      <c r="X671001" s="250"/>
      <c r="Y671001" s="250"/>
    </row>
    <row r="671047" spans="19:25" x14ac:dyDescent="0.2">
      <c r="S671047" s="250"/>
      <c r="T671047" s="250"/>
      <c r="U671047" s="250"/>
      <c r="V671047" s="250"/>
      <c r="W671047" s="250"/>
      <c r="X671047" s="250"/>
      <c r="Y671047" s="250"/>
    </row>
    <row r="671093" spans="19:25" x14ac:dyDescent="0.2">
      <c r="S671093" s="250"/>
      <c r="T671093" s="250"/>
      <c r="U671093" s="250"/>
      <c r="V671093" s="250"/>
      <c r="W671093" s="250"/>
      <c r="X671093" s="250"/>
      <c r="Y671093" s="250"/>
    </row>
    <row r="671139" spans="19:25" x14ac:dyDescent="0.2">
      <c r="S671139" s="250"/>
      <c r="T671139" s="250"/>
      <c r="U671139" s="250"/>
      <c r="V671139" s="250"/>
      <c r="W671139" s="250"/>
      <c r="X671139" s="250"/>
      <c r="Y671139" s="250"/>
    </row>
    <row r="671185" spans="19:25" x14ac:dyDescent="0.2">
      <c r="S671185" s="250"/>
      <c r="T671185" s="250"/>
      <c r="U671185" s="250"/>
      <c r="V671185" s="250"/>
      <c r="W671185" s="250"/>
      <c r="X671185" s="250"/>
      <c r="Y671185" s="250"/>
    </row>
    <row r="671231" spans="19:25" x14ac:dyDescent="0.2">
      <c r="S671231" s="250"/>
      <c r="T671231" s="250"/>
      <c r="U671231" s="250"/>
      <c r="V671231" s="250"/>
      <c r="W671231" s="250"/>
      <c r="X671231" s="250"/>
      <c r="Y671231" s="250"/>
    </row>
    <row r="671277" spans="19:25" x14ac:dyDescent="0.2">
      <c r="S671277" s="250"/>
      <c r="T671277" s="250"/>
      <c r="U671277" s="250"/>
      <c r="V671277" s="250"/>
      <c r="W671277" s="250"/>
      <c r="X671277" s="250"/>
      <c r="Y671277" s="250"/>
    </row>
    <row r="671323" spans="19:25" x14ac:dyDescent="0.2">
      <c r="S671323" s="250"/>
      <c r="T671323" s="250"/>
      <c r="U671323" s="250"/>
      <c r="V671323" s="250"/>
      <c r="W671323" s="250"/>
      <c r="X671323" s="250"/>
      <c r="Y671323" s="250"/>
    </row>
    <row r="671369" spans="19:25" x14ac:dyDescent="0.2">
      <c r="S671369" s="250"/>
      <c r="T671369" s="250"/>
      <c r="U671369" s="250"/>
      <c r="V671369" s="250"/>
      <c r="W671369" s="250"/>
      <c r="X671369" s="250"/>
      <c r="Y671369" s="250"/>
    </row>
    <row r="671415" spans="19:25" x14ac:dyDescent="0.2">
      <c r="S671415" s="250"/>
      <c r="T671415" s="250"/>
      <c r="U671415" s="250"/>
      <c r="V671415" s="250"/>
      <c r="W671415" s="250"/>
      <c r="X671415" s="250"/>
      <c r="Y671415" s="250"/>
    </row>
    <row r="671461" spans="19:25" x14ac:dyDescent="0.2">
      <c r="S671461" s="250"/>
      <c r="T671461" s="250"/>
      <c r="U671461" s="250"/>
      <c r="V671461" s="250"/>
      <c r="W671461" s="250"/>
      <c r="X671461" s="250"/>
      <c r="Y671461" s="250"/>
    </row>
    <row r="671507" spans="19:25" x14ac:dyDescent="0.2">
      <c r="S671507" s="250"/>
      <c r="T671507" s="250"/>
      <c r="U671507" s="250"/>
      <c r="V671507" s="250"/>
      <c r="W671507" s="250"/>
      <c r="X671507" s="250"/>
      <c r="Y671507" s="250"/>
    </row>
    <row r="671553" spans="19:25" x14ac:dyDescent="0.2">
      <c r="S671553" s="250"/>
      <c r="T671553" s="250"/>
      <c r="U671553" s="250"/>
      <c r="V671553" s="250"/>
      <c r="W671553" s="250"/>
      <c r="X671553" s="250"/>
      <c r="Y671553" s="250"/>
    </row>
    <row r="671599" spans="19:25" x14ac:dyDescent="0.2">
      <c r="S671599" s="250"/>
      <c r="T671599" s="250"/>
      <c r="U671599" s="250"/>
      <c r="V671599" s="250"/>
      <c r="W671599" s="250"/>
      <c r="X671599" s="250"/>
      <c r="Y671599" s="250"/>
    </row>
    <row r="671645" spans="19:25" x14ac:dyDescent="0.2">
      <c r="S671645" s="250"/>
      <c r="T671645" s="250"/>
      <c r="U671645" s="250"/>
      <c r="V671645" s="250"/>
      <c r="W671645" s="250"/>
      <c r="X671645" s="250"/>
      <c r="Y671645" s="250"/>
    </row>
    <row r="671691" spans="19:25" x14ac:dyDescent="0.2">
      <c r="S671691" s="250"/>
      <c r="T671691" s="250"/>
      <c r="U671691" s="250"/>
      <c r="V671691" s="250"/>
      <c r="W671691" s="250"/>
      <c r="X671691" s="250"/>
      <c r="Y671691" s="250"/>
    </row>
    <row r="671737" spans="19:25" x14ac:dyDescent="0.2">
      <c r="S671737" s="250"/>
      <c r="T671737" s="250"/>
      <c r="U671737" s="250"/>
      <c r="V671737" s="250"/>
      <c r="W671737" s="250"/>
      <c r="X671737" s="250"/>
      <c r="Y671737" s="250"/>
    </row>
    <row r="671783" spans="19:25" x14ac:dyDescent="0.2">
      <c r="S671783" s="250"/>
      <c r="T671783" s="250"/>
      <c r="U671783" s="250"/>
      <c r="V671783" s="250"/>
      <c r="W671783" s="250"/>
      <c r="X671783" s="250"/>
      <c r="Y671783" s="250"/>
    </row>
    <row r="671829" spans="19:25" x14ac:dyDescent="0.2">
      <c r="S671829" s="250"/>
      <c r="T671829" s="250"/>
      <c r="U671829" s="250"/>
      <c r="V671829" s="250"/>
      <c r="W671829" s="250"/>
      <c r="X671829" s="250"/>
      <c r="Y671829" s="250"/>
    </row>
    <row r="671875" spans="19:25" x14ac:dyDescent="0.2">
      <c r="S671875" s="250"/>
      <c r="T671875" s="250"/>
      <c r="U671875" s="250"/>
      <c r="V671875" s="250"/>
      <c r="W671875" s="250"/>
      <c r="X671875" s="250"/>
      <c r="Y671875" s="250"/>
    </row>
    <row r="671921" spans="19:25" x14ac:dyDescent="0.2">
      <c r="S671921" s="250"/>
      <c r="T671921" s="250"/>
      <c r="U671921" s="250"/>
      <c r="V671921" s="250"/>
      <c r="W671921" s="250"/>
      <c r="X671921" s="250"/>
      <c r="Y671921" s="250"/>
    </row>
    <row r="671967" spans="19:25" x14ac:dyDescent="0.2">
      <c r="S671967" s="250"/>
      <c r="T671967" s="250"/>
      <c r="U671967" s="250"/>
      <c r="V671967" s="250"/>
      <c r="W671967" s="250"/>
      <c r="X671967" s="250"/>
      <c r="Y671967" s="250"/>
    </row>
    <row r="672013" spans="19:25" x14ac:dyDescent="0.2">
      <c r="S672013" s="250"/>
      <c r="T672013" s="250"/>
      <c r="U672013" s="250"/>
      <c r="V672013" s="250"/>
      <c r="W672013" s="250"/>
      <c r="X672013" s="250"/>
      <c r="Y672013" s="250"/>
    </row>
    <row r="672059" spans="19:25" x14ac:dyDescent="0.2">
      <c r="S672059" s="250"/>
      <c r="T672059" s="250"/>
      <c r="U672059" s="250"/>
      <c r="V672059" s="250"/>
      <c r="W672059" s="250"/>
      <c r="X672059" s="250"/>
      <c r="Y672059" s="250"/>
    </row>
    <row r="672105" spans="19:25" x14ac:dyDescent="0.2">
      <c r="S672105" s="250"/>
      <c r="T672105" s="250"/>
      <c r="U672105" s="250"/>
      <c r="V672105" s="250"/>
      <c r="W672105" s="250"/>
      <c r="X672105" s="250"/>
      <c r="Y672105" s="250"/>
    </row>
    <row r="672151" spans="19:25" x14ac:dyDescent="0.2">
      <c r="S672151" s="250"/>
      <c r="T672151" s="250"/>
      <c r="U672151" s="250"/>
      <c r="V672151" s="250"/>
      <c r="W672151" s="250"/>
      <c r="X672151" s="250"/>
      <c r="Y672151" s="250"/>
    </row>
    <row r="672197" spans="19:25" x14ac:dyDescent="0.2">
      <c r="S672197" s="250"/>
      <c r="T672197" s="250"/>
      <c r="U672197" s="250"/>
      <c r="V672197" s="250"/>
      <c r="W672197" s="250"/>
      <c r="X672197" s="250"/>
      <c r="Y672197" s="250"/>
    </row>
    <row r="672243" spans="19:25" x14ac:dyDescent="0.2">
      <c r="S672243" s="250"/>
      <c r="T672243" s="250"/>
      <c r="U672243" s="250"/>
      <c r="V672243" s="250"/>
      <c r="W672243" s="250"/>
      <c r="X672243" s="250"/>
      <c r="Y672243" s="250"/>
    </row>
    <row r="672289" spans="19:25" x14ac:dyDescent="0.2">
      <c r="S672289" s="250"/>
      <c r="T672289" s="250"/>
      <c r="U672289" s="250"/>
      <c r="V672289" s="250"/>
      <c r="W672289" s="250"/>
      <c r="X672289" s="250"/>
      <c r="Y672289" s="250"/>
    </row>
    <row r="672335" spans="19:25" x14ac:dyDescent="0.2">
      <c r="S672335" s="250"/>
      <c r="T672335" s="250"/>
      <c r="U672335" s="250"/>
      <c r="V672335" s="250"/>
      <c r="W672335" s="250"/>
      <c r="X672335" s="250"/>
      <c r="Y672335" s="250"/>
    </row>
    <row r="672381" spans="19:25" x14ac:dyDescent="0.2">
      <c r="S672381" s="250"/>
      <c r="T672381" s="250"/>
      <c r="U672381" s="250"/>
      <c r="V672381" s="250"/>
      <c r="W672381" s="250"/>
      <c r="X672381" s="250"/>
      <c r="Y672381" s="250"/>
    </row>
    <row r="672427" spans="19:25" x14ac:dyDescent="0.2">
      <c r="S672427" s="250"/>
      <c r="T672427" s="250"/>
      <c r="U672427" s="250"/>
      <c r="V672427" s="250"/>
      <c r="W672427" s="250"/>
      <c r="X672427" s="250"/>
      <c r="Y672427" s="250"/>
    </row>
    <row r="672473" spans="19:25" x14ac:dyDescent="0.2">
      <c r="S672473" s="250"/>
      <c r="T672473" s="250"/>
      <c r="U672473" s="250"/>
      <c r="V672473" s="250"/>
      <c r="W672473" s="250"/>
      <c r="X672473" s="250"/>
      <c r="Y672473" s="250"/>
    </row>
    <row r="672519" spans="19:25" x14ac:dyDescent="0.2">
      <c r="S672519" s="250"/>
      <c r="T672519" s="250"/>
      <c r="U672519" s="250"/>
      <c r="V672519" s="250"/>
      <c r="W672519" s="250"/>
      <c r="X672519" s="250"/>
      <c r="Y672519" s="250"/>
    </row>
    <row r="672565" spans="19:25" x14ac:dyDescent="0.2">
      <c r="S672565" s="250"/>
      <c r="T672565" s="250"/>
      <c r="U672565" s="250"/>
      <c r="V672565" s="250"/>
      <c r="W672565" s="250"/>
      <c r="X672565" s="250"/>
      <c r="Y672565" s="250"/>
    </row>
    <row r="672611" spans="19:25" x14ac:dyDescent="0.2">
      <c r="S672611" s="250"/>
      <c r="T672611" s="250"/>
      <c r="U672611" s="250"/>
      <c r="V672611" s="250"/>
      <c r="W672611" s="250"/>
      <c r="X672611" s="250"/>
      <c r="Y672611" s="250"/>
    </row>
    <row r="672657" spans="19:25" x14ac:dyDescent="0.2">
      <c r="S672657" s="250"/>
      <c r="T672657" s="250"/>
      <c r="U672657" s="250"/>
      <c r="V672657" s="250"/>
      <c r="W672657" s="250"/>
      <c r="X672657" s="250"/>
      <c r="Y672657" s="250"/>
    </row>
    <row r="672703" spans="19:25" x14ac:dyDescent="0.2">
      <c r="S672703" s="250"/>
      <c r="T672703" s="250"/>
      <c r="U672703" s="250"/>
      <c r="V672703" s="250"/>
      <c r="W672703" s="250"/>
      <c r="X672703" s="250"/>
      <c r="Y672703" s="250"/>
    </row>
    <row r="672749" spans="19:25" x14ac:dyDescent="0.2">
      <c r="S672749" s="250"/>
      <c r="T672749" s="250"/>
      <c r="U672749" s="250"/>
      <c r="V672749" s="250"/>
      <c r="W672749" s="250"/>
      <c r="X672749" s="250"/>
      <c r="Y672749" s="250"/>
    </row>
    <row r="672795" spans="19:25" x14ac:dyDescent="0.2">
      <c r="S672795" s="250"/>
      <c r="T672795" s="250"/>
      <c r="U672795" s="250"/>
      <c r="V672795" s="250"/>
      <c r="W672795" s="250"/>
      <c r="X672795" s="250"/>
      <c r="Y672795" s="250"/>
    </row>
    <row r="672841" spans="19:25" x14ac:dyDescent="0.2">
      <c r="S672841" s="250"/>
      <c r="T672841" s="250"/>
      <c r="U672841" s="250"/>
      <c r="V672841" s="250"/>
      <c r="W672841" s="250"/>
      <c r="X672841" s="250"/>
      <c r="Y672841" s="250"/>
    </row>
    <row r="672887" spans="19:25" x14ac:dyDescent="0.2">
      <c r="S672887" s="250"/>
      <c r="T672887" s="250"/>
      <c r="U672887" s="250"/>
      <c r="V672887" s="250"/>
      <c r="W672887" s="250"/>
      <c r="X672887" s="250"/>
      <c r="Y672887" s="250"/>
    </row>
    <row r="672933" spans="19:25" x14ac:dyDescent="0.2">
      <c r="S672933" s="250"/>
      <c r="T672933" s="250"/>
      <c r="U672933" s="250"/>
      <c r="V672933" s="250"/>
      <c r="W672933" s="250"/>
      <c r="X672933" s="250"/>
      <c r="Y672933" s="250"/>
    </row>
    <row r="672979" spans="19:25" x14ac:dyDescent="0.2">
      <c r="S672979" s="250"/>
      <c r="T672979" s="250"/>
      <c r="U672979" s="250"/>
      <c r="V672979" s="250"/>
      <c r="W672979" s="250"/>
      <c r="X672979" s="250"/>
      <c r="Y672979" s="250"/>
    </row>
    <row r="673025" spans="19:25" x14ac:dyDescent="0.2">
      <c r="S673025" s="250"/>
      <c r="T673025" s="250"/>
      <c r="U673025" s="250"/>
      <c r="V673025" s="250"/>
      <c r="W673025" s="250"/>
      <c r="X673025" s="250"/>
      <c r="Y673025" s="250"/>
    </row>
    <row r="673071" spans="19:25" x14ac:dyDescent="0.2">
      <c r="S673071" s="250"/>
      <c r="T673071" s="250"/>
      <c r="U673071" s="250"/>
      <c r="V673071" s="250"/>
      <c r="W673071" s="250"/>
      <c r="X673071" s="250"/>
      <c r="Y673071" s="250"/>
    </row>
    <row r="673117" spans="19:25" x14ac:dyDescent="0.2">
      <c r="S673117" s="250"/>
      <c r="T673117" s="250"/>
      <c r="U673117" s="250"/>
      <c r="V673117" s="250"/>
      <c r="W673117" s="250"/>
      <c r="X673117" s="250"/>
      <c r="Y673117" s="250"/>
    </row>
    <row r="673163" spans="19:25" x14ac:dyDescent="0.2">
      <c r="S673163" s="250"/>
      <c r="T673163" s="250"/>
      <c r="U673163" s="250"/>
      <c r="V673163" s="250"/>
      <c r="W673163" s="250"/>
      <c r="X673163" s="250"/>
      <c r="Y673163" s="250"/>
    </row>
    <row r="673209" spans="19:25" x14ac:dyDescent="0.2">
      <c r="S673209" s="250"/>
      <c r="T673209" s="250"/>
      <c r="U673209" s="250"/>
      <c r="V673209" s="250"/>
      <c r="W673209" s="250"/>
      <c r="X673209" s="250"/>
      <c r="Y673209" s="250"/>
    </row>
    <row r="673255" spans="19:25" x14ac:dyDescent="0.2">
      <c r="S673255" s="250"/>
      <c r="T673255" s="250"/>
      <c r="U673255" s="250"/>
      <c r="V673255" s="250"/>
      <c r="W673255" s="250"/>
      <c r="X673255" s="250"/>
      <c r="Y673255" s="250"/>
    </row>
    <row r="673301" spans="19:25" x14ac:dyDescent="0.2">
      <c r="S673301" s="250"/>
      <c r="T673301" s="250"/>
      <c r="U673301" s="250"/>
      <c r="V673301" s="250"/>
      <c r="W673301" s="250"/>
      <c r="X673301" s="250"/>
      <c r="Y673301" s="250"/>
    </row>
    <row r="673347" spans="19:25" x14ac:dyDescent="0.2">
      <c r="S673347" s="250"/>
      <c r="T673347" s="250"/>
      <c r="U673347" s="250"/>
      <c r="V673347" s="250"/>
      <c r="W673347" s="250"/>
      <c r="X673347" s="250"/>
      <c r="Y673347" s="250"/>
    </row>
    <row r="673393" spans="19:25" x14ac:dyDescent="0.2">
      <c r="S673393" s="250"/>
      <c r="T673393" s="250"/>
      <c r="U673393" s="250"/>
      <c r="V673393" s="250"/>
      <c r="W673393" s="250"/>
      <c r="X673393" s="250"/>
      <c r="Y673393" s="250"/>
    </row>
    <row r="673439" spans="19:25" x14ac:dyDescent="0.2">
      <c r="S673439" s="250"/>
      <c r="T673439" s="250"/>
      <c r="U673439" s="250"/>
      <c r="V673439" s="250"/>
      <c r="W673439" s="250"/>
      <c r="X673439" s="250"/>
      <c r="Y673439" s="250"/>
    </row>
    <row r="673485" spans="19:25" x14ac:dyDescent="0.2">
      <c r="S673485" s="250"/>
      <c r="T673485" s="250"/>
      <c r="U673485" s="250"/>
      <c r="V673485" s="250"/>
      <c r="W673485" s="250"/>
      <c r="X673485" s="250"/>
      <c r="Y673485" s="250"/>
    </row>
    <row r="673531" spans="19:25" x14ac:dyDescent="0.2">
      <c r="S673531" s="250"/>
      <c r="T673531" s="250"/>
      <c r="U673531" s="250"/>
      <c r="V673531" s="250"/>
      <c r="W673531" s="250"/>
      <c r="X673531" s="250"/>
      <c r="Y673531" s="250"/>
    </row>
    <row r="673577" spans="19:25" x14ac:dyDescent="0.2">
      <c r="S673577" s="250"/>
      <c r="T673577" s="250"/>
      <c r="U673577" s="250"/>
      <c r="V673577" s="250"/>
      <c r="W673577" s="250"/>
      <c r="X673577" s="250"/>
      <c r="Y673577" s="250"/>
    </row>
    <row r="673623" spans="19:25" x14ac:dyDescent="0.2">
      <c r="S673623" s="250"/>
      <c r="T673623" s="250"/>
      <c r="U673623" s="250"/>
      <c r="V673623" s="250"/>
      <c r="W673623" s="250"/>
      <c r="X673623" s="250"/>
      <c r="Y673623" s="250"/>
    </row>
    <row r="673669" spans="19:25" x14ac:dyDescent="0.2">
      <c r="S673669" s="250"/>
      <c r="T673669" s="250"/>
      <c r="U673669" s="250"/>
      <c r="V673669" s="250"/>
      <c r="W673669" s="250"/>
      <c r="X673669" s="250"/>
      <c r="Y673669" s="250"/>
    </row>
    <row r="673715" spans="19:25" x14ac:dyDescent="0.2">
      <c r="S673715" s="250"/>
      <c r="T673715" s="250"/>
      <c r="U673715" s="250"/>
      <c r="V673715" s="250"/>
      <c r="W673715" s="250"/>
      <c r="X673715" s="250"/>
      <c r="Y673715" s="250"/>
    </row>
    <row r="673761" spans="19:25" x14ac:dyDescent="0.2">
      <c r="S673761" s="250"/>
      <c r="T673761" s="250"/>
      <c r="U673761" s="250"/>
      <c r="V673761" s="250"/>
      <c r="W673761" s="250"/>
      <c r="X673761" s="250"/>
      <c r="Y673761" s="250"/>
    </row>
    <row r="673807" spans="19:25" x14ac:dyDescent="0.2">
      <c r="S673807" s="250"/>
      <c r="T673807" s="250"/>
      <c r="U673807" s="250"/>
      <c r="V673807" s="250"/>
      <c r="W673807" s="250"/>
      <c r="X673807" s="250"/>
      <c r="Y673807" s="250"/>
    </row>
    <row r="673853" spans="19:25" x14ac:dyDescent="0.2">
      <c r="S673853" s="250"/>
      <c r="T673853" s="250"/>
      <c r="U673853" s="250"/>
      <c r="V673853" s="250"/>
      <c r="W673853" s="250"/>
      <c r="X673853" s="250"/>
      <c r="Y673853" s="250"/>
    </row>
    <row r="673899" spans="19:25" x14ac:dyDescent="0.2">
      <c r="S673899" s="250"/>
      <c r="T673899" s="250"/>
      <c r="U673899" s="250"/>
      <c r="V673899" s="250"/>
      <c r="W673899" s="250"/>
      <c r="X673899" s="250"/>
      <c r="Y673899" s="250"/>
    </row>
    <row r="673945" spans="19:25" x14ac:dyDescent="0.2">
      <c r="S673945" s="250"/>
      <c r="T673945" s="250"/>
      <c r="U673945" s="250"/>
      <c r="V673945" s="250"/>
      <c r="W673945" s="250"/>
      <c r="X673945" s="250"/>
      <c r="Y673945" s="250"/>
    </row>
    <row r="673991" spans="19:25" x14ac:dyDescent="0.2">
      <c r="S673991" s="250"/>
      <c r="T673991" s="250"/>
      <c r="U673991" s="250"/>
      <c r="V673991" s="250"/>
      <c r="W673991" s="250"/>
      <c r="X673991" s="250"/>
      <c r="Y673991" s="250"/>
    </row>
    <row r="674037" spans="19:25" x14ac:dyDescent="0.2">
      <c r="S674037" s="250"/>
      <c r="T674037" s="250"/>
      <c r="U674037" s="250"/>
      <c r="V674037" s="250"/>
      <c r="W674037" s="250"/>
      <c r="X674037" s="250"/>
      <c r="Y674037" s="250"/>
    </row>
    <row r="674083" spans="19:25" x14ac:dyDescent="0.2">
      <c r="S674083" s="250"/>
      <c r="T674083" s="250"/>
      <c r="U674083" s="250"/>
      <c r="V674083" s="250"/>
      <c r="W674083" s="250"/>
      <c r="X674083" s="250"/>
      <c r="Y674083" s="250"/>
    </row>
    <row r="674129" spans="19:25" x14ac:dyDescent="0.2">
      <c r="S674129" s="250"/>
      <c r="T674129" s="250"/>
      <c r="U674129" s="250"/>
      <c r="V674129" s="250"/>
      <c r="W674129" s="250"/>
      <c r="X674129" s="250"/>
      <c r="Y674129" s="250"/>
    </row>
    <row r="674175" spans="19:25" x14ac:dyDescent="0.2">
      <c r="S674175" s="250"/>
      <c r="T674175" s="250"/>
      <c r="U674175" s="250"/>
      <c r="V674175" s="250"/>
      <c r="W674175" s="250"/>
      <c r="X674175" s="250"/>
      <c r="Y674175" s="250"/>
    </row>
    <row r="674221" spans="19:25" x14ac:dyDescent="0.2">
      <c r="S674221" s="250"/>
      <c r="T674221" s="250"/>
      <c r="U674221" s="250"/>
      <c r="V674221" s="250"/>
      <c r="W674221" s="250"/>
      <c r="X674221" s="250"/>
      <c r="Y674221" s="250"/>
    </row>
    <row r="674267" spans="19:25" x14ac:dyDescent="0.2">
      <c r="S674267" s="250"/>
      <c r="T674267" s="250"/>
      <c r="U674267" s="250"/>
      <c r="V674267" s="250"/>
      <c r="W674267" s="250"/>
      <c r="X674267" s="250"/>
      <c r="Y674267" s="250"/>
    </row>
    <row r="674313" spans="19:25" x14ac:dyDescent="0.2">
      <c r="S674313" s="250"/>
      <c r="T674313" s="250"/>
      <c r="U674313" s="250"/>
      <c r="V674313" s="250"/>
      <c r="W674313" s="250"/>
      <c r="X674313" s="250"/>
      <c r="Y674313" s="250"/>
    </row>
    <row r="674359" spans="19:25" x14ac:dyDescent="0.2">
      <c r="S674359" s="250"/>
      <c r="T674359" s="250"/>
      <c r="U674359" s="250"/>
      <c r="V674359" s="250"/>
      <c r="W674359" s="250"/>
      <c r="X674359" s="250"/>
      <c r="Y674359" s="250"/>
    </row>
    <row r="674405" spans="19:25" x14ac:dyDescent="0.2">
      <c r="S674405" s="250"/>
      <c r="T674405" s="250"/>
      <c r="U674405" s="250"/>
      <c r="V674405" s="250"/>
      <c r="W674405" s="250"/>
      <c r="X674405" s="250"/>
      <c r="Y674405" s="250"/>
    </row>
    <row r="674451" spans="19:25" x14ac:dyDescent="0.2">
      <c r="S674451" s="250"/>
      <c r="T674451" s="250"/>
      <c r="U674451" s="250"/>
      <c r="V674451" s="250"/>
      <c r="W674451" s="250"/>
      <c r="X674451" s="250"/>
      <c r="Y674451" s="250"/>
    </row>
    <row r="674497" spans="19:25" x14ac:dyDescent="0.2">
      <c r="S674497" s="250"/>
      <c r="T674497" s="250"/>
      <c r="U674497" s="250"/>
      <c r="V674497" s="250"/>
      <c r="W674497" s="250"/>
      <c r="X674497" s="250"/>
      <c r="Y674497" s="250"/>
    </row>
    <row r="674543" spans="19:25" x14ac:dyDescent="0.2">
      <c r="S674543" s="250"/>
      <c r="T674543" s="250"/>
      <c r="U674543" s="250"/>
      <c r="V674543" s="250"/>
      <c r="W674543" s="250"/>
      <c r="X674543" s="250"/>
      <c r="Y674543" s="250"/>
    </row>
    <row r="674589" spans="19:25" x14ac:dyDescent="0.2">
      <c r="S674589" s="250"/>
      <c r="T674589" s="250"/>
      <c r="U674589" s="250"/>
      <c r="V674589" s="250"/>
      <c r="W674589" s="250"/>
      <c r="X674589" s="250"/>
      <c r="Y674589" s="250"/>
    </row>
    <row r="674635" spans="19:25" x14ac:dyDescent="0.2">
      <c r="S674635" s="250"/>
      <c r="T674635" s="250"/>
      <c r="U674635" s="250"/>
      <c r="V674635" s="250"/>
      <c r="W674635" s="250"/>
      <c r="X674635" s="250"/>
      <c r="Y674635" s="250"/>
    </row>
    <row r="674681" spans="19:25" x14ac:dyDescent="0.2">
      <c r="S674681" s="250"/>
      <c r="T674681" s="250"/>
      <c r="U674681" s="250"/>
      <c r="V674681" s="250"/>
      <c r="W674681" s="250"/>
      <c r="X674681" s="250"/>
      <c r="Y674681" s="250"/>
    </row>
    <row r="674727" spans="19:25" x14ac:dyDescent="0.2">
      <c r="S674727" s="250"/>
      <c r="T674727" s="250"/>
      <c r="U674727" s="250"/>
      <c r="V674727" s="250"/>
      <c r="W674727" s="250"/>
      <c r="X674727" s="250"/>
      <c r="Y674727" s="250"/>
    </row>
    <row r="674773" spans="19:25" x14ac:dyDescent="0.2">
      <c r="S674773" s="250"/>
      <c r="T674773" s="250"/>
      <c r="U674773" s="250"/>
      <c r="V674773" s="250"/>
      <c r="W674773" s="250"/>
      <c r="X674773" s="250"/>
      <c r="Y674773" s="250"/>
    </row>
    <row r="674819" spans="19:25" x14ac:dyDescent="0.2">
      <c r="S674819" s="250"/>
      <c r="T674819" s="250"/>
      <c r="U674819" s="250"/>
      <c r="V674819" s="250"/>
      <c r="W674819" s="250"/>
      <c r="X674819" s="250"/>
      <c r="Y674819" s="250"/>
    </row>
    <row r="674865" spans="19:25" x14ac:dyDescent="0.2">
      <c r="S674865" s="250"/>
      <c r="T674865" s="250"/>
      <c r="U674865" s="250"/>
      <c r="V674865" s="250"/>
      <c r="W674865" s="250"/>
      <c r="X674865" s="250"/>
      <c r="Y674865" s="250"/>
    </row>
    <row r="674911" spans="19:25" x14ac:dyDescent="0.2">
      <c r="S674911" s="250"/>
      <c r="T674911" s="250"/>
      <c r="U674911" s="250"/>
      <c r="V674911" s="250"/>
      <c r="W674911" s="250"/>
      <c r="X674911" s="250"/>
      <c r="Y674911" s="250"/>
    </row>
    <row r="674957" spans="19:25" x14ac:dyDescent="0.2">
      <c r="S674957" s="250"/>
      <c r="T674957" s="250"/>
      <c r="U674957" s="250"/>
      <c r="V674957" s="250"/>
      <c r="W674957" s="250"/>
      <c r="X674957" s="250"/>
      <c r="Y674957" s="250"/>
    </row>
    <row r="675003" spans="19:25" x14ac:dyDescent="0.2">
      <c r="S675003" s="250"/>
      <c r="T675003" s="250"/>
      <c r="U675003" s="250"/>
      <c r="V675003" s="250"/>
      <c r="W675003" s="250"/>
      <c r="X675003" s="250"/>
      <c r="Y675003" s="250"/>
    </row>
    <row r="675049" spans="19:25" x14ac:dyDescent="0.2">
      <c r="S675049" s="250"/>
      <c r="T675049" s="250"/>
      <c r="U675049" s="250"/>
      <c r="V675049" s="250"/>
      <c r="W675049" s="250"/>
      <c r="X675049" s="250"/>
      <c r="Y675049" s="250"/>
    </row>
    <row r="675095" spans="19:25" x14ac:dyDescent="0.2">
      <c r="S675095" s="250"/>
      <c r="T675095" s="250"/>
      <c r="U675095" s="250"/>
      <c r="V675095" s="250"/>
      <c r="W675095" s="250"/>
      <c r="X675095" s="250"/>
      <c r="Y675095" s="250"/>
    </row>
    <row r="675141" spans="19:25" x14ac:dyDescent="0.2">
      <c r="S675141" s="250"/>
      <c r="T675141" s="250"/>
      <c r="U675141" s="250"/>
      <c r="V675141" s="250"/>
      <c r="W675141" s="250"/>
      <c r="X675141" s="250"/>
      <c r="Y675141" s="250"/>
    </row>
    <row r="675187" spans="19:25" x14ac:dyDescent="0.2">
      <c r="S675187" s="250"/>
      <c r="T675187" s="250"/>
      <c r="U675187" s="250"/>
      <c r="V675187" s="250"/>
      <c r="W675187" s="250"/>
      <c r="X675187" s="250"/>
      <c r="Y675187" s="250"/>
    </row>
    <row r="675233" spans="19:25" x14ac:dyDescent="0.2">
      <c r="S675233" s="250"/>
      <c r="T675233" s="250"/>
      <c r="U675233" s="250"/>
      <c r="V675233" s="250"/>
      <c r="W675233" s="250"/>
      <c r="X675233" s="250"/>
      <c r="Y675233" s="250"/>
    </row>
    <row r="675279" spans="19:25" x14ac:dyDescent="0.2">
      <c r="S675279" s="250"/>
      <c r="T675279" s="250"/>
      <c r="U675279" s="250"/>
      <c r="V675279" s="250"/>
      <c r="W675279" s="250"/>
      <c r="X675279" s="250"/>
      <c r="Y675279" s="250"/>
    </row>
    <row r="675325" spans="19:25" x14ac:dyDescent="0.2">
      <c r="S675325" s="250"/>
      <c r="T675325" s="250"/>
      <c r="U675325" s="250"/>
      <c r="V675325" s="250"/>
      <c r="W675325" s="250"/>
      <c r="X675325" s="250"/>
      <c r="Y675325" s="250"/>
    </row>
    <row r="675371" spans="19:25" x14ac:dyDescent="0.2">
      <c r="S675371" s="250"/>
      <c r="T675371" s="250"/>
      <c r="U675371" s="250"/>
      <c r="V675371" s="250"/>
      <c r="W675371" s="250"/>
      <c r="X675371" s="250"/>
      <c r="Y675371" s="250"/>
    </row>
    <row r="675417" spans="19:25" x14ac:dyDescent="0.2">
      <c r="S675417" s="250"/>
      <c r="T675417" s="250"/>
      <c r="U675417" s="250"/>
      <c r="V675417" s="250"/>
      <c r="W675417" s="250"/>
      <c r="X675417" s="250"/>
      <c r="Y675417" s="250"/>
    </row>
    <row r="675463" spans="19:25" x14ac:dyDescent="0.2">
      <c r="S675463" s="250"/>
      <c r="T675463" s="250"/>
      <c r="U675463" s="250"/>
      <c r="V675463" s="250"/>
      <c r="W675463" s="250"/>
      <c r="X675463" s="250"/>
      <c r="Y675463" s="250"/>
    </row>
    <row r="675509" spans="19:25" x14ac:dyDescent="0.2">
      <c r="S675509" s="250"/>
      <c r="T675509" s="250"/>
      <c r="U675509" s="250"/>
      <c r="V675509" s="250"/>
      <c r="W675509" s="250"/>
      <c r="X675509" s="250"/>
      <c r="Y675509" s="250"/>
    </row>
    <row r="675555" spans="19:25" x14ac:dyDescent="0.2">
      <c r="S675555" s="250"/>
      <c r="T675555" s="250"/>
      <c r="U675555" s="250"/>
      <c r="V675555" s="250"/>
      <c r="W675555" s="250"/>
      <c r="X675555" s="250"/>
      <c r="Y675555" s="250"/>
    </row>
    <row r="675601" spans="19:25" x14ac:dyDescent="0.2">
      <c r="S675601" s="250"/>
      <c r="T675601" s="250"/>
      <c r="U675601" s="250"/>
      <c r="V675601" s="250"/>
      <c r="W675601" s="250"/>
      <c r="X675601" s="250"/>
      <c r="Y675601" s="250"/>
    </row>
    <row r="675647" spans="19:25" x14ac:dyDescent="0.2">
      <c r="S675647" s="250"/>
      <c r="T675647" s="250"/>
      <c r="U675647" s="250"/>
      <c r="V675647" s="250"/>
      <c r="W675647" s="250"/>
      <c r="X675647" s="250"/>
      <c r="Y675647" s="250"/>
    </row>
    <row r="675693" spans="19:25" x14ac:dyDescent="0.2">
      <c r="S675693" s="250"/>
      <c r="T675693" s="250"/>
      <c r="U675693" s="250"/>
      <c r="V675693" s="250"/>
      <c r="W675693" s="250"/>
      <c r="X675693" s="250"/>
      <c r="Y675693" s="250"/>
    </row>
    <row r="675739" spans="19:25" x14ac:dyDescent="0.2">
      <c r="S675739" s="250"/>
      <c r="T675739" s="250"/>
      <c r="U675739" s="250"/>
      <c r="V675739" s="250"/>
      <c r="W675739" s="250"/>
      <c r="X675739" s="250"/>
      <c r="Y675739" s="250"/>
    </row>
    <row r="675785" spans="19:25" x14ac:dyDescent="0.2">
      <c r="S675785" s="250"/>
      <c r="T675785" s="250"/>
      <c r="U675785" s="250"/>
      <c r="V675785" s="250"/>
      <c r="W675785" s="250"/>
      <c r="X675785" s="250"/>
      <c r="Y675785" s="250"/>
    </row>
    <row r="675831" spans="19:25" x14ac:dyDescent="0.2">
      <c r="S675831" s="250"/>
      <c r="T675831" s="250"/>
      <c r="U675831" s="250"/>
      <c r="V675831" s="250"/>
      <c r="W675831" s="250"/>
      <c r="X675831" s="250"/>
      <c r="Y675831" s="250"/>
    </row>
    <row r="675877" spans="19:25" x14ac:dyDescent="0.2">
      <c r="S675877" s="250"/>
      <c r="T675877" s="250"/>
      <c r="U675877" s="250"/>
      <c r="V675877" s="250"/>
      <c r="W675877" s="250"/>
      <c r="X675877" s="250"/>
      <c r="Y675877" s="250"/>
    </row>
    <row r="675923" spans="19:25" x14ac:dyDescent="0.2">
      <c r="S675923" s="250"/>
      <c r="T675923" s="250"/>
      <c r="U675923" s="250"/>
      <c r="V675923" s="250"/>
      <c r="W675923" s="250"/>
      <c r="X675923" s="250"/>
      <c r="Y675923" s="250"/>
    </row>
    <row r="675969" spans="19:25" x14ac:dyDescent="0.2">
      <c r="S675969" s="250"/>
      <c r="T675969" s="250"/>
      <c r="U675969" s="250"/>
      <c r="V675969" s="250"/>
      <c r="W675969" s="250"/>
      <c r="X675969" s="250"/>
      <c r="Y675969" s="250"/>
    </row>
    <row r="676015" spans="19:25" x14ac:dyDescent="0.2">
      <c r="S676015" s="250"/>
      <c r="T676015" s="250"/>
      <c r="U676015" s="250"/>
      <c r="V676015" s="250"/>
      <c r="W676015" s="250"/>
      <c r="X676015" s="250"/>
      <c r="Y676015" s="250"/>
    </row>
    <row r="676061" spans="19:25" x14ac:dyDescent="0.2">
      <c r="S676061" s="250"/>
      <c r="T676061" s="250"/>
      <c r="U676061" s="250"/>
      <c r="V676061" s="250"/>
      <c r="W676061" s="250"/>
      <c r="X676061" s="250"/>
      <c r="Y676061" s="250"/>
    </row>
    <row r="676107" spans="19:25" x14ac:dyDescent="0.2">
      <c r="S676107" s="250"/>
      <c r="T676107" s="250"/>
      <c r="U676107" s="250"/>
      <c r="V676107" s="250"/>
      <c r="W676107" s="250"/>
      <c r="X676107" s="250"/>
      <c r="Y676107" s="250"/>
    </row>
    <row r="676153" spans="19:25" x14ac:dyDescent="0.2">
      <c r="S676153" s="250"/>
      <c r="T676153" s="250"/>
      <c r="U676153" s="250"/>
      <c r="V676153" s="250"/>
      <c r="W676153" s="250"/>
      <c r="X676153" s="250"/>
      <c r="Y676153" s="250"/>
    </row>
    <row r="676199" spans="19:25" x14ac:dyDescent="0.2">
      <c r="S676199" s="250"/>
      <c r="T676199" s="250"/>
      <c r="U676199" s="250"/>
      <c r="V676199" s="250"/>
      <c r="W676199" s="250"/>
      <c r="X676199" s="250"/>
      <c r="Y676199" s="250"/>
    </row>
    <row r="676245" spans="19:25" x14ac:dyDescent="0.2">
      <c r="S676245" s="250"/>
      <c r="T676245" s="250"/>
      <c r="U676245" s="250"/>
      <c r="V676245" s="250"/>
      <c r="W676245" s="250"/>
      <c r="X676245" s="250"/>
      <c r="Y676245" s="250"/>
    </row>
    <row r="676291" spans="19:25" x14ac:dyDescent="0.2">
      <c r="S676291" s="250"/>
      <c r="T676291" s="250"/>
      <c r="U676291" s="250"/>
      <c r="V676291" s="250"/>
      <c r="W676291" s="250"/>
      <c r="X676291" s="250"/>
      <c r="Y676291" s="250"/>
    </row>
    <row r="676337" spans="19:25" x14ac:dyDescent="0.2">
      <c r="S676337" s="250"/>
      <c r="T676337" s="250"/>
      <c r="U676337" s="250"/>
      <c r="V676337" s="250"/>
      <c r="W676337" s="250"/>
      <c r="X676337" s="250"/>
      <c r="Y676337" s="250"/>
    </row>
    <row r="676383" spans="19:25" x14ac:dyDescent="0.2">
      <c r="S676383" s="250"/>
      <c r="T676383" s="250"/>
      <c r="U676383" s="250"/>
      <c r="V676383" s="250"/>
      <c r="W676383" s="250"/>
      <c r="X676383" s="250"/>
      <c r="Y676383" s="250"/>
    </row>
    <row r="676429" spans="19:25" x14ac:dyDescent="0.2">
      <c r="S676429" s="250"/>
      <c r="T676429" s="250"/>
      <c r="U676429" s="250"/>
      <c r="V676429" s="250"/>
      <c r="W676429" s="250"/>
      <c r="X676429" s="250"/>
      <c r="Y676429" s="250"/>
    </row>
    <row r="676475" spans="19:25" x14ac:dyDescent="0.2">
      <c r="S676475" s="250"/>
      <c r="T676475" s="250"/>
      <c r="U676475" s="250"/>
      <c r="V676475" s="250"/>
      <c r="W676475" s="250"/>
      <c r="X676475" s="250"/>
      <c r="Y676475" s="250"/>
    </row>
    <row r="676521" spans="19:25" x14ac:dyDescent="0.2">
      <c r="S676521" s="250"/>
      <c r="T676521" s="250"/>
      <c r="U676521" s="250"/>
      <c r="V676521" s="250"/>
      <c r="W676521" s="250"/>
      <c r="X676521" s="250"/>
      <c r="Y676521" s="250"/>
    </row>
    <row r="676567" spans="19:25" x14ac:dyDescent="0.2">
      <c r="S676567" s="250"/>
      <c r="T676567" s="250"/>
      <c r="U676567" s="250"/>
      <c r="V676567" s="250"/>
      <c r="W676567" s="250"/>
      <c r="X676567" s="250"/>
      <c r="Y676567" s="250"/>
    </row>
    <row r="676613" spans="19:25" x14ac:dyDescent="0.2">
      <c r="S676613" s="250"/>
      <c r="T676613" s="250"/>
      <c r="U676613" s="250"/>
      <c r="V676613" s="250"/>
      <c r="W676613" s="250"/>
      <c r="X676613" s="250"/>
      <c r="Y676613" s="250"/>
    </row>
    <row r="676659" spans="19:25" x14ac:dyDescent="0.2">
      <c r="S676659" s="250"/>
      <c r="T676659" s="250"/>
      <c r="U676659" s="250"/>
      <c r="V676659" s="250"/>
      <c r="W676659" s="250"/>
      <c r="X676659" s="250"/>
      <c r="Y676659" s="250"/>
    </row>
    <row r="676705" spans="19:25" x14ac:dyDescent="0.2">
      <c r="S676705" s="250"/>
      <c r="T676705" s="250"/>
      <c r="U676705" s="250"/>
      <c r="V676705" s="250"/>
      <c r="W676705" s="250"/>
      <c r="X676705" s="250"/>
      <c r="Y676705" s="250"/>
    </row>
    <row r="676751" spans="19:25" x14ac:dyDescent="0.2">
      <c r="S676751" s="250"/>
      <c r="T676751" s="250"/>
      <c r="U676751" s="250"/>
      <c r="V676751" s="250"/>
      <c r="W676751" s="250"/>
      <c r="X676751" s="250"/>
      <c r="Y676751" s="250"/>
    </row>
    <row r="676797" spans="19:25" x14ac:dyDescent="0.2">
      <c r="S676797" s="250"/>
      <c r="T676797" s="250"/>
      <c r="U676797" s="250"/>
      <c r="V676797" s="250"/>
      <c r="W676797" s="250"/>
      <c r="X676797" s="250"/>
      <c r="Y676797" s="250"/>
    </row>
    <row r="676843" spans="19:25" x14ac:dyDescent="0.2">
      <c r="S676843" s="250"/>
      <c r="T676843" s="250"/>
      <c r="U676843" s="250"/>
      <c r="V676843" s="250"/>
      <c r="W676843" s="250"/>
      <c r="X676843" s="250"/>
      <c r="Y676843" s="250"/>
    </row>
    <row r="676889" spans="19:25" x14ac:dyDescent="0.2">
      <c r="S676889" s="250"/>
      <c r="T676889" s="250"/>
      <c r="U676889" s="250"/>
      <c r="V676889" s="250"/>
      <c r="W676889" s="250"/>
      <c r="X676889" s="250"/>
      <c r="Y676889" s="250"/>
    </row>
    <row r="676935" spans="19:25" x14ac:dyDescent="0.2">
      <c r="S676935" s="250"/>
      <c r="T676935" s="250"/>
      <c r="U676935" s="250"/>
      <c r="V676935" s="250"/>
      <c r="W676935" s="250"/>
      <c r="X676935" s="250"/>
      <c r="Y676935" s="250"/>
    </row>
    <row r="676981" spans="19:25" x14ac:dyDescent="0.2">
      <c r="S676981" s="250"/>
      <c r="T676981" s="250"/>
      <c r="U676981" s="250"/>
      <c r="V676981" s="250"/>
      <c r="W676981" s="250"/>
      <c r="X676981" s="250"/>
      <c r="Y676981" s="250"/>
    </row>
    <row r="677027" spans="19:25" x14ac:dyDescent="0.2">
      <c r="S677027" s="250"/>
      <c r="T677027" s="250"/>
      <c r="U677027" s="250"/>
      <c r="V677027" s="250"/>
      <c r="W677027" s="250"/>
      <c r="X677027" s="250"/>
      <c r="Y677027" s="250"/>
    </row>
    <row r="677073" spans="19:25" x14ac:dyDescent="0.2">
      <c r="S677073" s="250"/>
      <c r="T677073" s="250"/>
      <c r="U677073" s="250"/>
      <c r="V677073" s="250"/>
      <c r="W677073" s="250"/>
      <c r="X677073" s="250"/>
      <c r="Y677073" s="250"/>
    </row>
    <row r="677119" spans="19:25" x14ac:dyDescent="0.2">
      <c r="S677119" s="250"/>
      <c r="T677119" s="250"/>
      <c r="U677119" s="250"/>
      <c r="V677119" s="250"/>
      <c r="W677119" s="250"/>
      <c r="X677119" s="250"/>
      <c r="Y677119" s="250"/>
    </row>
    <row r="677165" spans="19:25" x14ac:dyDescent="0.2">
      <c r="S677165" s="250"/>
      <c r="T677165" s="250"/>
      <c r="U677165" s="250"/>
      <c r="V677165" s="250"/>
      <c r="W677165" s="250"/>
      <c r="X677165" s="250"/>
      <c r="Y677165" s="250"/>
    </row>
    <row r="677211" spans="19:25" x14ac:dyDescent="0.2">
      <c r="S677211" s="250"/>
      <c r="T677211" s="250"/>
      <c r="U677211" s="250"/>
      <c r="V677211" s="250"/>
      <c r="W677211" s="250"/>
      <c r="X677211" s="250"/>
      <c r="Y677211" s="250"/>
    </row>
    <row r="677257" spans="19:25" x14ac:dyDescent="0.2">
      <c r="S677257" s="250"/>
      <c r="T677257" s="250"/>
      <c r="U677257" s="250"/>
      <c r="V677257" s="250"/>
      <c r="W677257" s="250"/>
      <c r="X677257" s="250"/>
      <c r="Y677257" s="250"/>
    </row>
    <row r="677303" spans="19:25" x14ac:dyDescent="0.2">
      <c r="S677303" s="250"/>
      <c r="T677303" s="250"/>
      <c r="U677303" s="250"/>
      <c r="V677303" s="250"/>
      <c r="W677303" s="250"/>
      <c r="X677303" s="250"/>
      <c r="Y677303" s="250"/>
    </row>
    <row r="677349" spans="19:25" x14ac:dyDescent="0.2">
      <c r="S677349" s="250"/>
      <c r="T677349" s="250"/>
      <c r="U677349" s="250"/>
      <c r="V677349" s="250"/>
      <c r="W677349" s="250"/>
      <c r="X677349" s="250"/>
      <c r="Y677349" s="250"/>
    </row>
    <row r="677395" spans="19:25" x14ac:dyDescent="0.2">
      <c r="S677395" s="250"/>
      <c r="T677395" s="250"/>
      <c r="U677395" s="250"/>
      <c r="V677395" s="250"/>
      <c r="W677395" s="250"/>
      <c r="X677395" s="250"/>
      <c r="Y677395" s="250"/>
    </row>
    <row r="677441" spans="19:25" x14ac:dyDescent="0.2">
      <c r="S677441" s="250"/>
      <c r="T677441" s="250"/>
      <c r="U677441" s="250"/>
      <c r="V677441" s="250"/>
      <c r="W677441" s="250"/>
      <c r="X677441" s="250"/>
      <c r="Y677441" s="250"/>
    </row>
    <row r="677487" spans="19:25" x14ac:dyDescent="0.2">
      <c r="S677487" s="250"/>
      <c r="T677487" s="250"/>
      <c r="U677487" s="250"/>
      <c r="V677487" s="250"/>
      <c r="W677487" s="250"/>
      <c r="X677487" s="250"/>
      <c r="Y677487" s="250"/>
    </row>
    <row r="677533" spans="19:25" x14ac:dyDescent="0.2">
      <c r="S677533" s="250"/>
      <c r="T677533" s="250"/>
      <c r="U677533" s="250"/>
      <c r="V677533" s="250"/>
      <c r="W677533" s="250"/>
      <c r="X677533" s="250"/>
      <c r="Y677533" s="250"/>
    </row>
    <row r="677579" spans="19:25" x14ac:dyDescent="0.2">
      <c r="S677579" s="250"/>
      <c r="T677579" s="250"/>
      <c r="U677579" s="250"/>
      <c r="V677579" s="250"/>
      <c r="W677579" s="250"/>
      <c r="X677579" s="250"/>
      <c r="Y677579" s="250"/>
    </row>
    <row r="677625" spans="19:25" x14ac:dyDescent="0.2">
      <c r="S677625" s="250"/>
      <c r="T677625" s="250"/>
      <c r="U677625" s="250"/>
      <c r="V677625" s="250"/>
      <c r="W677625" s="250"/>
      <c r="X677625" s="250"/>
      <c r="Y677625" s="250"/>
    </row>
    <row r="677671" spans="19:25" x14ac:dyDescent="0.2">
      <c r="S677671" s="250"/>
      <c r="T677671" s="250"/>
      <c r="U677671" s="250"/>
      <c r="V677671" s="250"/>
      <c r="W677671" s="250"/>
      <c r="X677671" s="250"/>
      <c r="Y677671" s="250"/>
    </row>
    <row r="677717" spans="19:25" x14ac:dyDescent="0.2">
      <c r="S677717" s="250"/>
      <c r="T677717" s="250"/>
      <c r="U677717" s="250"/>
      <c r="V677717" s="250"/>
      <c r="W677717" s="250"/>
      <c r="X677717" s="250"/>
      <c r="Y677717" s="250"/>
    </row>
    <row r="677763" spans="19:25" x14ac:dyDescent="0.2">
      <c r="S677763" s="250"/>
      <c r="T677763" s="250"/>
      <c r="U677763" s="250"/>
      <c r="V677763" s="250"/>
      <c r="W677763" s="250"/>
      <c r="X677763" s="250"/>
      <c r="Y677763" s="250"/>
    </row>
    <row r="677809" spans="19:25" x14ac:dyDescent="0.2">
      <c r="S677809" s="250"/>
      <c r="T677809" s="250"/>
      <c r="U677809" s="250"/>
      <c r="V677809" s="250"/>
      <c r="W677809" s="250"/>
      <c r="X677809" s="250"/>
      <c r="Y677809" s="250"/>
    </row>
    <row r="677855" spans="19:25" x14ac:dyDescent="0.2">
      <c r="S677855" s="250"/>
      <c r="T677855" s="250"/>
      <c r="U677855" s="250"/>
      <c r="V677855" s="250"/>
      <c r="W677855" s="250"/>
      <c r="X677855" s="250"/>
      <c r="Y677855" s="250"/>
    </row>
    <row r="677901" spans="19:25" x14ac:dyDescent="0.2">
      <c r="S677901" s="250"/>
      <c r="T677901" s="250"/>
      <c r="U677901" s="250"/>
      <c r="V677901" s="250"/>
      <c r="W677901" s="250"/>
      <c r="X677901" s="250"/>
      <c r="Y677901" s="250"/>
    </row>
    <row r="677947" spans="19:25" x14ac:dyDescent="0.2">
      <c r="S677947" s="250"/>
      <c r="T677947" s="250"/>
      <c r="U677947" s="250"/>
      <c r="V677947" s="250"/>
      <c r="W677947" s="250"/>
      <c r="X677947" s="250"/>
      <c r="Y677947" s="250"/>
    </row>
    <row r="677993" spans="19:25" x14ac:dyDescent="0.2">
      <c r="S677993" s="250"/>
      <c r="T677993" s="250"/>
      <c r="U677993" s="250"/>
      <c r="V677993" s="250"/>
      <c r="W677993" s="250"/>
      <c r="X677993" s="250"/>
      <c r="Y677993" s="250"/>
    </row>
    <row r="678039" spans="19:25" x14ac:dyDescent="0.2">
      <c r="S678039" s="250"/>
      <c r="T678039" s="250"/>
      <c r="U678039" s="250"/>
      <c r="V678039" s="250"/>
      <c r="W678039" s="250"/>
      <c r="X678039" s="250"/>
      <c r="Y678039" s="250"/>
    </row>
    <row r="678085" spans="19:25" x14ac:dyDescent="0.2">
      <c r="S678085" s="250"/>
      <c r="T678085" s="250"/>
      <c r="U678085" s="250"/>
      <c r="V678085" s="250"/>
      <c r="W678085" s="250"/>
      <c r="X678085" s="250"/>
      <c r="Y678085" s="250"/>
    </row>
    <row r="678131" spans="19:25" x14ac:dyDescent="0.2">
      <c r="S678131" s="250"/>
      <c r="T678131" s="250"/>
      <c r="U678131" s="250"/>
      <c r="V678131" s="250"/>
      <c r="W678131" s="250"/>
      <c r="X678131" s="250"/>
      <c r="Y678131" s="250"/>
    </row>
    <row r="678177" spans="19:25" x14ac:dyDescent="0.2">
      <c r="S678177" s="250"/>
      <c r="T678177" s="250"/>
      <c r="U678177" s="250"/>
      <c r="V678177" s="250"/>
      <c r="W678177" s="250"/>
      <c r="X678177" s="250"/>
      <c r="Y678177" s="250"/>
    </row>
    <row r="678223" spans="19:25" x14ac:dyDescent="0.2">
      <c r="S678223" s="250"/>
      <c r="T678223" s="250"/>
      <c r="U678223" s="250"/>
      <c r="V678223" s="250"/>
      <c r="W678223" s="250"/>
      <c r="X678223" s="250"/>
      <c r="Y678223" s="250"/>
    </row>
    <row r="678269" spans="19:25" x14ac:dyDescent="0.2">
      <c r="S678269" s="250"/>
      <c r="T678269" s="250"/>
      <c r="U678269" s="250"/>
      <c r="V678269" s="250"/>
      <c r="W678269" s="250"/>
      <c r="X678269" s="250"/>
      <c r="Y678269" s="250"/>
    </row>
    <row r="678315" spans="19:25" x14ac:dyDescent="0.2">
      <c r="S678315" s="250"/>
      <c r="T678315" s="250"/>
      <c r="U678315" s="250"/>
      <c r="V678315" s="250"/>
      <c r="W678315" s="250"/>
      <c r="X678315" s="250"/>
      <c r="Y678315" s="250"/>
    </row>
    <row r="678361" spans="19:25" x14ac:dyDescent="0.2">
      <c r="S678361" s="250"/>
      <c r="T678361" s="250"/>
      <c r="U678361" s="250"/>
      <c r="V678361" s="250"/>
      <c r="W678361" s="250"/>
      <c r="X678361" s="250"/>
      <c r="Y678361" s="250"/>
    </row>
    <row r="678407" spans="19:25" x14ac:dyDescent="0.2">
      <c r="S678407" s="250"/>
      <c r="T678407" s="250"/>
      <c r="U678407" s="250"/>
      <c r="V678407" s="250"/>
      <c r="W678407" s="250"/>
      <c r="X678407" s="250"/>
      <c r="Y678407" s="250"/>
    </row>
    <row r="678453" spans="19:25" x14ac:dyDescent="0.2">
      <c r="S678453" s="250"/>
      <c r="T678453" s="250"/>
      <c r="U678453" s="250"/>
      <c r="V678453" s="250"/>
      <c r="W678453" s="250"/>
      <c r="X678453" s="250"/>
      <c r="Y678453" s="250"/>
    </row>
    <row r="678499" spans="19:25" x14ac:dyDescent="0.2">
      <c r="S678499" s="250"/>
      <c r="T678499" s="250"/>
      <c r="U678499" s="250"/>
      <c r="V678499" s="250"/>
      <c r="W678499" s="250"/>
      <c r="X678499" s="250"/>
      <c r="Y678499" s="250"/>
    </row>
    <row r="678545" spans="19:25" x14ac:dyDescent="0.2">
      <c r="S678545" s="250"/>
      <c r="T678545" s="250"/>
      <c r="U678545" s="250"/>
      <c r="V678545" s="250"/>
      <c r="W678545" s="250"/>
      <c r="X678545" s="250"/>
      <c r="Y678545" s="250"/>
    </row>
    <row r="678591" spans="19:25" x14ac:dyDescent="0.2">
      <c r="S678591" s="250"/>
      <c r="T678591" s="250"/>
      <c r="U678591" s="250"/>
      <c r="V678591" s="250"/>
      <c r="W678591" s="250"/>
      <c r="X678591" s="250"/>
      <c r="Y678591" s="250"/>
    </row>
    <row r="678637" spans="19:25" x14ac:dyDescent="0.2">
      <c r="S678637" s="250"/>
      <c r="T678637" s="250"/>
      <c r="U678637" s="250"/>
      <c r="V678637" s="250"/>
      <c r="W678637" s="250"/>
      <c r="X678637" s="250"/>
      <c r="Y678637" s="250"/>
    </row>
    <row r="678683" spans="19:25" x14ac:dyDescent="0.2">
      <c r="S678683" s="250"/>
      <c r="T678683" s="250"/>
      <c r="U678683" s="250"/>
      <c r="V678683" s="250"/>
      <c r="W678683" s="250"/>
      <c r="X678683" s="250"/>
      <c r="Y678683" s="250"/>
    </row>
    <row r="678729" spans="19:25" x14ac:dyDescent="0.2">
      <c r="S678729" s="250"/>
      <c r="T678729" s="250"/>
      <c r="U678729" s="250"/>
      <c r="V678729" s="250"/>
      <c r="W678729" s="250"/>
      <c r="X678729" s="250"/>
      <c r="Y678729" s="250"/>
    </row>
    <row r="678775" spans="19:25" x14ac:dyDescent="0.2">
      <c r="S678775" s="250"/>
      <c r="T678775" s="250"/>
      <c r="U678775" s="250"/>
      <c r="V678775" s="250"/>
      <c r="W678775" s="250"/>
      <c r="X678775" s="250"/>
      <c r="Y678775" s="250"/>
    </row>
    <row r="678821" spans="19:25" x14ac:dyDescent="0.2">
      <c r="S678821" s="250"/>
      <c r="T678821" s="250"/>
      <c r="U678821" s="250"/>
      <c r="V678821" s="250"/>
      <c r="W678821" s="250"/>
      <c r="X678821" s="250"/>
      <c r="Y678821" s="250"/>
    </row>
    <row r="678867" spans="19:25" x14ac:dyDescent="0.2">
      <c r="S678867" s="250"/>
      <c r="T678867" s="250"/>
      <c r="U678867" s="250"/>
      <c r="V678867" s="250"/>
      <c r="W678867" s="250"/>
      <c r="X678867" s="250"/>
      <c r="Y678867" s="250"/>
    </row>
    <row r="678913" spans="19:25" x14ac:dyDescent="0.2">
      <c r="S678913" s="250"/>
      <c r="T678913" s="250"/>
      <c r="U678913" s="250"/>
      <c r="V678913" s="250"/>
      <c r="W678913" s="250"/>
      <c r="X678913" s="250"/>
      <c r="Y678913" s="250"/>
    </row>
    <row r="678959" spans="19:25" x14ac:dyDescent="0.2">
      <c r="S678959" s="250"/>
      <c r="T678959" s="250"/>
      <c r="U678959" s="250"/>
      <c r="V678959" s="250"/>
      <c r="W678959" s="250"/>
      <c r="X678959" s="250"/>
      <c r="Y678959" s="250"/>
    </row>
    <row r="679005" spans="19:25" x14ac:dyDescent="0.2">
      <c r="S679005" s="250"/>
      <c r="T679005" s="250"/>
      <c r="U679005" s="250"/>
      <c r="V679005" s="250"/>
      <c r="W679005" s="250"/>
      <c r="X679005" s="250"/>
      <c r="Y679005" s="250"/>
    </row>
    <row r="679051" spans="19:25" x14ac:dyDescent="0.2">
      <c r="S679051" s="250"/>
      <c r="T679051" s="250"/>
      <c r="U679051" s="250"/>
      <c r="V679051" s="250"/>
      <c r="W679051" s="250"/>
      <c r="X679051" s="250"/>
      <c r="Y679051" s="250"/>
    </row>
    <row r="679097" spans="19:25" x14ac:dyDescent="0.2">
      <c r="S679097" s="250"/>
      <c r="T679097" s="250"/>
      <c r="U679097" s="250"/>
      <c r="V679097" s="250"/>
      <c r="W679097" s="250"/>
      <c r="X679097" s="250"/>
      <c r="Y679097" s="250"/>
    </row>
    <row r="679143" spans="19:25" x14ac:dyDescent="0.2">
      <c r="S679143" s="250"/>
      <c r="T679143" s="250"/>
      <c r="U679143" s="250"/>
      <c r="V679143" s="250"/>
      <c r="W679143" s="250"/>
      <c r="X679143" s="250"/>
      <c r="Y679143" s="250"/>
    </row>
    <row r="679189" spans="19:25" x14ac:dyDescent="0.2">
      <c r="S679189" s="250"/>
      <c r="T679189" s="250"/>
      <c r="U679189" s="250"/>
      <c r="V679189" s="250"/>
      <c r="W679189" s="250"/>
      <c r="X679189" s="250"/>
      <c r="Y679189" s="250"/>
    </row>
    <row r="679235" spans="19:25" x14ac:dyDescent="0.2">
      <c r="S679235" s="250"/>
      <c r="T679235" s="250"/>
      <c r="U679235" s="250"/>
      <c r="V679235" s="250"/>
      <c r="W679235" s="250"/>
      <c r="X679235" s="250"/>
      <c r="Y679235" s="250"/>
    </row>
    <row r="679281" spans="19:25" x14ac:dyDescent="0.2">
      <c r="S679281" s="250"/>
      <c r="T679281" s="250"/>
      <c r="U679281" s="250"/>
      <c r="V679281" s="250"/>
      <c r="W679281" s="250"/>
      <c r="X679281" s="250"/>
      <c r="Y679281" s="250"/>
    </row>
    <row r="679327" spans="19:25" x14ac:dyDescent="0.2">
      <c r="S679327" s="250"/>
      <c r="T679327" s="250"/>
      <c r="U679327" s="250"/>
      <c r="V679327" s="250"/>
      <c r="W679327" s="250"/>
      <c r="X679327" s="250"/>
      <c r="Y679327" s="250"/>
    </row>
    <row r="679373" spans="19:25" x14ac:dyDescent="0.2">
      <c r="S679373" s="250"/>
      <c r="T679373" s="250"/>
      <c r="U679373" s="250"/>
      <c r="V679373" s="250"/>
      <c r="W679373" s="250"/>
      <c r="X679373" s="250"/>
      <c r="Y679373" s="250"/>
    </row>
    <row r="679419" spans="19:25" x14ac:dyDescent="0.2">
      <c r="S679419" s="250"/>
      <c r="T679419" s="250"/>
      <c r="U679419" s="250"/>
      <c r="V679419" s="250"/>
      <c r="W679419" s="250"/>
      <c r="X679419" s="250"/>
      <c r="Y679419" s="250"/>
    </row>
    <row r="679465" spans="19:25" x14ac:dyDescent="0.2">
      <c r="S679465" s="250"/>
      <c r="T679465" s="250"/>
      <c r="U679465" s="250"/>
      <c r="V679465" s="250"/>
      <c r="W679465" s="250"/>
      <c r="X679465" s="250"/>
      <c r="Y679465" s="250"/>
    </row>
    <row r="679511" spans="19:25" x14ac:dyDescent="0.2">
      <c r="S679511" s="250"/>
      <c r="T679511" s="250"/>
      <c r="U679511" s="250"/>
      <c r="V679511" s="250"/>
      <c r="W679511" s="250"/>
      <c r="X679511" s="250"/>
      <c r="Y679511" s="250"/>
    </row>
    <row r="679557" spans="19:25" x14ac:dyDescent="0.2">
      <c r="S679557" s="250"/>
      <c r="T679557" s="250"/>
      <c r="U679557" s="250"/>
      <c r="V679557" s="250"/>
      <c r="W679557" s="250"/>
      <c r="X679557" s="250"/>
      <c r="Y679557" s="250"/>
    </row>
    <row r="679603" spans="19:25" x14ac:dyDescent="0.2">
      <c r="S679603" s="250"/>
      <c r="T679603" s="250"/>
      <c r="U679603" s="250"/>
      <c r="V679603" s="250"/>
      <c r="W679603" s="250"/>
      <c r="X679603" s="250"/>
      <c r="Y679603" s="250"/>
    </row>
    <row r="679649" spans="19:25" x14ac:dyDescent="0.2">
      <c r="S679649" s="250"/>
      <c r="T679649" s="250"/>
      <c r="U679649" s="250"/>
      <c r="V679649" s="250"/>
      <c r="W679649" s="250"/>
      <c r="X679649" s="250"/>
      <c r="Y679649" s="250"/>
    </row>
    <row r="679695" spans="19:25" x14ac:dyDescent="0.2">
      <c r="S679695" s="250"/>
      <c r="T679695" s="250"/>
      <c r="U679695" s="250"/>
      <c r="V679695" s="250"/>
      <c r="W679695" s="250"/>
      <c r="X679695" s="250"/>
      <c r="Y679695" s="250"/>
    </row>
    <row r="679741" spans="19:25" x14ac:dyDescent="0.2">
      <c r="S679741" s="250"/>
      <c r="T679741" s="250"/>
      <c r="U679741" s="250"/>
      <c r="V679741" s="250"/>
      <c r="W679741" s="250"/>
      <c r="X679741" s="250"/>
      <c r="Y679741" s="250"/>
    </row>
    <row r="679787" spans="19:25" x14ac:dyDescent="0.2">
      <c r="S679787" s="250"/>
      <c r="T679787" s="250"/>
      <c r="U679787" s="250"/>
      <c r="V679787" s="250"/>
      <c r="W679787" s="250"/>
      <c r="X679787" s="250"/>
      <c r="Y679787" s="250"/>
    </row>
    <row r="679833" spans="19:25" x14ac:dyDescent="0.2">
      <c r="S679833" s="250"/>
      <c r="T679833" s="250"/>
      <c r="U679833" s="250"/>
      <c r="V679833" s="250"/>
      <c r="W679833" s="250"/>
      <c r="X679833" s="250"/>
      <c r="Y679833" s="250"/>
    </row>
    <row r="679879" spans="19:25" x14ac:dyDescent="0.2">
      <c r="S679879" s="250"/>
      <c r="T679879" s="250"/>
      <c r="U679879" s="250"/>
      <c r="V679879" s="250"/>
      <c r="W679879" s="250"/>
      <c r="X679879" s="250"/>
      <c r="Y679879" s="250"/>
    </row>
    <row r="679925" spans="19:25" x14ac:dyDescent="0.2">
      <c r="S679925" s="250"/>
      <c r="T679925" s="250"/>
      <c r="U679925" s="250"/>
      <c r="V679925" s="250"/>
      <c r="W679925" s="250"/>
      <c r="X679925" s="250"/>
      <c r="Y679925" s="250"/>
    </row>
    <row r="679971" spans="19:25" x14ac:dyDescent="0.2">
      <c r="S679971" s="250"/>
      <c r="T679971" s="250"/>
      <c r="U679971" s="250"/>
      <c r="V679971" s="250"/>
      <c r="W679971" s="250"/>
      <c r="X679971" s="250"/>
      <c r="Y679971" s="250"/>
    </row>
    <row r="680017" spans="19:25" x14ac:dyDescent="0.2">
      <c r="S680017" s="250"/>
      <c r="T680017" s="250"/>
      <c r="U680017" s="250"/>
      <c r="V680017" s="250"/>
      <c r="W680017" s="250"/>
      <c r="X680017" s="250"/>
      <c r="Y680017" s="250"/>
    </row>
    <row r="680063" spans="19:25" x14ac:dyDescent="0.2">
      <c r="S680063" s="250"/>
      <c r="T680063" s="250"/>
      <c r="U680063" s="250"/>
      <c r="V680063" s="250"/>
      <c r="W680063" s="250"/>
      <c r="X680063" s="250"/>
      <c r="Y680063" s="250"/>
    </row>
    <row r="680109" spans="19:25" x14ac:dyDescent="0.2">
      <c r="S680109" s="250"/>
      <c r="T680109" s="250"/>
      <c r="U680109" s="250"/>
      <c r="V680109" s="250"/>
      <c r="W680109" s="250"/>
      <c r="X680109" s="250"/>
      <c r="Y680109" s="250"/>
    </row>
    <row r="680155" spans="19:25" x14ac:dyDescent="0.2">
      <c r="S680155" s="250"/>
      <c r="T680155" s="250"/>
      <c r="U680155" s="250"/>
      <c r="V680155" s="250"/>
      <c r="W680155" s="250"/>
      <c r="X680155" s="250"/>
      <c r="Y680155" s="250"/>
    </row>
    <row r="680201" spans="19:25" x14ac:dyDescent="0.2">
      <c r="S680201" s="250"/>
      <c r="T680201" s="250"/>
      <c r="U680201" s="250"/>
      <c r="V680201" s="250"/>
      <c r="W680201" s="250"/>
      <c r="X680201" s="250"/>
      <c r="Y680201" s="250"/>
    </row>
    <row r="680247" spans="19:25" x14ac:dyDescent="0.2">
      <c r="S680247" s="250"/>
      <c r="T680247" s="250"/>
      <c r="U680247" s="250"/>
      <c r="V680247" s="250"/>
      <c r="W680247" s="250"/>
      <c r="X680247" s="250"/>
      <c r="Y680247" s="250"/>
    </row>
    <row r="680293" spans="19:25" x14ac:dyDescent="0.2">
      <c r="S680293" s="250"/>
      <c r="T680293" s="250"/>
      <c r="U680293" s="250"/>
      <c r="V680293" s="250"/>
      <c r="W680293" s="250"/>
      <c r="X680293" s="250"/>
      <c r="Y680293" s="250"/>
    </row>
    <row r="680339" spans="19:25" x14ac:dyDescent="0.2">
      <c r="S680339" s="250"/>
      <c r="T680339" s="250"/>
      <c r="U680339" s="250"/>
      <c r="V680339" s="250"/>
      <c r="W680339" s="250"/>
      <c r="X680339" s="250"/>
      <c r="Y680339" s="250"/>
    </row>
    <row r="680385" spans="19:25" x14ac:dyDescent="0.2">
      <c r="S680385" s="250"/>
      <c r="T680385" s="250"/>
      <c r="U680385" s="250"/>
      <c r="V680385" s="250"/>
      <c r="W680385" s="250"/>
      <c r="X680385" s="250"/>
      <c r="Y680385" s="250"/>
    </row>
    <row r="680431" spans="19:25" x14ac:dyDescent="0.2">
      <c r="S680431" s="250"/>
      <c r="T680431" s="250"/>
      <c r="U680431" s="250"/>
      <c r="V680431" s="250"/>
      <c r="W680431" s="250"/>
      <c r="X680431" s="250"/>
      <c r="Y680431" s="250"/>
    </row>
    <row r="680477" spans="19:25" x14ac:dyDescent="0.2">
      <c r="S680477" s="250"/>
      <c r="T680477" s="250"/>
      <c r="U680477" s="250"/>
      <c r="V680477" s="250"/>
      <c r="W680477" s="250"/>
      <c r="X680477" s="250"/>
      <c r="Y680477" s="250"/>
    </row>
    <row r="680523" spans="19:25" x14ac:dyDescent="0.2">
      <c r="S680523" s="250"/>
      <c r="T680523" s="250"/>
      <c r="U680523" s="250"/>
      <c r="V680523" s="250"/>
      <c r="W680523" s="250"/>
      <c r="X680523" s="250"/>
      <c r="Y680523" s="250"/>
    </row>
    <row r="680569" spans="19:25" x14ac:dyDescent="0.2">
      <c r="S680569" s="250"/>
      <c r="T680569" s="250"/>
      <c r="U680569" s="250"/>
      <c r="V680569" s="250"/>
      <c r="W680569" s="250"/>
      <c r="X680569" s="250"/>
      <c r="Y680569" s="250"/>
    </row>
    <row r="680615" spans="19:25" x14ac:dyDescent="0.2">
      <c r="S680615" s="250"/>
      <c r="T680615" s="250"/>
      <c r="U680615" s="250"/>
      <c r="V680615" s="250"/>
      <c r="W680615" s="250"/>
      <c r="X680615" s="250"/>
      <c r="Y680615" s="250"/>
    </row>
    <row r="680661" spans="19:25" x14ac:dyDescent="0.2">
      <c r="S680661" s="250"/>
      <c r="T680661" s="250"/>
      <c r="U680661" s="250"/>
      <c r="V680661" s="250"/>
      <c r="W680661" s="250"/>
      <c r="X680661" s="250"/>
      <c r="Y680661" s="250"/>
    </row>
    <row r="680707" spans="19:25" x14ac:dyDescent="0.2">
      <c r="S680707" s="250"/>
      <c r="T680707" s="250"/>
      <c r="U680707" s="250"/>
      <c r="V680707" s="250"/>
      <c r="W680707" s="250"/>
      <c r="X680707" s="250"/>
      <c r="Y680707" s="250"/>
    </row>
    <row r="680753" spans="19:25" x14ac:dyDescent="0.2">
      <c r="S680753" s="250"/>
      <c r="T680753" s="250"/>
      <c r="U680753" s="250"/>
      <c r="V680753" s="250"/>
      <c r="W680753" s="250"/>
      <c r="X680753" s="250"/>
      <c r="Y680753" s="250"/>
    </row>
    <row r="680799" spans="19:25" x14ac:dyDescent="0.2">
      <c r="S680799" s="250"/>
      <c r="T680799" s="250"/>
      <c r="U680799" s="250"/>
      <c r="V680799" s="250"/>
      <c r="W680799" s="250"/>
      <c r="X680799" s="250"/>
      <c r="Y680799" s="250"/>
    </row>
    <row r="680845" spans="19:25" x14ac:dyDescent="0.2">
      <c r="S680845" s="250"/>
      <c r="T680845" s="250"/>
      <c r="U680845" s="250"/>
      <c r="V680845" s="250"/>
      <c r="W680845" s="250"/>
      <c r="X680845" s="250"/>
      <c r="Y680845" s="250"/>
    </row>
    <row r="680891" spans="19:25" x14ac:dyDescent="0.2">
      <c r="S680891" s="250"/>
      <c r="T680891" s="250"/>
      <c r="U680891" s="250"/>
      <c r="V680891" s="250"/>
      <c r="W680891" s="250"/>
      <c r="X680891" s="250"/>
      <c r="Y680891" s="250"/>
    </row>
    <row r="680937" spans="19:25" x14ac:dyDescent="0.2">
      <c r="S680937" s="250"/>
      <c r="T680937" s="250"/>
      <c r="U680937" s="250"/>
      <c r="V680937" s="250"/>
      <c r="W680937" s="250"/>
      <c r="X680937" s="250"/>
      <c r="Y680937" s="250"/>
    </row>
    <row r="680983" spans="19:25" x14ac:dyDescent="0.2">
      <c r="S680983" s="250"/>
      <c r="T680983" s="250"/>
      <c r="U680983" s="250"/>
      <c r="V680983" s="250"/>
      <c r="W680983" s="250"/>
      <c r="X680983" s="250"/>
      <c r="Y680983" s="250"/>
    </row>
    <row r="681029" spans="19:25" x14ac:dyDescent="0.2">
      <c r="S681029" s="250"/>
      <c r="T681029" s="250"/>
      <c r="U681029" s="250"/>
      <c r="V681029" s="250"/>
      <c r="W681029" s="250"/>
      <c r="X681029" s="250"/>
      <c r="Y681029" s="250"/>
    </row>
    <row r="681075" spans="19:25" x14ac:dyDescent="0.2">
      <c r="S681075" s="250"/>
      <c r="T681075" s="250"/>
      <c r="U681075" s="250"/>
      <c r="V681075" s="250"/>
      <c r="W681075" s="250"/>
      <c r="X681075" s="250"/>
      <c r="Y681075" s="250"/>
    </row>
    <row r="681121" spans="19:25" x14ac:dyDescent="0.2">
      <c r="S681121" s="250"/>
      <c r="T681121" s="250"/>
      <c r="U681121" s="250"/>
      <c r="V681121" s="250"/>
      <c r="W681121" s="250"/>
      <c r="X681121" s="250"/>
      <c r="Y681121" s="250"/>
    </row>
    <row r="681167" spans="19:25" x14ac:dyDescent="0.2">
      <c r="S681167" s="250"/>
      <c r="T681167" s="250"/>
      <c r="U681167" s="250"/>
      <c r="V681167" s="250"/>
      <c r="W681167" s="250"/>
      <c r="X681167" s="250"/>
      <c r="Y681167" s="250"/>
    </row>
    <row r="681213" spans="19:25" x14ac:dyDescent="0.2">
      <c r="S681213" s="250"/>
      <c r="T681213" s="250"/>
      <c r="U681213" s="250"/>
      <c r="V681213" s="250"/>
      <c r="W681213" s="250"/>
      <c r="X681213" s="250"/>
      <c r="Y681213" s="250"/>
    </row>
    <row r="681259" spans="19:25" x14ac:dyDescent="0.2">
      <c r="S681259" s="250"/>
      <c r="T681259" s="250"/>
      <c r="U681259" s="250"/>
      <c r="V681259" s="250"/>
      <c r="W681259" s="250"/>
      <c r="X681259" s="250"/>
      <c r="Y681259" s="250"/>
    </row>
    <row r="681305" spans="19:25" x14ac:dyDescent="0.2">
      <c r="S681305" s="250"/>
      <c r="T681305" s="250"/>
      <c r="U681305" s="250"/>
      <c r="V681305" s="250"/>
      <c r="W681305" s="250"/>
      <c r="X681305" s="250"/>
      <c r="Y681305" s="250"/>
    </row>
    <row r="681351" spans="19:25" x14ac:dyDescent="0.2">
      <c r="S681351" s="250"/>
      <c r="T681351" s="250"/>
      <c r="U681351" s="250"/>
      <c r="V681351" s="250"/>
      <c r="W681351" s="250"/>
      <c r="X681351" s="250"/>
      <c r="Y681351" s="250"/>
    </row>
    <row r="681397" spans="19:25" x14ac:dyDescent="0.2">
      <c r="S681397" s="250"/>
      <c r="T681397" s="250"/>
      <c r="U681397" s="250"/>
      <c r="V681397" s="250"/>
      <c r="W681397" s="250"/>
      <c r="X681397" s="250"/>
      <c r="Y681397" s="250"/>
    </row>
    <row r="681443" spans="19:25" x14ac:dyDescent="0.2">
      <c r="S681443" s="250"/>
      <c r="T681443" s="250"/>
      <c r="U681443" s="250"/>
      <c r="V681443" s="250"/>
      <c r="W681443" s="250"/>
      <c r="X681443" s="250"/>
      <c r="Y681443" s="250"/>
    </row>
    <row r="681489" spans="19:25" x14ac:dyDescent="0.2">
      <c r="S681489" s="250"/>
      <c r="T681489" s="250"/>
      <c r="U681489" s="250"/>
      <c r="V681489" s="250"/>
      <c r="W681489" s="250"/>
      <c r="X681489" s="250"/>
      <c r="Y681489" s="250"/>
    </row>
    <row r="681535" spans="19:25" x14ac:dyDescent="0.2">
      <c r="S681535" s="250"/>
      <c r="T681535" s="250"/>
      <c r="U681535" s="250"/>
      <c r="V681535" s="250"/>
      <c r="W681535" s="250"/>
      <c r="X681535" s="250"/>
      <c r="Y681535" s="250"/>
    </row>
    <row r="681581" spans="19:25" x14ac:dyDescent="0.2">
      <c r="S681581" s="250"/>
      <c r="T681581" s="250"/>
      <c r="U681581" s="250"/>
      <c r="V681581" s="250"/>
      <c r="W681581" s="250"/>
      <c r="X681581" s="250"/>
      <c r="Y681581" s="250"/>
    </row>
    <row r="681627" spans="19:25" x14ac:dyDescent="0.2">
      <c r="S681627" s="250"/>
      <c r="T681627" s="250"/>
      <c r="U681627" s="250"/>
      <c r="V681627" s="250"/>
      <c r="W681627" s="250"/>
      <c r="X681627" s="250"/>
      <c r="Y681627" s="250"/>
    </row>
    <row r="681673" spans="19:25" x14ac:dyDescent="0.2">
      <c r="S681673" s="250"/>
      <c r="T681673" s="250"/>
      <c r="U681673" s="250"/>
      <c r="V681673" s="250"/>
      <c r="W681673" s="250"/>
      <c r="X681673" s="250"/>
      <c r="Y681673" s="250"/>
    </row>
    <row r="681719" spans="19:25" x14ac:dyDescent="0.2">
      <c r="S681719" s="250"/>
      <c r="T681719" s="250"/>
      <c r="U681719" s="250"/>
      <c r="V681719" s="250"/>
      <c r="W681719" s="250"/>
      <c r="X681719" s="250"/>
      <c r="Y681719" s="250"/>
    </row>
    <row r="681765" spans="19:25" x14ac:dyDescent="0.2">
      <c r="S681765" s="250"/>
      <c r="T681765" s="250"/>
      <c r="U681765" s="250"/>
      <c r="V681765" s="250"/>
      <c r="W681765" s="250"/>
      <c r="X681765" s="250"/>
      <c r="Y681765" s="250"/>
    </row>
    <row r="681811" spans="19:25" x14ac:dyDescent="0.2">
      <c r="S681811" s="250"/>
      <c r="T681811" s="250"/>
      <c r="U681811" s="250"/>
      <c r="V681811" s="250"/>
      <c r="W681811" s="250"/>
      <c r="X681811" s="250"/>
      <c r="Y681811" s="250"/>
    </row>
    <row r="681857" spans="19:25" x14ac:dyDescent="0.2">
      <c r="S681857" s="250"/>
      <c r="T681857" s="250"/>
      <c r="U681857" s="250"/>
      <c r="V681857" s="250"/>
      <c r="W681857" s="250"/>
      <c r="X681857" s="250"/>
      <c r="Y681857" s="250"/>
    </row>
    <row r="681903" spans="19:25" x14ac:dyDescent="0.2">
      <c r="S681903" s="250"/>
      <c r="T681903" s="250"/>
      <c r="U681903" s="250"/>
      <c r="V681903" s="250"/>
      <c r="W681903" s="250"/>
      <c r="X681903" s="250"/>
      <c r="Y681903" s="250"/>
    </row>
    <row r="681949" spans="19:25" x14ac:dyDescent="0.2">
      <c r="S681949" s="250"/>
      <c r="T681949" s="250"/>
      <c r="U681949" s="250"/>
      <c r="V681949" s="250"/>
      <c r="W681949" s="250"/>
      <c r="X681949" s="250"/>
      <c r="Y681949" s="250"/>
    </row>
    <row r="681995" spans="19:25" x14ac:dyDescent="0.2">
      <c r="S681995" s="250"/>
      <c r="T681995" s="250"/>
      <c r="U681995" s="250"/>
      <c r="V681995" s="250"/>
      <c r="W681995" s="250"/>
      <c r="X681995" s="250"/>
      <c r="Y681995" s="250"/>
    </row>
    <row r="682041" spans="19:25" x14ac:dyDescent="0.2">
      <c r="S682041" s="250"/>
      <c r="T682041" s="250"/>
      <c r="U682041" s="250"/>
      <c r="V682041" s="250"/>
      <c r="W682041" s="250"/>
      <c r="X682041" s="250"/>
      <c r="Y682041" s="250"/>
    </row>
    <row r="682087" spans="19:25" x14ac:dyDescent="0.2">
      <c r="S682087" s="250"/>
      <c r="T682087" s="250"/>
      <c r="U682087" s="250"/>
      <c r="V682087" s="250"/>
      <c r="W682087" s="250"/>
      <c r="X682087" s="250"/>
      <c r="Y682087" s="250"/>
    </row>
    <row r="682133" spans="19:25" x14ac:dyDescent="0.2">
      <c r="S682133" s="250"/>
      <c r="T682133" s="250"/>
      <c r="U682133" s="250"/>
      <c r="V682133" s="250"/>
      <c r="W682133" s="250"/>
      <c r="X682133" s="250"/>
      <c r="Y682133" s="250"/>
    </row>
    <row r="682179" spans="19:25" x14ac:dyDescent="0.2">
      <c r="S682179" s="250"/>
      <c r="T682179" s="250"/>
      <c r="U682179" s="250"/>
      <c r="V682179" s="250"/>
      <c r="W682179" s="250"/>
      <c r="X682179" s="250"/>
      <c r="Y682179" s="250"/>
    </row>
    <row r="682225" spans="19:25" x14ac:dyDescent="0.2">
      <c r="S682225" s="250"/>
      <c r="T682225" s="250"/>
      <c r="U682225" s="250"/>
      <c r="V682225" s="250"/>
      <c r="W682225" s="250"/>
      <c r="X682225" s="250"/>
      <c r="Y682225" s="250"/>
    </row>
    <row r="682271" spans="19:25" x14ac:dyDescent="0.2">
      <c r="S682271" s="250"/>
      <c r="T682271" s="250"/>
      <c r="U682271" s="250"/>
      <c r="V682271" s="250"/>
      <c r="W682271" s="250"/>
      <c r="X682271" s="250"/>
      <c r="Y682271" s="250"/>
    </row>
    <row r="682317" spans="19:25" x14ac:dyDescent="0.2">
      <c r="S682317" s="250"/>
      <c r="T682317" s="250"/>
      <c r="U682317" s="250"/>
      <c r="V682317" s="250"/>
      <c r="W682317" s="250"/>
      <c r="X682317" s="250"/>
      <c r="Y682317" s="250"/>
    </row>
    <row r="682363" spans="19:25" x14ac:dyDescent="0.2">
      <c r="S682363" s="250"/>
      <c r="T682363" s="250"/>
      <c r="U682363" s="250"/>
      <c r="V682363" s="250"/>
      <c r="W682363" s="250"/>
      <c r="X682363" s="250"/>
      <c r="Y682363" s="250"/>
    </row>
    <row r="682409" spans="19:25" x14ac:dyDescent="0.2">
      <c r="S682409" s="250"/>
      <c r="T682409" s="250"/>
      <c r="U682409" s="250"/>
      <c r="V682409" s="250"/>
      <c r="W682409" s="250"/>
      <c r="X682409" s="250"/>
      <c r="Y682409" s="250"/>
    </row>
    <row r="682455" spans="19:25" x14ac:dyDescent="0.2">
      <c r="S682455" s="250"/>
      <c r="T682455" s="250"/>
      <c r="U682455" s="250"/>
      <c r="V682455" s="250"/>
      <c r="W682455" s="250"/>
      <c r="X682455" s="250"/>
      <c r="Y682455" s="250"/>
    </row>
    <row r="682501" spans="19:25" x14ac:dyDescent="0.2">
      <c r="S682501" s="250"/>
      <c r="T682501" s="250"/>
      <c r="U682501" s="250"/>
      <c r="V682501" s="250"/>
      <c r="W682501" s="250"/>
      <c r="X682501" s="250"/>
      <c r="Y682501" s="250"/>
    </row>
    <row r="682547" spans="19:25" x14ac:dyDescent="0.2">
      <c r="S682547" s="250"/>
      <c r="T682547" s="250"/>
      <c r="U682547" s="250"/>
      <c r="V682547" s="250"/>
      <c r="W682547" s="250"/>
      <c r="X682547" s="250"/>
      <c r="Y682547" s="250"/>
    </row>
    <row r="682593" spans="19:25" x14ac:dyDescent="0.2">
      <c r="S682593" s="250"/>
      <c r="T682593" s="250"/>
      <c r="U682593" s="250"/>
      <c r="V682593" s="250"/>
      <c r="W682593" s="250"/>
      <c r="X682593" s="250"/>
      <c r="Y682593" s="250"/>
    </row>
    <row r="682639" spans="19:25" x14ac:dyDescent="0.2">
      <c r="S682639" s="250"/>
      <c r="T682639" s="250"/>
      <c r="U682639" s="250"/>
      <c r="V682639" s="250"/>
      <c r="W682639" s="250"/>
      <c r="X682639" s="250"/>
      <c r="Y682639" s="250"/>
    </row>
    <row r="682685" spans="19:25" x14ac:dyDescent="0.2">
      <c r="S682685" s="250"/>
      <c r="T682685" s="250"/>
      <c r="U682685" s="250"/>
      <c r="V682685" s="250"/>
      <c r="W682685" s="250"/>
      <c r="X682685" s="250"/>
      <c r="Y682685" s="250"/>
    </row>
    <row r="682731" spans="19:25" x14ac:dyDescent="0.2">
      <c r="S682731" s="250"/>
      <c r="T682731" s="250"/>
      <c r="U682731" s="250"/>
      <c r="V682731" s="250"/>
      <c r="W682731" s="250"/>
      <c r="X682731" s="250"/>
      <c r="Y682731" s="250"/>
    </row>
    <row r="682777" spans="19:25" x14ac:dyDescent="0.2">
      <c r="S682777" s="250"/>
      <c r="T682777" s="250"/>
      <c r="U682777" s="250"/>
      <c r="V682777" s="250"/>
      <c r="W682777" s="250"/>
      <c r="X682777" s="250"/>
      <c r="Y682777" s="250"/>
    </row>
    <row r="682823" spans="19:25" x14ac:dyDescent="0.2">
      <c r="S682823" s="250"/>
      <c r="T682823" s="250"/>
      <c r="U682823" s="250"/>
      <c r="V682823" s="250"/>
      <c r="W682823" s="250"/>
      <c r="X682823" s="250"/>
      <c r="Y682823" s="250"/>
    </row>
    <row r="682869" spans="19:25" x14ac:dyDescent="0.2">
      <c r="S682869" s="250"/>
      <c r="T682869" s="250"/>
      <c r="U682869" s="250"/>
      <c r="V682869" s="250"/>
      <c r="W682869" s="250"/>
      <c r="X682869" s="250"/>
      <c r="Y682869" s="250"/>
    </row>
    <row r="682915" spans="19:25" x14ac:dyDescent="0.2">
      <c r="S682915" s="250"/>
      <c r="T682915" s="250"/>
      <c r="U682915" s="250"/>
      <c r="V682915" s="250"/>
      <c r="W682915" s="250"/>
      <c r="X682915" s="250"/>
      <c r="Y682915" s="250"/>
    </row>
    <row r="682961" spans="19:25" x14ac:dyDescent="0.2">
      <c r="S682961" s="250"/>
      <c r="T682961" s="250"/>
      <c r="U682961" s="250"/>
      <c r="V682961" s="250"/>
      <c r="W682961" s="250"/>
      <c r="X682961" s="250"/>
      <c r="Y682961" s="250"/>
    </row>
    <row r="683007" spans="19:25" x14ac:dyDescent="0.2">
      <c r="S683007" s="250"/>
      <c r="T683007" s="250"/>
      <c r="U683007" s="250"/>
      <c r="V683007" s="250"/>
      <c r="W683007" s="250"/>
      <c r="X683007" s="250"/>
      <c r="Y683007" s="250"/>
    </row>
    <row r="683053" spans="19:25" x14ac:dyDescent="0.2">
      <c r="S683053" s="250"/>
      <c r="T683053" s="250"/>
      <c r="U683053" s="250"/>
      <c r="V683053" s="250"/>
      <c r="W683053" s="250"/>
      <c r="X683053" s="250"/>
      <c r="Y683053" s="250"/>
    </row>
    <row r="683099" spans="19:25" x14ac:dyDescent="0.2">
      <c r="S683099" s="250"/>
      <c r="T683099" s="250"/>
      <c r="U683099" s="250"/>
      <c r="V683099" s="250"/>
      <c r="W683099" s="250"/>
      <c r="X683099" s="250"/>
      <c r="Y683099" s="250"/>
    </row>
    <row r="683145" spans="19:25" x14ac:dyDescent="0.2">
      <c r="S683145" s="250"/>
      <c r="T683145" s="250"/>
      <c r="U683145" s="250"/>
      <c r="V683145" s="250"/>
      <c r="W683145" s="250"/>
      <c r="X683145" s="250"/>
      <c r="Y683145" s="250"/>
    </row>
    <row r="683191" spans="19:25" x14ac:dyDescent="0.2">
      <c r="S683191" s="250"/>
      <c r="T683191" s="250"/>
      <c r="U683191" s="250"/>
      <c r="V683191" s="250"/>
      <c r="W683191" s="250"/>
      <c r="X683191" s="250"/>
      <c r="Y683191" s="250"/>
    </row>
    <row r="683237" spans="19:25" x14ac:dyDescent="0.2">
      <c r="S683237" s="250"/>
      <c r="T683237" s="250"/>
      <c r="U683237" s="250"/>
      <c r="V683237" s="250"/>
      <c r="W683237" s="250"/>
      <c r="X683237" s="250"/>
      <c r="Y683237" s="250"/>
    </row>
    <row r="683283" spans="19:25" x14ac:dyDescent="0.2">
      <c r="S683283" s="250"/>
      <c r="T683283" s="250"/>
      <c r="U683283" s="250"/>
      <c r="V683283" s="250"/>
      <c r="W683283" s="250"/>
      <c r="X683283" s="250"/>
      <c r="Y683283" s="250"/>
    </row>
    <row r="683329" spans="19:25" x14ac:dyDescent="0.2">
      <c r="S683329" s="250"/>
      <c r="T683329" s="250"/>
      <c r="U683329" s="250"/>
      <c r="V683329" s="250"/>
      <c r="W683329" s="250"/>
      <c r="X683329" s="250"/>
      <c r="Y683329" s="250"/>
    </row>
    <row r="683375" spans="19:25" x14ac:dyDescent="0.2">
      <c r="S683375" s="250"/>
      <c r="T683375" s="250"/>
      <c r="U683375" s="250"/>
      <c r="V683375" s="250"/>
      <c r="W683375" s="250"/>
      <c r="X683375" s="250"/>
      <c r="Y683375" s="250"/>
    </row>
    <row r="683421" spans="19:25" x14ac:dyDescent="0.2">
      <c r="S683421" s="250"/>
      <c r="T683421" s="250"/>
      <c r="U683421" s="250"/>
      <c r="V683421" s="250"/>
      <c r="W683421" s="250"/>
      <c r="X683421" s="250"/>
      <c r="Y683421" s="250"/>
    </row>
    <row r="683467" spans="19:25" x14ac:dyDescent="0.2">
      <c r="S683467" s="250"/>
      <c r="T683467" s="250"/>
      <c r="U683467" s="250"/>
      <c r="V683467" s="250"/>
      <c r="W683467" s="250"/>
      <c r="X683467" s="250"/>
      <c r="Y683467" s="250"/>
    </row>
    <row r="683513" spans="19:25" x14ac:dyDescent="0.2">
      <c r="S683513" s="250"/>
      <c r="T683513" s="250"/>
      <c r="U683513" s="250"/>
      <c r="V683513" s="250"/>
      <c r="W683513" s="250"/>
      <c r="X683513" s="250"/>
      <c r="Y683513" s="250"/>
    </row>
    <row r="683559" spans="19:25" x14ac:dyDescent="0.2">
      <c r="S683559" s="250"/>
      <c r="T683559" s="250"/>
      <c r="U683559" s="250"/>
      <c r="V683559" s="250"/>
      <c r="W683559" s="250"/>
      <c r="X683559" s="250"/>
      <c r="Y683559" s="250"/>
    </row>
    <row r="683605" spans="19:25" x14ac:dyDescent="0.2">
      <c r="S683605" s="250"/>
      <c r="T683605" s="250"/>
      <c r="U683605" s="250"/>
      <c r="V683605" s="250"/>
      <c r="W683605" s="250"/>
      <c r="X683605" s="250"/>
      <c r="Y683605" s="250"/>
    </row>
    <row r="683651" spans="19:25" x14ac:dyDescent="0.2">
      <c r="S683651" s="250"/>
      <c r="T683651" s="250"/>
      <c r="U683651" s="250"/>
      <c r="V683651" s="250"/>
      <c r="W683651" s="250"/>
      <c r="X683651" s="250"/>
      <c r="Y683651" s="250"/>
    </row>
    <row r="683697" spans="19:25" x14ac:dyDescent="0.2">
      <c r="S683697" s="250"/>
      <c r="T683697" s="250"/>
      <c r="U683697" s="250"/>
      <c r="V683697" s="250"/>
      <c r="W683697" s="250"/>
      <c r="X683697" s="250"/>
      <c r="Y683697" s="250"/>
    </row>
    <row r="683743" spans="19:25" x14ac:dyDescent="0.2">
      <c r="S683743" s="250"/>
      <c r="T683743" s="250"/>
      <c r="U683743" s="250"/>
      <c r="V683743" s="250"/>
      <c r="W683743" s="250"/>
      <c r="X683743" s="250"/>
      <c r="Y683743" s="250"/>
    </row>
    <row r="683789" spans="19:25" x14ac:dyDescent="0.2">
      <c r="S683789" s="250"/>
      <c r="T683789" s="250"/>
      <c r="U683789" s="250"/>
      <c r="V683789" s="250"/>
      <c r="W683789" s="250"/>
      <c r="X683789" s="250"/>
      <c r="Y683789" s="250"/>
    </row>
    <row r="683835" spans="19:25" x14ac:dyDescent="0.2">
      <c r="S683835" s="250"/>
      <c r="T683835" s="250"/>
      <c r="U683835" s="250"/>
      <c r="V683835" s="250"/>
      <c r="W683835" s="250"/>
      <c r="X683835" s="250"/>
      <c r="Y683835" s="250"/>
    </row>
    <row r="683881" spans="19:25" x14ac:dyDescent="0.2">
      <c r="S683881" s="250"/>
      <c r="T683881" s="250"/>
      <c r="U683881" s="250"/>
      <c r="V683881" s="250"/>
      <c r="W683881" s="250"/>
      <c r="X683881" s="250"/>
      <c r="Y683881" s="250"/>
    </row>
    <row r="683927" spans="19:25" x14ac:dyDescent="0.2">
      <c r="S683927" s="250"/>
      <c r="T683927" s="250"/>
      <c r="U683927" s="250"/>
      <c r="V683927" s="250"/>
      <c r="W683927" s="250"/>
      <c r="X683927" s="250"/>
      <c r="Y683927" s="250"/>
    </row>
    <row r="683973" spans="19:25" x14ac:dyDescent="0.2">
      <c r="S683973" s="250"/>
      <c r="T683973" s="250"/>
      <c r="U683973" s="250"/>
      <c r="V683973" s="250"/>
      <c r="W683973" s="250"/>
      <c r="X683973" s="250"/>
      <c r="Y683973" s="250"/>
    </row>
    <row r="684019" spans="19:25" x14ac:dyDescent="0.2">
      <c r="S684019" s="250"/>
      <c r="T684019" s="250"/>
      <c r="U684019" s="250"/>
      <c r="V684019" s="250"/>
      <c r="W684019" s="250"/>
      <c r="X684019" s="250"/>
      <c r="Y684019" s="250"/>
    </row>
    <row r="684065" spans="19:25" x14ac:dyDescent="0.2">
      <c r="S684065" s="250"/>
      <c r="T684065" s="250"/>
      <c r="U684065" s="250"/>
      <c r="V684065" s="250"/>
      <c r="W684065" s="250"/>
      <c r="X684065" s="250"/>
      <c r="Y684065" s="250"/>
    </row>
    <row r="684111" spans="19:25" x14ac:dyDescent="0.2">
      <c r="S684111" s="250"/>
      <c r="T684111" s="250"/>
      <c r="U684111" s="250"/>
      <c r="V684111" s="250"/>
      <c r="W684111" s="250"/>
      <c r="X684111" s="250"/>
      <c r="Y684111" s="250"/>
    </row>
    <row r="684157" spans="19:25" x14ac:dyDescent="0.2">
      <c r="S684157" s="250"/>
      <c r="T684157" s="250"/>
      <c r="U684157" s="250"/>
      <c r="V684157" s="250"/>
      <c r="W684157" s="250"/>
      <c r="X684157" s="250"/>
      <c r="Y684157" s="250"/>
    </row>
    <row r="684203" spans="19:25" x14ac:dyDescent="0.2">
      <c r="S684203" s="250"/>
      <c r="T684203" s="250"/>
      <c r="U684203" s="250"/>
      <c r="V684203" s="250"/>
      <c r="W684203" s="250"/>
      <c r="X684203" s="250"/>
      <c r="Y684203" s="250"/>
    </row>
    <row r="684249" spans="19:25" x14ac:dyDescent="0.2">
      <c r="S684249" s="250"/>
      <c r="T684249" s="250"/>
      <c r="U684249" s="250"/>
      <c r="V684249" s="250"/>
      <c r="W684249" s="250"/>
      <c r="X684249" s="250"/>
      <c r="Y684249" s="250"/>
    </row>
    <row r="684295" spans="19:25" x14ac:dyDescent="0.2">
      <c r="S684295" s="250"/>
      <c r="T684295" s="250"/>
      <c r="U684295" s="250"/>
      <c r="V684295" s="250"/>
      <c r="W684295" s="250"/>
      <c r="X684295" s="250"/>
      <c r="Y684295" s="250"/>
    </row>
    <row r="684341" spans="19:25" x14ac:dyDescent="0.2">
      <c r="S684341" s="250"/>
      <c r="T684341" s="250"/>
      <c r="U684341" s="250"/>
      <c r="V684341" s="250"/>
      <c r="W684341" s="250"/>
      <c r="X684341" s="250"/>
      <c r="Y684341" s="250"/>
    </row>
    <row r="684387" spans="19:25" x14ac:dyDescent="0.2">
      <c r="S684387" s="250"/>
      <c r="T684387" s="250"/>
      <c r="U684387" s="250"/>
      <c r="V684387" s="250"/>
      <c r="W684387" s="250"/>
      <c r="X684387" s="250"/>
      <c r="Y684387" s="250"/>
    </row>
    <row r="684433" spans="19:25" x14ac:dyDescent="0.2">
      <c r="S684433" s="250"/>
      <c r="T684433" s="250"/>
      <c r="U684433" s="250"/>
      <c r="V684433" s="250"/>
      <c r="W684433" s="250"/>
      <c r="X684433" s="250"/>
      <c r="Y684433" s="250"/>
    </row>
    <row r="684479" spans="19:25" x14ac:dyDescent="0.2">
      <c r="S684479" s="250"/>
      <c r="T684479" s="250"/>
      <c r="U684479" s="250"/>
      <c r="V684479" s="250"/>
      <c r="W684479" s="250"/>
      <c r="X684479" s="250"/>
      <c r="Y684479" s="250"/>
    </row>
    <row r="684525" spans="19:25" x14ac:dyDescent="0.2">
      <c r="S684525" s="250"/>
      <c r="T684525" s="250"/>
      <c r="U684525" s="250"/>
      <c r="V684525" s="250"/>
      <c r="W684525" s="250"/>
      <c r="X684525" s="250"/>
      <c r="Y684525" s="250"/>
    </row>
    <row r="684571" spans="19:25" x14ac:dyDescent="0.2">
      <c r="S684571" s="250"/>
      <c r="T684571" s="250"/>
      <c r="U684571" s="250"/>
      <c r="V684571" s="250"/>
      <c r="W684571" s="250"/>
      <c r="X684571" s="250"/>
      <c r="Y684571" s="250"/>
    </row>
    <row r="684617" spans="19:25" x14ac:dyDescent="0.2">
      <c r="S684617" s="250"/>
      <c r="T684617" s="250"/>
      <c r="U684617" s="250"/>
      <c r="V684617" s="250"/>
      <c r="W684617" s="250"/>
      <c r="X684617" s="250"/>
      <c r="Y684617" s="250"/>
    </row>
    <row r="684663" spans="19:25" x14ac:dyDescent="0.2">
      <c r="S684663" s="250"/>
      <c r="T684663" s="250"/>
      <c r="U684663" s="250"/>
      <c r="V684663" s="250"/>
      <c r="W684663" s="250"/>
      <c r="X684663" s="250"/>
      <c r="Y684663" s="250"/>
    </row>
    <row r="684709" spans="19:25" x14ac:dyDescent="0.2">
      <c r="S684709" s="250"/>
      <c r="T684709" s="250"/>
      <c r="U684709" s="250"/>
      <c r="V684709" s="250"/>
      <c r="W684709" s="250"/>
      <c r="X684709" s="250"/>
      <c r="Y684709" s="250"/>
    </row>
    <row r="684755" spans="19:25" x14ac:dyDescent="0.2">
      <c r="S684755" s="250"/>
      <c r="T684755" s="250"/>
      <c r="U684755" s="250"/>
      <c r="V684755" s="250"/>
      <c r="W684755" s="250"/>
      <c r="X684755" s="250"/>
      <c r="Y684755" s="250"/>
    </row>
    <row r="684801" spans="19:25" x14ac:dyDescent="0.2">
      <c r="S684801" s="250"/>
      <c r="T684801" s="250"/>
      <c r="U684801" s="250"/>
      <c r="V684801" s="250"/>
      <c r="W684801" s="250"/>
      <c r="X684801" s="250"/>
      <c r="Y684801" s="250"/>
    </row>
    <row r="684847" spans="19:25" x14ac:dyDescent="0.2">
      <c r="S684847" s="250"/>
      <c r="T684847" s="250"/>
      <c r="U684847" s="250"/>
      <c r="V684847" s="250"/>
      <c r="W684847" s="250"/>
      <c r="X684847" s="250"/>
      <c r="Y684847" s="250"/>
    </row>
    <row r="684893" spans="19:25" x14ac:dyDescent="0.2">
      <c r="S684893" s="250"/>
      <c r="T684893" s="250"/>
      <c r="U684893" s="250"/>
      <c r="V684893" s="250"/>
      <c r="W684893" s="250"/>
      <c r="X684893" s="250"/>
      <c r="Y684893" s="250"/>
    </row>
    <row r="684939" spans="19:25" x14ac:dyDescent="0.2">
      <c r="S684939" s="250"/>
      <c r="T684939" s="250"/>
      <c r="U684939" s="250"/>
      <c r="V684939" s="250"/>
      <c r="W684939" s="250"/>
      <c r="X684939" s="250"/>
      <c r="Y684939" s="250"/>
    </row>
    <row r="684985" spans="19:25" x14ac:dyDescent="0.2">
      <c r="S684985" s="250"/>
      <c r="T684985" s="250"/>
      <c r="U684985" s="250"/>
      <c r="V684985" s="250"/>
      <c r="W684985" s="250"/>
      <c r="X684985" s="250"/>
      <c r="Y684985" s="250"/>
    </row>
    <row r="685031" spans="19:25" x14ac:dyDescent="0.2">
      <c r="S685031" s="250"/>
      <c r="T685031" s="250"/>
      <c r="U685031" s="250"/>
      <c r="V685031" s="250"/>
      <c r="W685031" s="250"/>
      <c r="X685031" s="250"/>
      <c r="Y685031" s="250"/>
    </row>
    <row r="685077" spans="19:25" x14ac:dyDescent="0.2">
      <c r="S685077" s="250"/>
      <c r="T685077" s="250"/>
      <c r="U685077" s="250"/>
      <c r="V685077" s="250"/>
      <c r="W685077" s="250"/>
      <c r="X685077" s="250"/>
      <c r="Y685077" s="250"/>
    </row>
    <row r="685123" spans="19:25" x14ac:dyDescent="0.2">
      <c r="S685123" s="250"/>
      <c r="T685123" s="250"/>
      <c r="U685123" s="250"/>
      <c r="V685123" s="250"/>
      <c r="W685123" s="250"/>
      <c r="X685123" s="250"/>
      <c r="Y685123" s="250"/>
    </row>
    <row r="685169" spans="19:25" x14ac:dyDescent="0.2">
      <c r="S685169" s="250"/>
      <c r="T685169" s="250"/>
      <c r="U685169" s="250"/>
      <c r="V685169" s="250"/>
      <c r="W685169" s="250"/>
      <c r="X685169" s="250"/>
      <c r="Y685169" s="250"/>
    </row>
    <row r="685215" spans="19:25" x14ac:dyDescent="0.2">
      <c r="S685215" s="250"/>
      <c r="T685215" s="250"/>
      <c r="U685215" s="250"/>
      <c r="V685215" s="250"/>
      <c r="W685215" s="250"/>
      <c r="X685215" s="250"/>
      <c r="Y685215" s="250"/>
    </row>
    <row r="685261" spans="19:25" x14ac:dyDescent="0.2">
      <c r="S685261" s="250"/>
      <c r="T685261" s="250"/>
      <c r="U685261" s="250"/>
      <c r="V685261" s="250"/>
      <c r="W685261" s="250"/>
      <c r="X685261" s="250"/>
      <c r="Y685261" s="250"/>
    </row>
    <row r="685307" spans="19:25" x14ac:dyDescent="0.2">
      <c r="S685307" s="250"/>
      <c r="T685307" s="250"/>
      <c r="U685307" s="250"/>
      <c r="V685307" s="250"/>
      <c r="W685307" s="250"/>
      <c r="X685307" s="250"/>
      <c r="Y685307" s="250"/>
    </row>
    <row r="685353" spans="19:25" x14ac:dyDescent="0.2">
      <c r="S685353" s="250"/>
      <c r="T685353" s="250"/>
      <c r="U685353" s="250"/>
      <c r="V685353" s="250"/>
      <c r="W685353" s="250"/>
      <c r="X685353" s="250"/>
      <c r="Y685353" s="250"/>
    </row>
    <row r="685399" spans="19:25" x14ac:dyDescent="0.2">
      <c r="S685399" s="250"/>
      <c r="T685399" s="250"/>
      <c r="U685399" s="250"/>
      <c r="V685399" s="250"/>
      <c r="W685399" s="250"/>
      <c r="X685399" s="250"/>
      <c r="Y685399" s="250"/>
    </row>
    <row r="685445" spans="19:25" x14ac:dyDescent="0.2">
      <c r="S685445" s="250"/>
      <c r="T685445" s="250"/>
      <c r="U685445" s="250"/>
      <c r="V685445" s="250"/>
      <c r="W685445" s="250"/>
      <c r="X685445" s="250"/>
      <c r="Y685445" s="250"/>
    </row>
    <row r="685491" spans="19:25" x14ac:dyDescent="0.2">
      <c r="S685491" s="250"/>
      <c r="T685491" s="250"/>
      <c r="U685491" s="250"/>
      <c r="V685491" s="250"/>
      <c r="W685491" s="250"/>
      <c r="X685491" s="250"/>
      <c r="Y685491" s="250"/>
    </row>
    <row r="685537" spans="19:25" x14ac:dyDescent="0.2">
      <c r="S685537" s="250"/>
      <c r="T685537" s="250"/>
      <c r="U685537" s="250"/>
      <c r="V685537" s="250"/>
      <c r="W685537" s="250"/>
      <c r="X685537" s="250"/>
      <c r="Y685537" s="250"/>
    </row>
    <row r="685583" spans="19:25" x14ac:dyDescent="0.2">
      <c r="S685583" s="250"/>
      <c r="T685583" s="250"/>
      <c r="U685583" s="250"/>
      <c r="V685583" s="250"/>
      <c r="W685583" s="250"/>
      <c r="X685583" s="250"/>
      <c r="Y685583" s="250"/>
    </row>
    <row r="685629" spans="19:25" x14ac:dyDescent="0.2">
      <c r="S685629" s="250"/>
      <c r="T685629" s="250"/>
      <c r="U685629" s="250"/>
      <c r="V685629" s="250"/>
      <c r="W685629" s="250"/>
      <c r="X685629" s="250"/>
      <c r="Y685629" s="250"/>
    </row>
    <row r="685675" spans="19:25" x14ac:dyDescent="0.2">
      <c r="S685675" s="250"/>
      <c r="T685675" s="250"/>
      <c r="U685675" s="250"/>
      <c r="V685675" s="250"/>
      <c r="W685675" s="250"/>
      <c r="X685675" s="250"/>
      <c r="Y685675" s="250"/>
    </row>
    <row r="685721" spans="19:25" x14ac:dyDescent="0.2">
      <c r="S685721" s="250"/>
      <c r="T685721" s="250"/>
      <c r="U685721" s="250"/>
      <c r="V685721" s="250"/>
      <c r="W685721" s="250"/>
      <c r="X685721" s="250"/>
      <c r="Y685721" s="250"/>
    </row>
    <row r="685767" spans="19:25" x14ac:dyDescent="0.2">
      <c r="S685767" s="250"/>
      <c r="T685767" s="250"/>
      <c r="U685767" s="250"/>
      <c r="V685767" s="250"/>
      <c r="W685767" s="250"/>
      <c r="X685767" s="250"/>
      <c r="Y685767" s="250"/>
    </row>
    <row r="685813" spans="19:25" x14ac:dyDescent="0.2">
      <c r="S685813" s="250"/>
      <c r="T685813" s="250"/>
      <c r="U685813" s="250"/>
      <c r="V685813" s="250"/>
      <c r="W685813" s="250"/>
      <c r="X685813" s="250"/>
      <c r="Y685813" s="250"/>
    </row>
    <row r="685859" spans="19:25" x14ac:dyDescent="0.2">
      <c r="S685859" s="250"/>
      <c r="T685859" s="250"/>
      <c r="U685859" s="250"/>
      <c r="V685859" s="250"/>
      <c r="W685859" s="250"/>
      <c r="X685859" s="250"/>
      <c r="Y685859" s="250"/>
    </row>
    <row r="685905" spans="19:25" x14ac:dyDescent="0.2">
      <c r="S685905" s="250"/>
      <c r="T685905" s="250"/>
      <c r="U685905" s="250"/>
      <c r="V685905" s="250"/>
      <c r="W685905" s="250"/>
      <c r="X685905" s="250"/>
      <c r="Y685905" s="250"/>
    </row>
    <row r="685951" spans="19:25" x14ac:dyDescent="0.2">
      <c r="S685951" s="250"/>
      <c r="T685951" s="250"/>
      <c r="U685951" s="250"/>
      <c r="V685951" s="250"/>
      <c r="W685951" s="250"/>
      <c r="X685951" s="250"/>
      <c r="Y685951" s="250"/>
    </row>
    <row r="685997" spans="19:25" x14ac:dyDescent="0.2">
      <c r="S685997" s="250"/>
      <c r="T685997" s="250"/>
      <c r="U685997" s="250"/>
      <c r="V685997" s="250"/>
      <c r="W685997" s="250"/>
      <c r="X685997" s="250"/>
      <c r="Y685997" s="250"/>
    </row>
    <row r="686043" spans="19:25" x14ac:dyDescent="0.2">
      <c r="S686043" s="250"/>
      <c r="T686043" s="250"/>
      <c r="U686043" s="250"/>
      <c r="V686043" s="250"/>
      <c r="W686043" s="250"/>
      <c r="X686043" s="250"/>
      <c r="Y686043" s="250"/>
    </row>
    <row r="686089" spans="19:25" x14ac:dyDescent="0.2">
      <c r="S686089" s="250"/>
      <c r="T686089" s="250"/>
      <c r="U686089" s="250"/>
      <c r="V686089" s="250"/>
      <c r="W686089" s="250"/>
      <c r="X686089" s="250"/>
      <c r="Y686089" s="250"/>
    </row>
    <row r="686135" spans="19:25" x14ac:dyDescent="0.2">
      <c r="S686135" s="250"/>
      <c r="T686135" s="250"/>
      <c r="U686135" s="250"/>
      <c r="V686135" s="250"/>
      <c r="W686135" s="250"/>
      <c r="X686135" s="250"/>
      <c r="Y686135" s="250"/>
    </row>
    <row r="686181" spans="19:25" x14ac:dyDescent="0.2">
      <c r="S686181" s="250"/>
      <c r="T686181" s="250"/>
      <c r="U686181" s="250"/>
      <c r="V686181" s="250"/>
      <c r="W686181" s="250"/>
      <c r="X686181" s="250"/>
      <c r="Y686181" s="250"/>
    </row>
    <row r="686227" spans="19:25" x14ac:dyDescent="0.2">
      <c r="S686227" s="250"/>
      <c r="T686227" s="250"/>
      <c r="U686227" s="250"/>
      <c r="V686227" s="250"/>
      <c r="W686227" s="250"/>
      <c r="X686227" s="250"/>
      <c r="Y686227" s="250"/>
    </row>
    <row r="686273" spans="19:25" x14ac:dyDescent="0.2">
      <c r="S686273" s="250"/>
      <c r="T686273" s="250"/>
      <c r="U686273" s="250"/>
      <c r="V686273" s="250"/>
      <c r="W686273" s="250"/>
      <c r="X686273" s="250"/>
      <c r="Y686273" s="250"/>
    </row>
    <row r="686319" spans="19:25" x14ac:dyDescent="0.2">
      <c r="S686319" s="250"/>
      <c r="T686319" s="250"/>
      <c r="U686319" s="250"/>
      <c r="V686319" s="250"/>
      <c r="W686319" s="250"/>
      <c r="X686319" s="250"/>
      <c r="Y686319" s="250"/>
    </row>
    <row r="686365" spans="19:25" x14ac:dyDescent="0.2">
      <c r="S686365" s="250"/>
      <c r="T686365" s="250"/>
      <c r="U686365" s="250"/>
      <c r="V686365" s="250"/>
      <c r="W686365" s="250"/>
      <c r="X686365" s="250"/>
      <c r="Y686365" s="250"/>
    </row>
    <row r="686411" spans="19:25" x14ac:dyDescent="0.2">
      <c r="S686411" s="250"/>
      <c r="T686411" s="250"/>
      <c r="U686411" s="250"/>
      <c r="V686411" s="250"/>
      <c r="W686411" s="250"/>
      <c r="X686411" s="250"/>
      <c r="Y686411" s="250"/>
    </row>
    <row r="686457" spans="19:25" x14ac:dyDescent="0.2">
      <c r="S686457" s="250"/>
      <c r="T686457" s="250"/>
      <c r="U686457" s="250"/>
      <c r="V686457" s="250"/>
      <c r="W686457" s="250"/>
      <c r="X686457" s="250"/>
      <c r="Y686457" s="250"/>
    </row>
    <row r="686503" spans="19:25" x14ac:dyDescent="0.2">
      <c r="S686503" s="250"/>
      <c r="T686503" s="250"/>
      <c r="U686503" s="250"/>
      <c r="V686503" s="250"/>
      <c r="W686503" s="250"/>
      <c r="X686503" s="250"/>
      <c r="Y686503" s="250"/>
    </row>
    <row r="686549" spans="19:25" x14ac:dyDescent="0.2">
      <c r="S686549" s="250"/>
      <c r="T686549" s="250"/>
      <c r="U686549" s="250"/>
      <c r="V686549" s="250"/>
      <c r="W686549" s="250"/>
      <c r="X686549" s="250"/>
      <c r="Y686549" s="250"/>
    </row>
    <row r="686595" spans="19:25" x14ac:dyDescent="0.2">
      <c r="S686595" s="250"/>
      <c r="T686595" s="250"/>
      <c r="U686595" s="250"/>
      <c r="V686595" s="250"/>
      <c r="W686595" s="250"/>
      <c r="X686595" s="250"/>
      <c r="Y686595" s="250"/>
    </row>
    <row r="686641" spans="19:25" x14ac:dyDescent="0.2">
      <c r="S686641" s="250"/>
      <c r="T686641" s="250"/>
      <c r="U686641" s="250"/>
      <c r="V686641" s="250"/>
      <c r="W686641" s="250"/>
      <c r="X686641" s="250"/>
      <c r="Y686641" s="250"/>
    </row>
    <row r="686687" spans="19:25" x14ac:dyDescent="0.2">
      <c r="S686687" s="250"/>
      <c r="T686687" s="250"/>
      <c r="U686687" s="250"/>
      <c r="V686687" s="250"/>
      <c r="W686687" s="250"/>
      <c r="X686687" s="250"/>
      <c r="Y686687" s="250"/>
    </row>
    <row r="686733" spans="19:25" x14ac:dyDescent="0.2">
      <c r="S686733" s="250"/>
      <c r="T686733" s="250"/>
      <c r="U686733" s="250"/>
      <c r="V686733" s="250"/>
      <c r="W686733" s="250"/>
      <c r="X686733" s="250"/>
      <c r="Y686733" s="250"/>
    </row>
    <row r="686779" spans="19:25" x14ac:dyDescent="0.2">
      <c r="S686779" s="250"/>
      <c r="T686779" s="250"/>
      <c r="U686779" s="250"/>
      <c r="V686779" s="250"/>
      <c r="W686779" s="250"/>
      <c r="X686779" s="250"/>
      <c r="Y686779" s="250"/>
    </row>
    <row r="686825" spans="19:25" x14ac:dyDescent="0.2">
      <c r="S686825" s="250"/>
      <c r="T686825" s="250"/>
      <c r="U686825" s="250"/>
      <c r="V686825" s="250"/>
      <c r="W686825" s="250"/>
      <c r="X686825" s="250"/>
      <c r="Y686825" s="250"/>
    </row>
    <row r="686871" spans="19:25" x14ac:dyDescent="0.2">
      <c r="S686871" s="250"/>
      <c r="T686871" s="250"/>
      <c r="U686871" s="250"/>
      <c r="V686871" s="250"/>
      <c r="W686871" s="250"/>
      <c r="X686871" s="250"/>
      <c r="Y686871" s="250"/>
    </row>
    <row r="686917" spans="19:25" x14ac:dyDescent="0.2">
      <c r="S686917" s="250"/>
      <c r="T686917" s="250"/>
      <c r="U686917" s="250"/>
      <c r="V686917" s="250"/>
      <c r="W686917" s="250"/>
      <c r="X686917" s="250"/>
      <c r="Y686917" s="250"/>
    </row>
    <row r="686963" spans="19:25" x14ac:dyDescent="0.2">
      <c r="S686963" s="250"/>
      <c r="T686963" s="250"/>
      <c r="U686963" s="250"/>
      <c r="V686963" s="250"/>
      <c r="W686963" s="250"/>
      <c r="X686963" s="250"/>
      <c r="Y686963" s="250"/>
    </row>
    <row r="687009" spans="19:25" x14ac:dyDescent="0.2">
      <c r="S687009" s="250"/>
      <c r="T687009" s="250"/>
      <c r="U687009" s="250"/>
      <c r="V687009" s="250"/>
      <c r="W687009" s="250"/>
      <c r="X687009" s="250"/>
      <c r="Y687009" s="250"/>
    </row>
    <row r="687055" spans="19:25" x14ac:dyDescent="0.2">
      <c r="S687055" s="250"/>
      <c r="T687055" s="250"/>
      <c r="U687055" s="250"/>
      <c r="V687055" s="250"/>
      <c r="W687055" s="250"/>
      <c r="X687055" s="250"/>
      <c r="Y687055" s="250"/>
    </row>
    <row r="687101" spans="19:25" x14ac:dyDescent="0.2">
      <c r="S687101" s="250"/>
      <c r="T687101" s="250"/>
      <c r="U687101" s="250"/>
      <c r="V687101" s="250"/>
      <c r="W687101" s="250"/>
      <c r="X687101" s="250"/>
      <c r="Y687101" s="250"/>
    </row>
    <row r="687147" spans="19:25" x14ac:dyDescent="0.2">
      <c r="S687147" s="250"/>
      <c r="T687147" s="250"/>
      <c r="U687147" s="250"/>
      <c r="V687147" s="250"/>
      <c r="W687147" s="250"/>
      <c r="X687147" s="250"/>
      <c r="Y687147" s="250"/>
    </row>
    <row r="687193" spans="19:25" x14ac:dyDescent="0.2">
      <c r="S687193" s="250"/>
      <c r="T687193" s="250"/>
      <c r="U687193" s="250"/>
      <c r="V687193" s="250"/>
      <c r="W687193" s="250"/>
      <c r="X687193" s="250"/>
      <c r="Y687193" s="250"/>
    </row>
    <row r="687239" spans="19:25" x14ac:dyDescent="0.2">
      <c r="S687239" s="250"/>
      <c r="T687239" s="250"/>
      <c r="U687239" s="250"/>
      <c r="V687239" s="250"/>
      <c r="W687239" s="250"/>
      <c r="X687239" s="250"/>
      <c r="Y687239" s="250"/>
    </row>
    <row r="687285" spans="19:25" x14ac:dyDescent="0.2">
      <c r="S687285" s="250"/>
      <c r="T687285" s="250"/>
      <c r="U687285" s="250"/>
      <c r="V687285" s="250"/>
      <c r="W687285" s="250"/>
      <c r="X687285" s="250"/>
      <c r="Y687285" s="250"/>
    </row>
    <row r="687331" spans="19:25" x14ac:dyDescent="0.2">
      <c r="S687331" s="250"/>
      <c r="T687331" s="250"/>
      <c r="U687331" s="250"/>
      <c r="V687331" s="250"/>
      <c r="W687331" s="250"/>
      <c r="X687331" s="250"/>
      <c r="Y687331" s="250"/>
    </row>
    <row r="687377" spans="19:25" x14ac:dyDescent="0.2">
      <c r="S687377" s="250"/>
      <c r="T687377" s="250"/>
      <c r="U687377" s="250"/>
      <c r="V687377" s="250"/>
      <c r="W687377" s="250"/>
      <c r="X687377" s="250"/>
      <c r="Y687377" s="250"/>
    </row>
    <row r="687423" spans="19:25" x14ac:dyDescent="0.2">
      <c r="S687423" s="250"/>
      <c r="T687423" s="250"/>
      <c r="U687423" s="250"/>
      <c r="V687423" s="250"/>
      <c r="W687423" s="250"/>
      <c r="X687423" s="250"/>
      <c r="Y687423" s="250"/>
    </row>
    <row r="687469" spans="19:25" x14ac:dyDescent="0.2">
      <c r="S687469" s="250"/>
      <c r="T687469" s="250"/>
      <c r="U687469" s="250"/>
      <c r="V687469" s="250"/>
      <c r="W687469" s="250"/>
      <c r="X687469" s="250"/>
      <c r="Y687469" s="250"/>
    </row>
    <row r="687515" spans="19:25" x14ac:dyDescent="0.2">
      <c r="S687515" s="250"/>
      <c r="T687515" s="250"/>
      <c r="U687515" s="250"/>
      <c r="V687515" s="250"/>
      <c r="W687515" s="250"/>
      <c r="X687515" s="250"/>
      <c r="Y687515" s="250"/>
    </row>
    <row r="687561" spans="19:25" x14ac:dyDescent="0.2">
      <c r="S687561" s="250"/>
      <c r="T687561" s="250"/>
      <c r="U687561" s="250"/>
      <c r="V687561" s="250"/>
      <c r="W687561" s="250"/>
      <c r="X687561" s="250"/>
      <c r="Y687561" s="250"/>
    </row>
    <row r="687607" spans="19:25" x14ac:dyDescent="0.2">
      <c r="S687607" s="250"/>
      <c r="T687607" s="250"/>
      <c r="U687607" s="250"/>
      <c r="V687607" s="250"/>
      <c r="W687607" s="250"/>
      <c r="X687607" s="250"/>
      <c r="Y687607" s="250"/>
    </row>
    <row r="687653" spans="19:25" x14ac:dyDescent="0.2">
      <c r="S687653" s="250"/>
      <c r="T687653" s="250"/>
      <c r="U687653" s="250"/>
      <c r="V687653" s="250"/>
      <c r="W687653" s="250"/>
      <c r="X687653" s="250"/>
      <c r="Y687653" s="250"/>
    </row>
    <row r="687699" spans="19:25" x14ac:dyDescent="0.2">
      <c r="S687699" s="250"/>
      <c r="T687699" s="250"/>
      <c r="U687699" s="250"/>
      <c r="V687699" s="250"/>
      <c r="W687699" s="250"/>
      <c r="X687699" s="250"/>
      <c r="Y687699" s="250"/>
    </row>
    <row r="687745" spans="19:25" x14ac:dyDescent="0.2">
      <c r="S687745" s="250"/>
      <c r="T687745" s="250"/>
      <c r="U687745" s="250"/>
      <c r="V687745" s="250"/>
      <c r="W687745" s="250"/>
      <c r="X687745" s="250"/>
      <c r="Y687745" s="250"/>
    </row>
    <row r="687791" spans="19:25" x14ac:dyDescent="0.2">
      <c r="S687791" s="250"/>
      <c r="T687791" s="250"/>
      <c r="U687791" s="250"/>
      <c r="V687791" s="250"/>
      <c r="W687791" s="250"/>
      <c r="X687791" s="250"/>
      <c r="Y687791" s="250"/>
    </row>
    <row r="687837" spans="19:25" x14ac:dyDescent="0.2">
      <c r="S687837" s="250"/>
      <c r="T687837" s="250"/>
      <c r="U687837" s="250"/>
      <c r="V687837" s="250"/>
      <c r="W687837" s="250"/>
      <c r="X687837" s="250"/>
      <c r="Y687837" s="250"/>
    </row>
    <row r="687883" spans="19:25" x14ac:dyDescent="0.2">
      <c r="S687883" s="250"/>
      <c r="T687883" s="250"/>
      <c r="U687883" s="250"/>
      <c r="V687883" s="250"/>
      <c r="W687883" s="250"/>
      <c r="X687883" s="250"/>
      <c r="Y687883" s="250"/>
    </row>
    <row r="687929" spans="19:25" x14ac:dyDescent="0.2">
      <c r="S687929" s="250"/>
      <c r="T687929" s="250"/>
      <c r="U687929" s="250"/>
      <c r="V687929" s="250"/>
      <c r="W687929" s="250"/>
      <c r="X687929" s="250"/>
      <c r="Y687929" s="250"/>
    </row>
    <row r="687975" spans="19:25" x14ac:dyDescent="0.2">
      <c r="S687975" s="250"/>
      <c r="T687975" s="250"/>
      <c r="U687975" s="250"/>
      <c r="V687975" s="250"/>
      <c r="W687975" s="250"/>
      <c r="X687975" s="250"/>
      <c r="Y687975" s="250"/>
    </row>
    <row r="688021" spans="19:25" x14ac:dyDescent="0.2">
      <c r="S688021" s="250"/>
      <c r="T688021" s="250"/>
      <c r="U688021" s="250"/>
      <c r="V688021" s="250"/>
      <c r="W688021" s="250"/>
      <c r="X688021" s="250"/>
      <c r="Y688021" s="250"/>
    </row>
    <row r="688067" spans="19:25" x14ac:dyDescent="0.2">
      <c r="S688067" s="250"/>
      <c r="T688067" s="250"/>
      <c r="U688067" s="250"/>
      <c r="V688067" s="250"/>
      <c r="W688067" s="250"/>
      <c r="X688067" s="250"/>
      <c r="Y688067" s="250"/>
    </row>
    <row r="688113" spans="19:25" x14ac:dyDescent="0.2">
      <c r="S688113" s="250"/>
      <c r="T688113" s="250"/>
      <c r="U688113" s="250"/>
      <c r="V688113" s="250"/>
      <c r="W688113" s="250"/>
      <c r="X688113" s="250"/>
      <c r="Y688113" s="250"/>
    </row>
    <row r="688159" spans="19:25" x14ac:dyDescent="0.2">
      <c r="S688159" s="250"/>
      <c r="T688159" s="250"/>
      <c r="U688159" s="250"/>
      <c r="V688159" s="250"/>
      <c r="W688159" s="250"/>
      <c r="X688159" s="250"/>
      <c r="Y688159" s="250"/>
    </row>
    <row r="688205" spans="19:25" x14ac:dyDescent="0.2">
      <c r="S688205" s="250"/>
      <c r="T688205" s="250"/>
      <c r="U688205" s="250"/>
      <c r="V688205" s="250"/>
      <c r="W688205" s="250"/>
      <c r="X688205" s="250"/>
      <c r="Y688205" s="250"/>
    </row>
    <row r="688251" spans="19:25" x14ac:dyDescent="0.2">
      <c r="S688251" s="250"/>
      <c r="T688251" s="250"/>
      <c r="U688251" s="250"/>
      <c r="V688251" s="250"/>
      <c r="W688251" s="250"/>
      <c r="X688251" s="250"/>
      <c r="Y688251" s="250"/>
    </row>
    <row r="688297" spans="19:25" x14ac:dyDescent="0.2">
      <c r="S688297" s="250"/>
      <c r="T688297" s="250"/>
      <c r="U688297" s="250"/>
      <c r="V688297" s="250"/>
      <c r="W688297" s="250"/>
      <c r="X688297" s="250"/>
      <c r="Y688297" s="250"/>
    </row>
    <row r="688343" spans="19:25" x14ac:dyDescent="0.2">
      <c r="S688343" s="250"/>
      <c r="T688343" s="250"/>
      <c r="U688343" s="250"/>
      <c r="V688343" s="250"/>
      <c r="W688343" s="250"/>
      <c r="X688343" s="250"/>
      <c r="Y688343" s="250"/>
    </row>
    <row r="688389" spans="19:25" x14ac:dyDescent="0.2">
      <c r="S688389" s="250"/>
      <c r="T688389" s="250"/>
      <c r="U688389" s="250"/>
      <c r="V688389" s="250"/>
      <c r="W688389" s="250"/>
      <c r="X688389" s="250"/>
      <c r="Y688389" s="250"/>
    </row>
    <row r="688435" spans="19:25" x14ac:dyDescent="0.2">
      <c r="S688435" s="250"/>
      <c r="T688435" s="250"/>
      <c r="U688435" s="250"/>
      <c r="V688435" s="250"/>
      <c r="W688435" s="250"/>
      <c r="X688435" s="250"/>
      <c r="Y688435" s="250"/>
    </row>
    <row r="688481" spans="19:25" x14ac:dyDescent="0.2">
      <c r="S688481" s="250"/>
      <c r="T688481" s="250"/>
      <c r="U688481" s="250"/>
      <c r="V688481" s="250"/>
      <c r="W688481" s="250"/>
      <c r="X688481" s="250"/>
      <c r="Y688481" s="250"/>
    </row>
    <row r="688527" spans="19:25" x14ac:dyDescent="0.2">
      <c r="S688527" s="250"/>
      <c r="T688527" s="250"/>
      <c r="U688527" s="250"/>
      <c r="V688527" s="250"/>
      <c r="W688527" s="250"/>
      <c r="X688527" s="250"/>
      <c r="Y688527" s="250"/>
    </row>
    <row r="688573" spans="19:25" x14ac:dyDescent="0.2">
      <c r="S688573" s="250"/>
      <c r="T688573" s="250"/>
      <c r="U688573" s="250"/>
      <c r="V688573" s="250"/>
      <c r="W688573" s="250"/>
      <c r="X688573" s="250"/>
      <c r="Y688573" s="250"/>
    </row>
    <row r="688619" spans="19:25" x14ac:dyDescent="0.2">
      <c r="S688619" s="250"/>
      <c r="T688619" s="250"/>
      <c r="U688619" s="250"/>
      <c r="V688619" s="250"/>
      <c r="W688619" s="250"/>
      <c r="X688619" s="250"/>
      <c r="Y688619" s="250"/>
    </row>
    <row r="688665" spans="19:25" x14ac:dyDescent="0.2">
      <c r="S688665" s="250"/>
      <c r="T688665" s="250"/>
      <c r="U688665" s="250"/>
      <c r="V688665" s="250"/>
      <c r="W688665" s="250"/>
      <c r="X688665" s="250"/>
      <c r="Y688665" s="250"/>
    </row>
    <row r="688711" spans="19:25" x14ac:dyDescent="0.2">
      <c r="S688711" s="250"/>
      <c r="T688711" s="250"/>
      <c r="U688711" s="250"/>
      <c r="V688711" s="250"/>
      <c r="W688711" s="250"/>
      <c r="X688711" s="250"/>
      <c r="Y688711" s="250"/>
    </row>
    <row r="688757" spans="19:25" x14ac:dyDescent="0.2">
      <c r="S688757" s="250"/>
      <c r="T688757" s="250"/>
      <c r="U688757" s="250"/>
      <c r="V688757" s="250"/>
      <c r="W688757" s="250"/>
      <c r="X688757" s="250"/>
      <c r="Y688757" s="250"/>
    </row>
    <row r="688803" spans="19:25" x14ac:dyDescent="0.2">
      <c r="S688803" s="250"/>
      <c r="T688803" s="250"/>
      <c r="U688803" s="250"/>
      <c r="V688803" s="250"/>
      <c r="W688803" s="250"/>
      <c r="X688803" s="250"/>
      <c r="Y688803" s="250"/>
    </row>
    <row r="688849" spans="19:25" x14ac:dyDescent="0.2">
      <c r="S688849" s="250"/>
      <c r="T688849" s="250"/>
      <c r="U688849" s="250"/>
      <c r="V688849" s="250"/>
      <c r="W688849" s="250"/>
      <c r="X688849" s="250"/>
      <c r="Y688849" s="250"/>
    </row>
    <row r="688895" spans="19:25" x14ac:dyDescent="0.2">
      <c r="S688895" s="250"/>
      <c r="T688895" s="250"/>
      <c r="U688895" s="250"/>
      <c r="V688895" s="250"/>
      <c r="W688895" s="250"/>
      <c r="X688895" s="250"/>
      <c r="Y688895" s="250"/>
    </row>
    <row r="688941" spans="19:25" x14ac:dyDescent="0.2">
      <c r="S688941" s="250"/>
      <c r="T688941" s="250"/>
      <c r="U688941" s="250"/>
      <c r="V688941" s="250"/>
      <c r="W688941" s="250"/>
      <c r="X688941" s="250"/>
      <c r="Y688941" s="250"/>
    </row>
    <row r="688987" spans="19:25" x14ac:dyDescent="0.2">
      <c r="S688987" s="250"/>
      <c r="T688987" s="250"/>
      <c r="U688987" s="250"/>
      <c r="V688987" s="250"/>
      <c r="W688987" s="250"/>
      <c r="X688987" s="250"/>
      <c r="Y688987" s="250"/>
    </row>
    <row r="689033" spans="19:25" x14ac:dyDescent="0.2">
      <c r="S689033" s="250"/>
      <c r="T689033" s="250"/>
      <c r="U689033" s="250"/>
      <c r="V689033" s="250"/>
      <c r="W689033" s="250"/>
      <c r="X689033" s="250"/>
      <c r="Y689033" s="250"/>
    </row>
    <row r="689079" spans="19:25" x14ac:dyDescent="0.2">
      <c r="S689079" s="250"/>
      <c r="T689079" s="250"/>
      <c r="U689079" s="250"/>
      <c r="V689079" s="250"/>
      <c r="W689079" s="250"/>
      <c r="X689079" s="250"/>
      <c r="Y689079" s="250"/>
    </row>
    <row r="689125" spans="19:25" x14ac:dyDescent="0.2">
      <c r="S689125" s="250"/>
      <c r="T689125" s="250"/>
      <c r="U689125" s="250"/>
      <c r="V689125" s="250"/>
      <c r="W689125" s="250"/>
      <c r="X689125" s="250"/>
      <c r="Y689125" s="250"/>
    </row>
    <row r="689171" spans="19:25" x14ac:dyDescent="0.2">
      <c r="S689171" s="250"/>
      <c r="T689171" s="250"/>
      <c r="U689171" s="250"/>
      <c r="V689171" s="250"/>
      <c r="W689171" s="250"/>
      <c r="X689171" s="250"/>
      <c r="Y689171" s="250"/>
    </row>
    <row r="689217" spans="19:25" x14ac:dyDescent="0.2">
      <c r="S689217" s="250"/>
      <c r="T689217" s="250"/>
      <c r="U689217" s="250"/>
      <c r="V689217" s="250"/>
      <c r="W689217" s="250"/>
      <c r="X689217" s="250"/>
      <c r="Y689217" s="250"/>
    </row>
    <row r="689263" spans="19:25" x14ac:dyDescent="0.2">
      <c r="S689263" s="250"/>
      <c r="T689263" s="250"/>
      <c r="U689263" s="250"/>
      <c r="V689263" s="250"/>
      <c r="W689263" s="250"/>
      <c r="X689263" s="250"/>
      <c r="Y689263" s="250"/>
    </row>
    <row r="689309" spans="19:25" x14ac:dyDescent="0.2">
      <c r="S689309" s="250"/>
      <c r="T689309" s="250"/>
      <c r="U689309" s="250"/>
      <c r="V689309" s="250"/>
      <c r="W689309" s="250"/>
      <c r="X689309" s="250"/>
      <c r="Y689309" s="250"/>
    </row>
    <row r="689355" spans="19:25" x14ac:dyDescent="0.2">
      <c r="S689355" s="250"/>
      <c r="T689355" s="250"/>
      <c r="U689355" s="250"/>
      <c r="V689355" s="250"/>
      <c r="W689355" s="250"/>
      <c r="X689355" s="250"/>
      <c r="Y689355" s="250"/>
    </row>
    <row r="689401" spans="19:25" x14ac:dyDescent="0.2">
      <c r="S689401" s="250"/>
      <c r="T689401" s="250"/>
      <c r="U689401" s="250"/>
      <c r="V689401" s="250"/>
      <c r="W689401" s="250"/>
      <c r="X689401" s="250"/>
      <c r="Y689401" s="250"/>
    </row>
    <row r="689447" spans="19:25" x14ac:dyDescent="0.2">
      <c r="S689447" s="250"/>
      <c r="T689447" s="250"/>
      <c r="U689447" s="250"/>
      <c r="V689447" s="250"/>
      <c r="W689447" s="250"/>
      <c r="X689447" s="250"/>
      <c r="Y689447" s="250"/>
    </row>
    <row r="689493" spans="19:25" x14ac:dyDescent="0.2">
      <c r="S689493" s="250"/>
      <c r="T689493" s="250"/>
      <c r="U689493" s="250"/>
      <c r="V689493" s="250"/>
      <c r="W689493" s="250"/>
      <c r="X689493" s="250"/>
      <c r="Y689493" s="250"/>
    </row>
    <row r="689539" spans="19:25" x14ac:dyDescent="0.2">
      <c r="S689539" s="250"/>
      <c r="T689539" s="250"/>
      <c r="U689539" s="250"/>
      <c r="V689539" s="250"/>
      <c r="W689539" s="250"/>
      <c r="X689539" s="250"/>
      <c r="Y689539" s="250"/>
    </row>
    <row r="689585" spans="19:25" x14ac:dyDescent="0.2">
      <c r="S689585" s="250"/>
      <c r="T689585" s="250"/>
      <c r="U689585" s="250"/>
      <c r="V689585" s="250"/>
      <c r="W689585" s="250"/>
      <c r="X689585" s="250"/>
      <c r="Y689585" s="250"/>
    </row>
    <row r="689631" spans="19:25" x14ac:dyDescent="0.2">
      <c r="S689631" s="250"/>
      <c r="T689631" s="250"/>
      <c r="U689631" s="250"/>
      <c r="V689631" s="250"/>
      <c r="W689631" s="250"/>
      <c r="X689631" s="250"/>
      <c r="Y689631" s="250"/>
    </row>
    <row r="689677" spans="19:25" x14ac:dyDescent="0.2">
      <c r="S689677" s="250"/>
      <c r="T689677" s="250"/>
      <c r="U689677" s="250"/>
      <c r="V689677" s="250"/>
      <c r="W689677" s="250"/>
      <c r="X689677" s="250"/>
      <c r="Y689677" s="250"/>
    </row>
    <row r="689723" spans="19:25" x14ac:dyDescent="0.2">
      <c r="S689723" s="250"/>
      <c r="T689723" s="250"/>
      <c r="U689723" s="250"/>
      <c r="V689723" s="250"/>
      <c r="W689723" s="250"/>
      <c r="X689723" s="250"/>
      <c r="Y689723" s="250"/>
    </row>
    <row r="689769" spans="19:25" x14ac:dyDescent="0.2">
      <c r="S689769" s="250"/>
      <c r="T689769" s="250"/>
      <c r="U689769" s="250"/>
      <c r="V689769" s="250"/>
      <c r="W689769" s="250"/>
      <c r="X689769" s="250"/>
      <c r="Y689769" s="250"/>
    </row>
    <row r="689815" spans="19:25" x14ac:dyDescent="0.2">
      <c r="S689815" s="250"/>
      <c r="T689815" s="250"/>
      <c r="U689815" s="250"/>
      <c r="V689815" s="250"/>
      <c r="W689815" s="250"/>
      <c r="X689815" s="250"/>
      <c r="Y689815" s="250"/>
    </row>
    <row r="689861" spans="19:25" x14ac:dyDescent="0.2">
      <c r="S689861" s="250"/>
      <c r="T689861" s="250"/>
      <c r="U689861" s="250"/>
      <c r="V689861" s="250"/>
      <c r="W689861" s="250"/>
      <c r="X689861" s="250"/>
      <c r="Y689861" s="250"/>
    </row>
    <row r="689907" spans="19:25" x14ac:dyDescent="0.2">
      <c r="S689907" s="250"/>
      <c r="T689907" s="250"/>
      <c r="U689907" s="250"/>
      <c r="V689907" s="250"/>
      <c r="W689907" s="250"/>
      <c r="X689907" s="250"/>
      <c r="Y689907" s="250"/>
    </row>
    <row r="689953" spans="19:25" x14ac:dyDescent="0.2">
      <c r="S689953" s="250"/>
      <c r="T689953" s="250"/>
      <c r="U689953" s="250"/>
      <c r="V689953" s="250"/>
      <c r="W689953" s="250"/>
      <c r="X689953" s="250"/>
      <c r="Y689953" s="250"/>
    </row>
    <row r="689999" spans="19:25" x14ac:dyDescent="0.2">
      <c r="S689999" s="250"/>
      <c r="T689999" s="250"/>
      <c r="U689999" s="250"/>
      <c r="V689999" s="250"/>
      <c r="W689999" s="250"/>
      <c r="X689999" s="250"/>
      <c r="Y689999" s="250"/>
    </row>
    <row r="690045" spans="19:25" x14ac:dyDescent="0.2">
      <c r="S690045" s="250"/>
      <c r="T690045" s="250"/>
      <c r="U690045" s="250"/>
      <c r="V690045" s="250"/>
      <c r="W690045" s="250"/>
      <c r="X690045" s="250"/>
      <c r="Y690045" s="250"/>
    </row>
    <row r="690091" spans="19:25" x14ac:dyDescent="0.2">
      <c r="S690091" s="250"/>
      <c r="T690091" s="250"/>
      <c r="U690091" s="250"/>
      <c r="V690091" s="250"/>
      <c r="W690091" s="250"/>
      <c r="X690091" s="250"/>
      <c r="Y690091" s="250"/>
    </row>
    <row r="690137" spans="19:25" x14ac:dyDescent="0.2">
      <c r="S690137" s="250"/>
      <c r="T690137" s="250"/>
      <c r="U690137" s="250"/>
      <c r="V690137" s="250"/>
      <c r="W690137" s="250"/>
      <c r="X690137" s="250"/>
      <c r="Y690137" s="250"/>
    </row>
    <row r="690183" spans="19:25" x14ac:dyDescent="0.2">
      <c r="S690183" s="250"/>
      <c r="T690183" s="250"/>
      <c r="U690183" s="250"/>
      <c r="V690183" s="250"/>
      <c r="W690183" s="250"/>
      <c r="X690183" s="250"/>
      <c r="Y690183" s="250"/>
    </row>
    <row r="690229" spans="19:25" x14ac:dyDescent="0.2">
      <c r="S690229" s="250"/>
      <c r="T690229" s="250"/>
      <c r="U690229" s="250"/>
      <c r="V690229" s="250"/>
      <c r="W690229" s="250"/>
      <c r="X690229" s="250"/>
      <c r="Y690229" s="250"/>
    </row>
    <row r="690275" spans="19:25" x14ac:dyDescent="0.2">
      <c r="S690275" s="250"/>
      <c r="T690275" s="250"/>
      <c r="U690275" s="250"/>
      <c r="V690275" s="250"/>
      <c r="W690275" s="250"/>
      <c r="X690275" s="250"/>
      <c r="Y690275" s="250"/>
    </row>
    <row r="690321" spans="19:25" x14ac:dyDescent="0.2">
      <c r="S690321" s="250"/>
      <c r="T690321" s="250"/>
      <c r="U690321" s="250"/>
      <c r="V690321" s="250"/>
      <c r="W690321" s="250"/>
      <c r="X690321" s="250"/>
      <c r="Y690321" s="250"/>
    </row>
    <row r="690367" spans="19:25" x14ac:dyDescent="0.2">
      <c r="S690367" s="250"/>
      <c r="T690367" s="250"/>
      <c r="U690367" s="250"/>
      <c r="V690367" s="250"/>
      <c r="W690367" s="250"/>
      <c r="X690367" s="250"/>
      <c r="Y690367" s="250"/>
    </row>
    <row r="690413" spans="19:25" x14ac:dyDescent="0.2">
      <c r="S690413" s="250"/>
      <c r="T690413" s="250"/>
      <c r="U690413" s="250"/>
      <c r="V690413" s="250"/>
      <c r="W690413" s="250"/>
      <c r="X690413" s="250"/>
      <c r="Y690413" s="250"/>
    </row>
    <row r="690459" spans="19:25" x14ac:dyDescent="0.2">
      <c r="S690459" s="250"/>
      <c r="T690459" s="250"/>
      <c r="U690459" s="250"/>
      <c r="V690459" s="250"/>
      <c r="W690459" s="250"/>
      <c r="X690459" s="250"/>
      <c r="Y690459" s="250"/>
    </row>
    <row r="690505" spans="19:25" x14ac:dyDescent="0.2">
      <c r="S690505" s="250"/>
      <c r="T690505" s="250"/>
      <c r="U690505" s="250"/>
      <c r="V690505" s="250"/>
      <c r="W690505" s="250"/>
      <c r="X690505" s="250"/>
      <c r="Y690505" s="250"/>
    </row>
    <row r="690551" spans="19:25" x14ac:dyDescent="0.2">
      <c r="S690551" s="250"/>
      <c r="T690551" s="250"/>
      <c r="U690551" s="250"/>
      <c r="V690551" s="250"/>
      <c r="W690551" s="250"/>
      <c r="X690551" s="250"/>
      <c r="Y690551" s="250"/>
    </row>
    <row r="690597" spans="19:25" x14ac:dyDescent="0.2">
      <c r="S690597" s="250"/>
      <c r="T690597" s="250"/>
      <c r="U690597" s="250"/>
      <c r="V690597" s="250"/>
      <c r="W690597" s="250"/>
      <c r="X690597" s="250"/>
      <c r="Y690597" s="250"/>
    </row>
    <row r="690643" spans="19:25" x14ac:dyDescent="0.2">
      <c r="S690643" s="250"/>
      <c r="T690643" s="250"/>
      <c r="U690643" s="250"/>
      <c r="V690643" s="250"/>
      <c r="W690643" s="250"/>
      <c r="X690643" s="250"/>
      <c r="Y690643" s="250"/>
    </row>
    <row r="690689" spans="19:25" x14ac:dyDescent="0.2">
      <c r="S690689" s="250"/>
      <c r="T690689" s="250"/>
      <c r="U690689" s="250"/>
      <c r="V690689" s="250"/>
      <c r="W690689" s="250"/>
      <c r="X690689" s="250"/>
      <c r="Y690689" s="250"/>
    </row>
    <row r="690735" spans="19:25" x14ac:dyDescent="0.2">
      <c r="S690735" s="250"/>
      <c r="T690735" s="250"/>
      <c r="U690735" s="250"/>
      <c r="V690735" s="250"/>
      <c r="W690735" s="250"/>
      <c r="X690735" s="250"/>
      <c r="Y690735" s="250"/>
    </row>
    <row r="690781" spans="19:25" x14ac:dyDescent="0.2">
      <c r="S690781" s="250"/>
      <c r="T690781" s="250"/>
      <c r="U690781" s="250"/>
      <c r="V690781" s="250"/>
      <c r="W690781" s="250"/>
      <c r="X690781" s="250"/>
      <c r="Y690781" s="250"/>
    </row>
    <row r="690827" spans="19:25" x14ac:dyDescent="0.2">
      <c r="S690827" s="250"/>
      <c r="T690827" s="250"/>
      <c r="U690827" s="250"/>
      <c r="V690827" s="250"/>
      <c r="W690827" s="250"/>
      <c r="X690827" s="250"/>
      <c r="Y690827" s="250"/>
    </row>
    <row r="690873" spans="19:25" x14ac:dyDescent="0.2">
      <c r="S690873" s="250"/>
      <c r="T690873" s="250"/>
      <c r="U690873" s="250"/>
      <c r="V690873" s="250"/>
      <c r="W690873" s="250"/>
      <c r="X690873" s="250"/>
      <c r="Y690873" s="250"/>
    </row>
    <row r="690919" spans="19:25" x14ac:dyDescent="0.2">
      <c r="S690919" s="250"/>
      <c r="T690919" s="250"/>
      <c r="U690919" s="250"/>
      <c r="V690919" s="250"/>
      <c r="W690919" s="250"/>
      <c r="X690919" s="250"/>
      <c r="Y690919" s="250"/>
    </row>
    <row r="690965" spans="19:25" x14ac:dyDescent="0.2">
      <c r="S690965" s="250"/>
      <c r="T690965" s="250"/>
      <c r="U690965" s="250"/>
      <c r="V690965" s="250"/>
      <c r="W690965" s="250"/>
      <c r="X690965" s="250"/>
      <c r="Y690965" s="250"/>
    </row>
    <row r="691011" spans="19:25" x14ac:dyDescent="0.2">
      <c r="S691011" s="250"/>
      <c r="T691011" s="250"/>
      <c r="U691011" s="250"/>
      <c r="V691011" s="250"/>
      <c r="W691011" s="250"/>
      <c r="X691011" s="250"/>
      <c r="Y691011" s="250"/>
    </row>
    <row r="691057" spans="19:25" x14ac:dyDescent="0.2">
      <c r="S691057" s="250"/>
      <c r="T691057" s="250"/>
      <c r="U691057" s="250"/>
      <c r="V691057" s="250"/>
      <c r="W691057" s="250"/>
      <c r="X691057" s="250"/>
      <c r="Y691057" s="250"/>
    </row>
    <row r="691103" spans="19:25" x14ac:dyDescent="0.2">
      <c r="S691103" s="250"/>
      <c r="T691103" s="250"/>
      <c r="U691103" s="250"/>
      <c r="V691103" s="250"/>
      <c r="W691103" s="250"/>
      <c r="X691103" s="250"/>
      <c r="Y691103" s="250"/>
    </row>
    <row r="691149" spans="19:25" x14ac:dyDescent="0.2">
      <c r="S691149" s="250"/>
      <c r="T691149" s="250"/>
      <c r="U691149" s="250"/>
      <c r="V691149" s="250"/>
      <c r="W691149" s="250"/>
      <c r="X691149" s="250"/>
      <c r="Y691149" s="250"/>
    </row>
    <row r="691195" spans="19:25" x14ac:dyDescent="0.2">
      <c r="S691195" s="250"/>
      <c r="T691195" s="250"/>
      <c r="U691195" s="250"/>
      <c r="V691195" s="250"/>
      <c r="W691195" s="250"/>
      <c r="X691195" s="250"/>
      <c r="Y691195" s="250"/>
    </row>
    <row r="691241" spans="19:25" x14ac:dyDescent="0.2">
      <c r="S691241" s="250"/>
      <c r="T691241" s="250"/>
      <c r="U691241" s="250"/>
      <c r="V691241" s="250"/>
      <c r="W691241" s="250"/>
      <c r="X691241" s="250"/>
      <c r="Y691241" s="250"/>
    </row>
    <row r="691287" spans="19:25" x14ac:dyDescent="0.2">
      <c r="S691287" s="250"/>
      <c r="T691287" s="250"/>
      <c r="U691287" s="250"/>
      <c r="V691287" s="250"/>
      <c r="W691287" s="250"/>
      <c r="X691287" s="250"/>
      <c r="Y691287" s="250"/>
    </row>
    <row r="691333" spans="19:25" x14ac:dyDescent="0.2">
      <c r="S691333" s="250"/>
      <c r="T691333" s="250"/>
      <c r="U691333" s="250"/>
      <c r="V691333" s="250"/>
      <c r="W691333" s="250"/>
      <c r="X691333" s="250"/>
      <c r="Y691333" s="250"/>
    </row>
    <row r="691379" spans="19:25" x14ac:dyDescent="0.2">
      <c r="S691379" s="250"/>
      <c r="T691379" s="250"/>
      <c r="U691379" s="250"/>
      <c r="V691379" s="250"/>
      <c r="W691379" s="250"/>
      <c r="X691379" s="250"/>
      <c r="Y691379" s="250"/>
    </row>
    <row r="691425" spans="19:25" x14ac:dyDescent="0.2">
      <c r="S691425" s="250"/>
      <c r="T691425" s="250"/>
      <c r="U691425" s="250"/>
      <c r="V691425" s="250"/>
      <c r="W691425" s="250"/>
      <c r="X691425" s="250"/>
      <c r="Y691425" s="250"/>
    </row>
    <row r="691471" spans="19:25" x14ac:dyDescent="0.2">
      <c r="S691471" s="250"/>
      <c r="T691471" s="250"/>
      <c r="U691471" s="250"/>
      <c r="V691471" s="250"/>
      <c r="W691471" s="250"/>
      <c r="X691471" s="250"/>
      <c r="Y691471" s="250"/>
    </row>
    <row r="691517" spans="19:25" x14ac:dyDescent="0.2">
      <c r="S691517" s="250"/>
      <c r="T691517" s="250"/>
      <c r="U691517" s="250"/>
      <c r="V691517" s="250"/>
      <c r="W691517" s="250"/>
      <c r="X691517" s="250"/>
      <c r="Y691517" s="250"/>
    </row>
    <row r="691563" spans="19:25" x14ac:dyDescent="0.2">
      <c r="S691563" s="250"/>
      <c r="T691563" s="250"/>
      <c r="U691563" s="250"/>
      <c r="V691563" s="250"/>
      <c r="W691563" s="250"/>
      <c r="X691563" s="250"/>
      <c r="Y691563" s="250"/>
    </row>
    <row r="691609" spans="19:25" x14ac:dyDescent="0.2">
      <c r="S691609" s="250"/>
      <c r="T691609" s="250"/>
      <c r="U691609" s="250"/>
      <c r="V691609" s="250"/>
      <c r="W691609" s="250"/>
      <c r="X691609" s="250"/>
      <c r="Y691609" s="250"/>
    </row>
    <row r="691655" spans="19:25" x14ac:dyDescent="0.2">
      <c r="S691655" s="250"/>
      <c r="T691655" s="250"/>
      <c r="U691655" s="250"/>
      <c r="V691655" s="250"/>
      <c r="W691655" s="250"/>
      <c r="X691655" s="250"/>
      <c r="Y691655" s="250"/>
    </row>
    <row r="691701" spans="19:25" x14ac:dyDescent="0.2">
      <c r="S691701" s="250"/>
      <c r="T691701" s="250"/>
      <c r="U691701" s="250"/>
      <c r="V691701" s="250"/>
      <c r="W691701" s="250"/>
      <c r="X691701" s="250"/>
      <c r="Y691701" s="250"/>
    </row>
    <row r="691747" spans="19:25" x14ac:dyDescent="0.2">
      <c r="S691747" s="250"/>
      <c r="T691747" s="250"/>
      <c r="U691747" s="250"/>
      <c r="V691747" s="250"/>
      <c r="W691747" s="250"/>
      <c r="X691747" s="250"/>
      <c r="Y691747" s="250"/>
    </row>
    <row r="691793" spans="19:25" x14ac:dyDescent="0.2">
      <c r="S691793" s="250"/>
      <c r="T691793" s="250"/>
      <c r="U691793" s="250"/>
      <c r="V691793" s="250"/>
      <c r="W691793" s="250"/>
      <c r="X691793" s="250"/>
      <c r="Y691793" s="250"/>
    </row>
    <row r="691839" spans="19:25" x14ac:dyDescent="0.2">
      <c r="S691839" s="250"/>
      <c r="T691839" s="250"/>
      <c r="U691839" s="250"/>
      <c r="V691839" s="250"/>
      <c r="W691839" s="250"/>
      <c r="X691839" s="250"/>
      <c r="Y691839" s="250"/>
    </row>
    <row r="691885" spans="19:25" x14ac:dyDescent="0.2">
      <c r="S691885" s="250"/>
      <c r="T691885" s="250"/>
      <c r="U691885" s="250"/>
      <c r="V691885" s="250"/>
      <c r="W691885" s="250"/>
      <c r="X691885" s="250"/>
      <c r="Y691885" s="250"/>
    </row>
    <row r="691931" spans="19:25" x14ac:dyDescent="0.2">
      <c r="S691931" s="250"/>
      <c r="T691931" s="250"/>
      <c r="U691931" s="250"/>
      <c r="V691931" s="250"/>
      <c r="W691931" s="250"/>
      <c r="X691931" s="250"/>
      <c r="Y691931" s="250"/>
    </row>
    <row r="691977" spans="19:25" x14ac:dyDescent="0.2">
      <c r="S691977" s="250"/>
      <c r="T691977" s="250"/>
      <c r="U691977" s="250"/>
      <c r="V691977" s="250"/>
      <c r="W691977" s="250"/>
      <c r="X691977" s="250"/>
      <c r="Y691977" s="250"/>
    </row>
    <row r="692023" spans="19:25" x14ac:dyDescent="0.2">
      <c r="S692023" s="250"/>
      <c r="T692023" s="250"/>
      <c r="U692023" s="250"/>
      <c r="V692023" s="250"/>
      <c r="W692023" s="250"/>
      <c r="X692023" s="250"/>
      <c r="Y692023" s="250"/>
    </row>
    <row r="692069" spans="19:25" x14ac:dyDescent="0.2">
      <c r="S692069" s="250"/>
      <c r="T692069" s="250"/>
      <c r="U692069" s="250"/>
      <c r="V692069" s="250"/>
      <c r="W692069" s="250"/>
      <c r="X692069" s="250"/>
      <c r="Y692069" s="250"/>
    </row>
    <row r="692115" spans="19:25" x14ac:dyDescent="0.2">
      <c r="S692115" s="250"/>
      <c r="T692115" s="250"/>
      <c r="U692115" s="250"/>
      <c r="V692115" s="250"/>
      <c r="W692115" s="250"/>
      <c r="X692115" s="250"/>
      <c r="Y692115" s="250"/>
    </row>
    <row r="692161" spans="19:25" x14ac:dyDescent="0.2">
      <c r="S692161" s="250"/>
      <c r="T692161" s="250"/>
      <c r="U692161" s="250"/>
      <c r="V692161" s="250"/>
      <c r="W692161" s="250"/>
      <c r="X692161" s="250"/>
      <c r="Y692161" s="250"/>
    </row>
    <row r="692207" spans="19:25" x14ac:dyDescent="0.2">
      <c r="S692207" s="250"/>
      <c r="T692207" s="250"/>
      <c r="U692207" s="250"/>
      <c r="V692207" s="250"/>
      <c r="W692207" s="250"/>
      <c r="X692207" s="250"/>
      <c r="Y692207" s="250"/>
    </row>
    <row r="692253" spans="19:25" x14ac:dyDescent="0.2">
      <c r="S692253" s="250"/>
      <c r="T692253" s="250"/>
      <c r="U692253" s="250"/>
      <c r="V692253" s="250"/>
      <c r="W692253" s="250"/>
      <c r="X692253" s="250"/>
      <c r="Y692253" s="250"/>
    </row>
    <row r="692299" spans="19:25" x14ac:dyDescent="0.2">
      <c r="S692299" s="250"/>
      <c r="T692299" s="250"/>
      <c r="U692299" s="250"/>
      <c r="V692299" s="250"/>
      <c r="W692299" s="250"/>
      <c r="X692299" s="250"/>
      <c r="Y692299" s="250"/>
    </row>
    <row r="692345" spans="19:25" x14ac:dyDescent="0.2">
      <c r="S692345" s="250"/>
      <c r="T692345" s="250"/>
      <c r="U692345" s="250"/>
      <c r="V692345" s="250"/>
      <c r="W692345" s="250"/>
      <c r="X692345" s="250"/>
      <c r="Y692345" s="250"/>
    </row>
    <row r="692391" spans="19:25" x14ac:dyDescent="0.2">
      <c r="S692391" s="250"/>
      <c r="T692391" s="250"/>
      <c r="U692391" s="250"/>
      <c r="V692391" s="250"/>
      <c r="W692391" s="250"/>
      <c r="X692391" s="250"/>
      <c r="Y692391" s="250"/>
    </row>
    <row r="692437" spans="19:25" x14ac:dyDescent="0.2">
      <c r="S692437" s="250"/>
      <c r="T692437" s="250"/>
      <c r="U692437" s="250"/>
      <c r="V692437" s="250"/>
      <c r="W692437" s="250"/>
      <c r="X692437" s="250"/>
      <c r="Y692437" s="250"/>
    </row>
    <row r="692483" spans="19:25" x14ac:dyDescent="0.2">
      <c r="S692483" s="250"/>
      <c r="T692483" s="250"/>
      <c r="U692483" s="250"/>
      <c r="V692483" s="250"/>
      <c r="W692483" s="250"/>
      <c r="X692483" s="250"/>
      <c r="Y692483" s="250"/>
    </row>
    <row r="692529" spans="19:25" x14ac:dyDescent="0.2">
      <c r="S692529" s="250"/>
      <c r="T692529" s="250"/>
      <c r="U692529" s="250"/>
      <c r="V692529" s="250"/>
      <c r="W692529" s="250"/>
      <c r="X692529" s="250"/>
      <c r="Y692529" s="250"/>
    </row>
    <row r="692575" spans="19:25" x14ac:dyDescent="0.2">
      <c r="S692575" s="250"/>
      <c r="T692575" s="250"/>
      <c r="U692575" s="250"/>
      <c r="V692575" s="250"/>
      <c r="W692575" s="250"/>
      <c r="X692575" s="250"/>
      <c r="Y692575" s="250"/>
    </row>
    <row r="692621" spans="19:25" x14ac:dyDescent="0.2">
      <c r="S692621" s="250"/>
      <c r="T692621" s="250"/>
      <c r="U692621" s="250"/>
      <c r="V692621" s="250"/>
      <c r="W692621" s="250"/>
      <c r="X692621" s="250"/>
      <c r="Y692621" s="250"/>
    </row>
    <row r="692667" spans="19:25" x14ac:dyDescent="0.2">
      <c r="S692667" s="250"/>
      <c r="T692667" s="250"/>
      <c r="U692667" s="250"/>
      <c r="V692667" s="250"/>
      <c r="W692667" s="250"/>
      <c r="X692667" s="250"/>
      <c r="Y692667" s="250"/>
    </row>
    <row r="692713" spans="19:25" x14ac:dyDescent="0.2">
      <c r="S692713" s="250"/>
      <c r="T692713" s="250"/>
      <c r="U692713" s="250"/>
      <c r="V692713" s="250"/>
      <c r="W692713" s="250"/>
      <c r="X692713" s="250"/>
      <c r="Y692713" s="250"/>
    </row>
    <row r="692759" spans="19:25" x14ac:dyDescent="0.2">
      <c r="S692759" s="250"/>
      <c r="T692759" s="250"/>
      <c r="U692759" s="250"/>
      <c r="V692759" s="250"/>
      <c r="W692759" s="250"/>
      <c r="X692759" s="250"/>
      <c r="Y692759" s="250"/>
    </row>
    <row r="692805" spans="19:25" x14ac:dyDescent="0.2">
      <c r="S692805" s="250"/>
      <c r="T692805" s="250"/>
      <c r="U692805" s="250"/>
      <c r="V692805" s="250"/>
      <c r="W692805" s="250"/>
      <c r="X692805" s="250"/>
      <c r="Y692805" s="250"/>
    </row>
    <row r="692851" spans="19:25" x14ac:dyDescent="0.2">
      <c r="S692851" s="250"/>
      <c r="T692851" s="250"/>
      <c r="U692851" s="250"/>
      <c r="V692851" s="250"/>
      <c r="W692851" s="250"/>
      <c r="X692851" s="250"/>
      <c r="Y692851" s="250"/>
    </row>
    <row r="692897" spans="19:25" x14ac:dyDescent="0.2">
      <c r="S692897" s="250"/>
      <c r="T692897" s="250"/>
      <c r="U692897" s="250"/>
      <c r="V692897" s="250"/>
      <c r="W692897" s="250"/>
      <c r="X692897" s="250"/>
      <c r="Y692897" s="250"/>
    </row>
    <row r="692943" spans="19:25" x14ac:dyDescent="0.2">
      <c r="S692943" s="250"/>
      <c r="T692943" s="250"/>
      <c r="U692943" s="250"/>
      <c r="V692943" s="250"/>
      <c r="W692943" s="250"/>
      <c r="X692943" s="250"/>
      <c r="Y692943" s="250"/>
    </row>
    <row r="692989" spans="19:25" x14ac:dyDescent="0.2">
      <c r="S692989" s="250"/>
      <c r="T692989" s="250"/>
      <c r="U692989" s="250"/>
      <c r="V692989" s="250"/>
      <c r="W692989" s="250"/>
      <c r="X692989" s="250"/>
      <c r="Y692989" s="250"/>
    </row>
    <row r="693035" spans="19:25" x14ac:dyDescent="0.2">
      <c r="S693035" s="250"/>
      <c r="T693035" s="250"/>
      <c r="U693035" s="250"/>
      <c r="V693035" s="250"/>
      <c r="W693035" s="250"/>
      <c r="X693035" s="250"/>
      <c r="Y693035" s="250"/>
    </row>
    <row r="693081" spans="19:25" x14ac:dyDescent="0.2">
      <c r="S693081" s="250"/>
      <c r="T693081" s="250"/>
      <c r="U693081" s="250"/>
      <c r="V693081" s="250"/>
      <c r="W693081" s="250"/>
      <c r="X693081" s="250"/>
      <c r="Y693081" s="250"/>
    </row>
    <row r="693127" spans="19:25" x14ac:dyDescent="0.2">
      <c r="S693127" s="250"/>
      <c r="T693127" s="250"/>
      <c r="U693127" s="250"/>
      <c r="V693127" s="250"/>
      <c r="W693127" s="250"/>
      <c r="X693127" s="250"/>
      <c r="Y693127" s="250"/>
    </row>
    <row r="693173" spans="19:25" x14ac:dyDescent="0.2">
      <c r="S693173" s="250"/>
      <c r="T693173" s="250"/>
      <c r="U693173" s="250"/>
      <c r="V693173" s="250"/>
      <c r="W693173" s="250"/>
      <c r="X693173" s="250"/>
      <c r="Y693173" s="250"/>
    </row>
    <row r="693219" spans="19:25" x14ac:dyDescent="0.2">
      <c r="S693219" s="250"/>
      <c r="T693219" s="250"/>
      <c r="U693219" s="250"/>
      <c r="V693219" s="250"/>
      <c r="W693219" s="250"/>
      <c r="X693219" s="250"/>
      <c r="Y693219" s="250"/>
    </row>
    <row r="693265" spans="19:25" x14ac:dyDescent="0.2">
      <c r="S693265" s="250"/>
      <c r="T693265" s="250"/>
      <c r="U693265" s="250"/>
      <c r="V693265" s="250"/>
      <c r="W693265" s="250"/>
      <c r="X693265" s="250"/>
      <c r="Y693265" s="250"/>
    </row>
    <row r="693311" spans="19:25" x14ac:dyDescent="0.2">
      <c r="S693311" s="250"/>
      <c r="T693311" s="250"/>
      <c r="U693311" s="250"/>
      <c r="V693311" s="250"/>
      <c r="W693311" s="250"/>
      <c r="X693311" s="250"/>
      <c r="Y693311" s="250"/>
    </row>
    <row r="693357" spans="19:25" x14ac:dyDescent="0.2">
      <c r="S693357" s="250"/>
      <c r="T693357" s="250"/>
      <c r="U693357" s="250"/>
      <c r="V693357" s="250"/>
      <c r="W693357" s="250"/>
      <c r="X693357" s="250"/>
      <c r="Y693357" s="250"/>
    </row>
    <row r="693403" spans="19:25" x14ac:dyDescent="0.2">
      <c r="S693403" s="250"/>
      <c r="T693403" s="250"/>
      <c r="U693403" s="250"/>
      <c r="V693403" s="250"/>
      <c r="W693403" s="250"/>
      <c r="X693403" s="250"/>
      <c r="Y693403" s="250"/>
    </row>
    <row r="693449" spans="19:25" x14ac:dyDescent="0.2">
      <c r="S693449" s="250"/>
      <c r="T693449" s="250"/>
      <c r="U693449" s="250"/>
      <c r="V693449" s="250"/>
      <c r="W693449" s="250"/>
      <c r="X693449" s="250"/>
      <c r="Y693449" s="250"/>
    </row>
    <row r="693495" spans="19:25" x14ac:dyDescent="0.2">
      <c r="S693495" s="250"/>
      <c r="T693495" s="250"/>
      <c r="U693495" s="250"/>
      <c r="V693495" s="250"/>
      <c r="W693495" s="250"/>
      <c r="X693495" s="250"/>
      <c r="Y693495" s="250"/>
    </row>
    <row r="693541" spans="19:25" x14ac:dyDescent="0.2">
      <c r="S693541" s="250"/>
      <c r="T693541" s="250"/>
      <c r="U693541" s="250"/>
      <c r="V693541" s="250"/>
      <c r="W693541" s="250"/>
      <c r="X693541" s="250"/>
      <c r="Y693541" s="250"/>
    </row>
    <row r="693587" spans="19:25" x14ac:dyDescent="0.2">
      <c r="S693587" s="250"/>
      <c r="T693587" s="250"/>
      <c r="U693587" s="250"/>
      <c r="V693587" s="250"/>
      <c r="W693587" s="250"/>
      <c r="X693587" s="250"/>
      <c r="Y693587" s="250"/>
    </row>
    <row r="693633" spans="19:25" x14ac:dyDescent="0.2">
      <c r="S693633" s="250"/>
      <c r="T693633" s="250"/>
      <c r="U693633" s="250"/>
      <c r="V693633" s="250"/>
      <c r="W693633" s="250"/>
      <c r="X693633" s="250"/>
      <c r="Y693633" s="250"/>
    </row>
    <row r="693679" spans="19:25" x14ac:dyDescent="0.2">
      <c r="S693679" s="250"/>
      <c r="T693679" s="250"/>
      <c r="U693679" s="250"/>
      <c r="V693679" s="250"/>
      <c r="W693679" s="250"/>
      <c r="X693679" s="250"/>
      <c r="Y693679" s="250"/>
    </row>
    <row r="693725" spans="19:25" x14ac:dyDescent="0.2">
      <c r="S693725" s="250"/>
      <c r="T693725" s="250"/>
      <c r="U693725" s="250"/>
      <c r="V693725" s="250"/>
      <c r="W693725" s="250"/>
      <c r="X693725" s="250"/>
      <c r="Y693725" s="250"/>
    </row>
    <row r="693771" spans="19:25" x14ac:dyDescent="0.2">
      <c r="S693771" s="250"/>
      <c r="T693771" s="250"/>
      <c r="U693771" s="250"/>
      <c r="V693771" s="250"/>
      <c r="W693771" s="250"/>
      <c r="X693771" s="250"/>
      <c r="Y693771" s="250"/>
    </row>
    <row r="693817" spans="19:25" x14ac:dyDescent="0.2">
      <c r="S693817" s="250"/>
      <c r="T693817" s="250"/>
      <c r="U693817" s="250"/>
      <c r="V693817" s="250"/>
      <c r="W693817" s="250"/>
      <c r="X693817" s="250"/>
      <c r="Y693817" s="250"/>
    </row>
    <row r="693863" spans="19:25" x14ac:dyDescent="0.2">
      <c r="S693863" s="250"/>
      <c r="T693863" s="250"/>
      <c r="U693863" s="250"/>
      <c r="V693863" s="250"/>
      <c r="W693863" s="250"/>
      <c r="X693863" s="250"/>
      <c r="Y693863" s="250"/>
    </row>
    <row r="693909" spans="19:25" x14ac:dyDescent="0.2">
      <c r="S693909" s="250"/>
      <c r="T693909" s="250"/>
      <c r="U693909" s="250"/>
      <c r="V693909" s="250"/>
      <c r="W693909" s="250"/>
      <c r="X693909" s="250"/>
      <c r="Y693909" s="250"/>
    </row>
    <row r="693955" spans="19:25" x14ac:dyDescent="0.2">
      <c r="S693955" s="250"/>
      <c r="T693955" s="250"/>
      <c r="U693955" s="250"/>
      <c r="V693955" s="250"/>
      <c r="W693955" s="250"/>
      <c r="X693955" s="250"/>
      <c r="Y693955" s="250"/>
    </row>
    <row r="694001" spans="19:25" x14ac:dyDescent="0.2">
      <c r="S694001" s="250"/>
      <c r="T694001" s="250"/>
      <c r="U694001" s="250"/>
      <c r="V694001" s="250"/>
      <c r="W694001" s="250"/>
      <c r="X694001" s="250"/>
      <c r="Y694001" s="250"/>
    </row>
    <row r="694047" spans="19:25" x14ac:dyDescent="0.2">
      <c r="S694047" s="250"/>
      <c r="T694047" s="250"/>
      <c r="U694047" s="250"/>
      <c r="V694047" s="250"/>
      <c r="W694047" s="250"/>
      <c r="X694047" s="250"/>
      <c r="Y694047" s="250"/>
    </row>
    <row r="694093" spans="19:25" x14ac:dyDescent="0.2">
      <c r="S694093" s="250"/>
      <c r="T694093" s="250"/>
      <c r="U694093" s="250"/>
      <c r="V694093" s="250"/>
      <c r="W694093" s="250"/>
      <c r="X694093" s="250"/>
      <c r="Y694093" s="250"/>
    </row>
    <row r="694139" spans="19:25" x14ac:dyDescent="0.2">
      <c r="S694139" s="250"/>
      <c r="T694139" s="250"/>
      <c r="U694139" s="250"/>
      <c r="V694139" s="250"/>
      <c r="W694139" s="250"/>
      <c r="X694139" s="250"/>
      <c r="Y694139" s="250"/>
    </row>
    <row r="694185" spans="19:25" x14ac:dyDescent="0.2">
      <c r="S694185" s="250"/>
      <c r="T694185" s="250"/>
      <c r="U694185" s="250"/>
      <c r="V694185" s="250"/>
      <c r="W694185" s="250"/>
      <c r="X694185" s="250"/>
      <c r="Y694185" s="250"/>
    </row>
    <row r="694231" spans="19:25" x14ac:dyDescent="0.2">
      <c r="S694231" s="250"/>
      <c r="T694231" s="250"/>
      <c r="U694231" s="250"/>
      <c r="V694231" s="250"/>
      <c r="W694231" s="250"/>
      <c r="X694231" s="250"/>
      <c r="Y694231" s="250"/>
    </row>
    <row r="694277" spans="19:25" x14ac:dyDescent="0.2">
      <c r="S694277" s="250"/>
      <c r="T694277" s="250"/>
      <c r="U694277" s="250"/>
      <c r="V694277" s="250"/>
      <c r="W694277" s="250"/>
      <c r="X694277" s="250"/>
      <c r="Y694277" s="250"/>
    </row>
    <row r="694323" spans="19:25" x14ac:dyDescent="0.2">
      <c r="S694323" s="250"/>
      <c r="T694323" s="250"/>
      <c r="U694323" s="250"/>
      <c r="V694323" s="250"/>
      <c r="W694323" s="250"/>
      <c r="X694323" s="250"/>
      <c r="Y694323" s="250"/>
    </row>
    <row r="694369" spans="19:25" x14ac:dyDescent="0.2">
      <c r="S694369" s="250"/>
      <c r="T694369" s="250"/>
      <c r="U694369" s="250"/>
      <c r="V694369" s="250"/>
      <c r="W694369" s="250"/>
      <c r="X694369" s="250"/>
      <c r="Y694369" s="250"/>
    </row>
    <row r="694415" spans="19:25" x14ac:dyDescent="0.2">
      <c r="S694415" s="250"/>
      <c r="T694415" s="250"/>
      <c r="U694415" s="250"/>
      <c r="V694415" s="250"/>
      <c r="W694415" s="250"/>
      <c r="X694415" s="250"/>
      <c r="Y694415" s="250"/>
    </row>
    <row r="694461" spans="19:25" x14ac:dyDescent="0.2">
      <c r="S694461" s="250"/>
      <c r="T694461" s="250"/>
      <c r="U694461" s="250"/>
      <c r="V694461" s="250"/>
      <c r="W694461" s="250"/>
      <c r="X694461" s="250"/>
      <c r="Y694461" s="250"/>
    </row>
    <row r="694507" spans="19:25" x14ac:dyDescent="0.2">
      <c r="S694507" s="250"/>
      <c r="T694507" s="250"/>
      <c r="U694507" s="250"/>
      <c r="V694507" s="250"/>
      <c r="W694507" s="250"/>
      <c r="X694507" s="250"/>
      <c r="Y694507" s="250"/>
    </row>
    <row r="694553" spans="19:25" x14ac:dyDescent="0.2">
      <c r="S694553" s="250"/>
      <c r="T694553" s="250"/>
      <c r="U694553" s="250"/>
      <c r="V694553" s="250"/>
      <c r="W694553" s="250"/>
      <c r="X694553" s="250"/>
      <c r="Y694553" s="250"/>
    </row>
    <row r="694599" spans="19:25" x14ac:dyDescent="0.2">
      <c r="S694599" s="250"/>
      <c r="T694599" s="250"/>
      <c r="U694599" s="250"/>
      <c r="V694599" s="250"/>
      <c r="W694599" s="250"/>
      <c r="X694599" s="250"/>
      <c r="Y694599" s="250"/>
    </row>
    <row r="694645" spans="19:25" x14ac:dyDescent="0.2">
      <c r="S694645" s="250"/>
      <c r="T694645" s="250"/>
      <c r="U694645" s="250"/>
      <c r="V694645" s="250"/>
      <c r="W694645" s="250"/>
      <c r="X694645" s="250"/>
      <c r="Y694645" s="250"/>
    </row>
    <row r="694691" spans="19:25" x14ac:dyDescent="0.2">
      <c r="S694691" s="250"/>
      <c r="T694691" s="250"/>
      <c r="U694691" s="250"/>
      <c r="V694691" s="250"/>
      <c r="W694691" s="250"/>
      <c r="X694691" s="250"/>
      <c r="Y694691" s="250"/>
    </row>
    <row r="694737" spans="19:25" x14ac:dyDescent="0.2">
      <c r="S694737" s="250"/>
      <c r="T694737" s="250"/>
      <c r="U694737" s="250"/>
      <c r="V694737" s="250"/>
      <c r="W694737" s="250"/>
      <c r="X694737" s="250"/>
      <c r="Y694737" s="250"/>
    </row>
    <row r="694783" spans="19:25" x14ac:dyDescent="0.2">
      <c r="S694783" s="250"/>
      <c r="T694783" s="250"/>
      <c r="U694783" s="250"/>
      <c r="V694783" s="250"/>
      <c r="W694783" s="250"/>
      <c r="X694783" s="250"/>
      <c r="Y694783" s="250"/>
    </row>
    <row r="694829" spans="19:25" x14ac:dyDescent="0.2">
      <c r="S694829" s="250"/>
      <c r="T694829" s="250"/>
      <c r="U694829" s="250"/>
      <c r="V694829" s="250"/>
      <c r="W694829" s="250"/>
      <c r="X694829" s="250"/>
      <c r="Y694829" s="250"/>
    </row>
    <row r="694875" spans="19:25" x14ac:dyDescent="0.2">
      <c r="S694875" s="250"/>
      <c r="T694875" s="250"/>
      <c r="U694875" s="250"/>
      <c r="V694875" s="250"/>
      <c r="W694875" s="250"/>
      <c r="X694875" s="250"/>
      <c r="Y694875" s="250"/>
    </row>
    <row r="694921" spans="19:25" x14ac:dyDescent="0.2">
      <c r="S694921" s="250"/>
      <c r="T694921" s="250"/>
      <c r="U694921" s="250"/>
      <c r="V694921" s="250"/>
      <c r="W694921" s="250"/>
      <c r="X694921" s="250"/>
      <c r="Y694921" s="250"/>
    </row>
    <row r="694967" spans="19:25" x14ac:dyDescent="0.2">
      <c r="S694967" s="250"/>
      <c r="T694967" s="250"/>
      <c r="U694967" s="250"/>
      <c r="V694967" s="250"/>
      <c r="W694967" s="250"/>
      <c r="X694967" s="250"/>
      <c r="Y694967" s="250"/>
    </row>
    <row r="695013" spans="19:25" x14ac:dyDescent="0.2">
      <c r="S695013" s="250"/>
      <c r="T695013" s="250"/>
      <c r="U695013" s="250"/>
      <c r="V695013" s="250"/>
      <c r="W695013" s="250"/>
      <c r="X695013" s="250"/>
      <c r="Y695013" s="250"/>
    </row>
    <row r="695059" spans="19:25" x14ac:dyDescent="0.2">
      <c r="S695059" s="250"/>
      <c r="T695059" s="250"/>
      <c r="U695059" s="250"/>
      <c r="V695059" s="250"/>
      <c r="W695059" s="250"/>
      <c r="X695059" s="250"/>
      <c r="Y695059" s="250"/>
    </row>
    <row r="695105" spans="19:25" x14ac:dyDescent="0.2">
      <c r="S695105" s="250"/>
      <c r="T695105" s="250"/>
      <c r="U695105" s="250"/>
      <c r="V695105" s="250"/>
      <c r="W695105" s="250"/>
      <c r="X695105" s="250"/>
      <c r="Y695105" s="250"/>
    </row>
    <row r="695151" spans="19:25" x14ac:dyDescent="0.2">
      <c r="S695151" s="250"/>
      <c r="T695151" s="250"/>
      <c r="U695151" s="250"/>
      <c r="V695151" s="250"/>
      <c r="W695151" s="250"/>
      <c r="X695151" s="250"/>
      <c r="Y695151" s="250"/>
    </row>
    <row r="695197" spans="19:25" x14ac:dyDescent="0.2">
      <c r="S695197" s="250"/>
      <c r="T695197" s="250"/>
      <c r="U695197" s="250"/>
      <c r="V695197" s="250"/>
      <c r="W695197" s="250"/>
      <c r="X695197" s="250"/>
      <c r="Y695197" s="250"/>
    </row>
    <row r="695243" spans="19:25" x14ac:dyDescent="0.2">
      <c r="S695243" s="250"/>
      <c r="T695243" s="250"/>
      <c r="U695243" s="250"/>
      <c r="V695243" s="250"/>
      <c r="W695243" s="250"/>
      <c r="X695243" s="250"/>
      <c r="Y695243" s="250"/>
    </row>
    <row r="695289" spans="19:25" x14ac:dyDescent="0.2">
      <c r="S695289" s="250"/>
      <c r="T695289" s="250"/>
      <c r="U695289" s="250"/>
      <c r="V695289" s="250"/>
      <c r="W695289" s="250"/>
      <c r="X695289" s="250"/>
      <c r="Y695289" s="250"/>
    </row>
    <row r="695335" spans="19:25" x14ac:dyDescent="0.2">
      <c r="S695335" s="250"/>
      <c r="T695335" s="250"/>
      <c r="U695335" s="250"/>
      <c r="V695335" s="250"/>
      <c r="W695335" s="250"/>
      <c r="X695335" s="250"/>
      <c r="Y695335" s="250"/>
    </row>
    <row r="695381" spans="19:25" x14ac:dyDescent="0.2">
      <c r="S695381" s="250"/>
      <c r="T695381" s="250"/>
      <c r="U695381" s="250"/>
      <c r="V695381" s="250"/>
      <c r="W695381" s="250"/>
      <c r="X695381" s="250"/>
      <c r="Y695381" s="250"/>
    </row>
    <row r="695427" spans="19:25" x14ac:dyDescent="0.2">
      <c r="S695427" s="250"/>
      <c r="T695427" s="250"/>
      <c r="U695427" s="250"/>
      <c r="V695427" s="250"/>
      <c r="W695427" s="250"/>
      <c r="X695427" s="250"/>
      <c r="Y695427" s="250"/>
    </row>
    <row r="695473" spans="19:25" x14ac:dyDescent="0.2">
      <c r="S695473" s="250"/>
      <c r="T695473" s="250"/>
      <c r="U695473" s="250"/>
      <c r="V695473" s="250"/>
      <c r="W695473" s="250"/>
      <c r="X695473" s="250"/>
      <c r="Y695473" s="250"/>
    </row>
    <row r="695519" spans="19:25" x14ac:dyDescent="0.2">
      <c r="S695519" s="250"/>
      <c r="T695519" s="250"/>
      <c r="U695519" s="250"/>
      <c r="V695519" s="250"/>
      <c r="W695519" s="250"/>
      <c r="X695519" s="250"/>
      <c r="Y695519" s="250"/>
    </row>
    <row r="695565" spans="19:25" x14ac:dyDescent="0.2">
      <c r="S695565" s="250"/>
      <c r="T695565" s="250"/>
      <c r="U695565" s="250"/>
      <c r="V695565" s="250"/>
      <c r="W695565" s="250"/>
      <c r="X695565" s="250"/>
      <c r="Y695565" s="250"/>
    </row>
    <row r="695611" spans="19:25" x14ac:dyDescent="0.2">
      <c r="S695611" s="250"/>
      <c r="T695611" s="250"/>
      <c r="U695611" s="250"/>
      <c r="V695611" s="250"/>
      <c r="W695611" s="250"/>
      <c r="X695611" s="250"/>
      <c r="Y695611" s="250"/>
    </row>
    <row r="695657" spans="19:25" x14ac:dyDescent="0.2">
      <c r="S695657" s="250"/>
      <c r="T695657" s="250"/>
      <c r="U695657" s="250"/>
      <c r="V695657" s="250"/>
      <c r="W695657" s="250"/>
      <c r="X695657" s="250"/>
      <c r="Y695657" s="250"/>
    </row>
    <row r="695703" spans="19:25" x14ac:dyDescent="0.2">
      <c r="S695703" s="250"/>
      <c r="T695703" s="250"/>
      <c r="U695703" s="250"/>
      <c r="V695703" s="250"/>
      <c r="W695703" s="250"/>
      <c r="X695703" s="250"/>
      <c r="Y695703" s="250"/>
    </row>
    <row r="695749" spans="19:25" x14ac:dyDescent="0.2">
      <c r="S695749" s="250"/>
      <c r="T695749" s="250"/>
      <c r="U695749" s="250"/>
      <c r="V695749" s="250"/>
      <c r="W695749" s="250"/>
      <c r="X695749" s="250"/>
      <c r="Y695749" s="250"/>
    </row>
    <row r="695795" spans="19:25" x14ac:dyDescent="0.2">
      <c r="S695795" s="250"/>
      <c r="T695795" s="250"/>
      <c r="U695795" s="250"/>
      <c r="V695795" s="250"/>
      <c r="W695795" s="250"/>
      <c r="X695795" s="250"/>
      <c r="Y695795" s="250"/>
    </row>
    <row r="695841" spans="19:25" x14ac:dyDescent="0.2">
      <c r="S695841" s="250"/>
      <c r="T695841" s="250"/>
      <c r="U695841" s="250"/>
      <c r="V695841" s="250"/>
      <c r="W695841" s="250"/>
      <c r="X695841" s="250"/>
      <c r="Y695841" s="250"/>
    </row>
    <row r="695887" spans="19:25" x14ac:dyDescent="0.2">
      <c r="S695887" s="250"/>
      <c r="T695887" s="250"/>
      <c r="U695887" s="250"/>
      <c r="V695887" s="250"/>
      <c r="W695887" s="250"/>
      <c r="X695887" s="250"/>
      <c r="Y695887" s="250"/>
    </row>
    <row r="695933" spans="19:25" x14ac:dyDescent="0.2">
      <c r="S695933" s="250"/>
      <c r="T695933" s="250"/>
      <c r="U695933" s="250"/>
      <c r="V695933" s="250"/>
      <c r="W695933" s="250"/>
      <c r="X695933" s="250"/>
      <c r="Y695933" s="250"/>
    </row>
    <row r="695979" spans="19:25" x14ac:dyDescent="0.2">
      <c r="S695979" s="250"/>
      <c r="T695979" s="250"/>
      <c r="U695979" s="250"/>
      <c r="V695979" s="250"/>
      <c r="W695979" s="250"/>
      <c r="X695979" s="250"/>
      <c r="Y695979" s="250"/>
    </row>
    <row r="696025" spans="19:25" x14ac:dyDescent="0.2">
      <c r="S696025" s="250"/>
      <c r="T696025" s="250"/>
      <c r="U696025" s="250"/>
      <c r="V696025" s="250"/>
      <c r="W696025" s="250"/>
      <c r="X696025" s="250"/>
      <c r="Y696025" s="250"/>
    </row>
    <row r="696071" spans="19:25" x14ac:dyDescent="0.2">
      <c r="S696071" s="250"/>
      <c r="T696071" s="250"/>
      <c r="U696071" s="250"/>
      <c r="V696071" s="250"/>
      <c r="W696071" s="250"/>
      <c r="X696071" s="250"/>
      <c r="Y696071" s="250"/>
    </row>
    <row r="696117" spans="19:25" x14ac:dyDescent="0.2">
      <c r="S696117" s="250"/>
      <c r="T696117" s="250"/>
      <c r="U696117" s="250"/>
      <c r="V696117" s="250"/>
      <c r="W696117" s="250"/>
      <c r="X696117" s="250"/>
      <c r="Y696117" s="250"/>
    </row>
    <row r="696163" spans="19:25" x14ac:dyDescent="0.2">
      <c r="S696163" s="250"/>
      <c r="T696163" s="250"/>
      <c r="U696163" s="250"/>
      <c r="V696163" s="250"/>
      <c r="W696163" s="250"/>
      <c r="X696163" s="250"/>
      <c r="Y696163" s="250"/>
    </row>
    <row r="696209" spans="19:25" x14ac:dyDescent="0.2">
      <c r="S696209" s="250"/>
      <c r="T696209" s="250"/>
      <c r="U696209" s="250"/>
      <c r="V696209" s="250"/>
      <c r="W696209" s="250"/>
      <c r="X696209" s="250"/>
      <c r="Y696209" s="250"/>
    </row>
    <row r="696255" spans="19:25" x14ac:dyDescent="0.2">
      <c r="S696255" s="250"/>
      <c r="T696255" s="250"/>
      <c r="U696255" s="250"/>
      <c r="V696255" s="250"/>
      <c r="W696255" s="250"/>
      <c r="X696255" s="250"/>
      <c r="Y696255" s="250"/>
    </row>
    <row r="696301" spans="19:25" x14ac:dyDescent="0.2">
      <c r="S696301" s="250"/>
      <c r="T696301" s="250"/>
      <c r="U696301" s="250"/>
      <c r="V696301" s="250"/>
      <c r="W696301" s="250"/>
      <c r="X696301" s="250"/>
      <c r="Y696301" s="250"/>
    </row>
    <row r="696347" spans="19:25" x14ac:dyDescent="0.2">
      <c r="S696347" s="250"/>
      <c r="T696347" s="250"/>
      <c r="U696347" s="250"/>
      <c r="V696347" s="250"/>
      <c r="W696347" s="250"/>
      <c r="X696347" s="250"/>
      <c r="Y696347" s="250"/>
    </row>
    <row r="696393" spans="19:25" x14ac:dyDescent="0.2">
      <c r="S696393" s="250"/>
      <c r="T696393" s="250"/>
      <c r="U696393" s="250"/>
      <c r="V696393" s="250"/>
      <c r="W696393" s="250"/>
      <c r="X696393" s="250"/>
      <c r="Y696393" s="250"/>
    </row>
    <row r="696439" spans="19:25" x14ac:dyDescent="0.2">
      <c r="S696439" s="250"/>
      <c r="T696439" s="250"/>
      <c r="U696439" s="250"/>
      <c r="V696439" s="250"/>
      <c r="W696439" s="250"/>
      <c r="X696439" s="250"/>
      <c r="Y696439" s="250"/>
    </row>
    <row r="696485" spans="19:25" x14ac:dyDescent="0.2">
      <c r="S696485" s="250"/>
      <c r="T696485" s="250"/>
      <c r="U696485" s="250"/>
      <c r="V696485" s="250"/>
      <c r="W696485" s="250"/>
      <c r="X696485" s="250"/>
      <c r="Y696485" s="250"/>
    </row>
    <row r="696531" spans="19:25" x14ac:dyDescent="0.2">
      <c r="S696531" s="250"/>
      <c r="T696531" s="250"/>
      <c r="U696531" s="250"/>
      <c r="V696531" s="250"/>
      <c r="W696531" s="250"/>
      <c r="X696531" s="250"/>
      <c r="Y696531" s="250"/>
    </row>
    <row r="696577" spans="19:25" x14ac:dyDescent="0.2">
      <c r="S696577" s="250"/>
      <c r="T696577" s="250"/>
      <c r="U696577" s="250"/>
      <c r="V696577" s="250"/>
      <c r="W696577" s="250"/>
      <c r="X696577" s="250"/>
      <c r="Y696577" s="250"/>
    </row>
    <row r="696623" spans="19:25" x14ac:dyDescent="0.2">
      <c r="S696623" s="250"/>
      <c r="T696623" s="250"/>
      <c r="U696623" s="250"/>
      <c r="V696623" s="250"/>
      <c r="W696623" s="250"/>
      <c r="X696623" s="250"/>
      <c r="Y696623" s="250"/>
    </row>
    <row r="696669" spans="19:25" x14ac:dyDescent="0.2">
      <c r="S696669" s="250"/>
      <c r="T696669" s="250"/>
      <c r="U696669" s="250"/>
      <c r="V696669" s="250"/>
      <c r="W696669" s="250"/>
      <c r="X696669" s="250"/>
      <c r="Y696669" s="250"/>
    </row>
    <row r="696715" spans="19:25" x14ac:dyDescent="0.2">
      <c r="S696715" s="250"/>
      <c r="T696715" s="250"/>
      <c r="U696715" s="250"/>
      <c r="V696715" s="250"/>
      <c r="W696715" s="250"/>
      <c r="X696715" s="250"/>
      <c r="Y696715" s="250"/>
    </row>
    <row r="696761" spans="19:25" x14ac:dyDescent="0.2">
      <c r="S696761" s="250"/>
      <c r="T696761" s="250"/>
      <c r="U696761" s="250"/>
      <c r="V696761" s="250"/>
      <c r="W696761" s="250"/>
      <c r="X696761" s="250"/>
      <c r="Y696761" s="250"/>
    </row>
    <row r="696807" spans="19:25" x14ac:dyDescent="0.2">
      <c r="S696807" s="250"/>
      <c r="T696807" s="250"/>
      <c r="U696807" s="250"/>
      <c r="V696807" s="250"/>
      <c r="W696807" s="250"/>
      <c r="X696807" s="250"/>
      <c r="Y696807" s="250"/>
    </row>
    <row r="696853" spans="19:25" x14ac:dyDescent="0.2">
      <c r="S696853" s="250"/>
      <c r="T696853" s="250"/>
      <c r="U696853" s="250"/>
      <c r="V696853" s="250"/>
      <c r="W696853" s="250"/>
      <c r="X696853" s="250"/>
      <c r="Y696853" s="250"/>
    </row>
    <row r="696899" spans="19:25" x14ac:dyDescent="0.2">
      <c r="S696899" s="250"/>
      <c r="T696899" s="250"/>
      <c r="U696899" s="250"/>
      <c r="V696899" s="250"/>
      <c r="W696899" s="250"/>
      <c r="X696899" s="250"/>
      <c r="Y696899" s="250"/>
    </row>
    <row r="696945" spans="19:25" x14ac:dyDescent="0.2">
      <c r="S696945" s="250"/>
      <c r="T696945" s="250"/>
      <c r="U696945" s="250"/>
      <c r="V696945" s="250"/>
      <c r="W696945" s="250"/>
      <c r="X696945" s="250"/>
      <c r="Y696945" s="250"/>
    </row>
    <row r="696991" spans="19:25" x14ac:dyDescent="0.2">
      <c r="S696991" s="250"/>
      <c r="T696991" s="250"/>
      <c r="U696991" s="250"/>
      <c r="V696991" s="250"/>
      <c r="W696991" s="250"/>
      <c r="X696991" s="250"/>
      <c r="Y696991" s="250"/>
    </row>
    <row r="697037" spans="19:25" x14ac:dyDescent="0.2">
      <c r="S697037" s="250"/>
      <c r="T697037" s="250"/>
      <c r="U697037" s="250"/>
      <c r="V697037" s="250"/>
      <c r="W697037" s="250"/>
      <c r="X697037" s="250"/>
      <c r="Y697037" s="250"/>
    </row>
    <row r="697083" spans="19:25" x14ac:dyDescent="0.2">
      <c r="S697083" s="250"/>
      <c r="T697083" s="250"/>
      <c r="U697083" s="250"/>
      <c r="V697083" s="250"/>
      <c r="W697083" s="250"/>
      <c r="X697083" s="250"/>
      <c r="Y697083" s="250"/>
    </row>
    <row r="697129" spans="19:25" x14ac:dyDescent="0.2">
      <c r="S697129" s="250"/>
      <c r="T697129" s="250"/>
      <c r="U697129" s="250"/>
      <c r="V697129" s="250"/>
      <c r="W697129" s="250"/>
      <c r="X697129" s="250"/>
      <c r="Y697129" s="250"/>
    </row>
    <row r="697175" spans="19:25" x14ac:dyDescent="0.2">
      <c r="S697175" s="250"/>
      <c r="T697175" s="250"/>
      <c r="U697175" s="250"/>
      <c r="V697175" s="250"/>
      <c r="W697175" s="250"/>
      <c r="X697175" s="250"/>
      <c r="Y697175" s="250"/>
    </row>
    <row r="697221" spans="19:25" x14ac:dyDescent="0.2">
      <c r="S697221" s="250"/>
      <c r="T697221" s="250"/>
      <c r="U697221" s="250"/>
      <c r="V697221" s="250"/>
      <c r="W697221" s="250"/>
      <c r="X697221" s="250"/>
      <c r="Y697221" s="250"/>
    </row>
    <row r="697267" spans="19:25" x14ac:dyDescent="0.2">
      <c r="S697267" s="250"/>
      <c r="T697267" s="250"/>
      <c r="U697267" s="250"/>
      <c r="V697267" s="250"/>
      <c r="W697267" s="250"/>
      <c r="X697267" s="250"/>
      <c r="Y697267" s="250"/>
    </row>
    <row r="697313" spans="19:25" x14ac:dyDescent="0.2">
      <c r="S697313" s="250"/>
      <c r="T697313" s="250"/>
      <c r="U697313" s="250"/>
      <c r="V697313" s="250"/>
      <c r="W697313" s="250"/>
      <c r="X697313" s="250"/>
      <c r="Y697313" s="250"/>
    </row>
    <row r="697359" spans="19:25" x14ac:dyDescent="0.2">
      <c r="S697359" s="250"/>
      <c r="T697359" s="250"/>
      <c r="U697359" s="250"/>
      <c r="V697359" s="250"/>
      <c r="W697359" s="250"/>
      <c r="X697359" s="250"/>
      <c r="Y697359" s="250"/>
    </row>
    <row r="697405" spans="19:25" x14ac:dyDescent="0.2">
      <c r="S697405" s="250"/>
      <c r="T697405" s="250"/>
      <c r="U697405" s="250"/>
      <c r="V697405" s="250"/>
      <c r="W697405" s="250"/>
      <c r="X697405" s="250"/>
      <c r="Y697405" s="250"/>
    </row>
    <row r="697451" spans="19:25" x14ac:dyDescent="0.2">
      <c r="S697451" s="250"/>
      <c r="T697451" s="250"/>
      <c r="U697451" s="250"/>
      <c r="V697451" s="250"/>
      <c r="W697451" s="250"/>
      <c r="X697451" s="250"/>
      <c r="Y697451" s="250"/>
    </row>
    <row r="697497" spans="19:25" x14ac:dyDescent="0.2">
      <c r="S697497" s="250"/>
      <c r="T697497" s="250"/>
      <c r="U697497" s="250"/>
      <c r="V697497" s="250"/>
      <c r="W697497" s="250"/>
      <c r="X697497" s="250"/>
      <c r="Y697497" s="250"/>
    </row>
    <row r="697543" spans="19:25" x14ac:dyDescent="0.2">
      <c r="S697543" s="250"/>
      <c r="T697543" s="250"/>
      <c r="U697543" s="250"/>
      <c r="V697543" s="250"/>
      <c r="W697543" s="250"/>
      <c r="X697543" s="250"/>
      <c r="Y697543" s="250"/>
    </row>
    <row r="697589" spans="19:25" x14ac:dyDescent="0.2">
      <c r="S697589" s="250"/>
      <c r="T697589" s="250"/>
      <c r="U697589" s="250"/>
      <c r="V697589" s="250"/>
      <c r="W697589" s="250"/>
      <c r="X697589" s="250"/>
      <c r="Y697589" s="250"/>
    </row>
    <row r="697635" spans="19:25" x14ac:dyDescent="0.2">
      <c r="S697635" s="250"/>
      <c r="T697635" s="250"/>
      <c r="U697635" s="250"/>
      <c r="V697635" s="250"/>
      <c r="W697635" s="250"/>
      <c r="X697635" s="250"/>
      <c r="Y697635" s="250"/>
    </row>
    <row r="697681" spans="19:25" x14ac:dyDescent="0.2">
      <c r="S697681" s="250"/>
      <c r="T697681" s="250"/>
      <c r="U697681" s="250"/>
      <c r="V697681" s="250"/>
      <c r="W697681" s="250"/>
      <c r="X697681" s="250"/>
      <c r="Y697681" s="250"/>
    </row>
    <row r="697727" spans="19:25" x14ac:dyDescent="0.2">
      <c r="S697727" s="250"/>
      <c r="T697727" s="250"/>
      <c r="U697727" s="250"/>
      <c r="V697727" s="250"/>
      <c r="W697727" s="250"/>
      <c r="X697727" s="250"/>
      <c r="Y697727" s="250"/>
    </row>
    <row r="697773" spans="19:25" x14ac:dyDescent="0.2">
      <c r="S697773" s="250"/>
      <c r="T697773" s="250"/>
      <c r="U697773" s="250"/>
      <c r="V697773" s="250"/>
      <c r="W697773" s="250"/>
      <c r="X697773" s="250"/>
      <c r="Y697773" s="250"/>
    </row>
    <row r="697819" spans="19:25" x14ac:dyDescent="0.2">
      <c r="S697819" s="250"/>
      <c r="T697819" s="250"/>
      <c r="U697819" s="250"/>
      <c r="V697819" s="250"/>
      <c r="W697819" s="250"/>
      <c r="X697819" s="250"/>
      <c r="Y697819" s="250"/>
    </row>
    <row r="697865" spans="19:25" x14ac:dyDescent="0.2">
      <c r="S697865" s="250"/>
      <c r="T697865" s="250"/>
      <c r="U697865" s="250"/>
      <c r="V697865" s="250"/>
      <c r="W697865" s="250"/>
      <c r="X697865" s="250"/>
      <c r="Y697865" s="250"/>
    </row>
    <row r="697911" spans="19:25" x14ac:dyDescent="0.2">
      <c r="S697911" s="250"/>
      <c r="T697911" s="250"/>
      <c r="U697911" s="250"/>
      <c r="V697911" s="250"/>
      <c r="W697911" s="250"/>
      <c r="X697911" s="250"/>
      <c r="Y697911" s="250"/>
    </row>
    <row r="697957" spans="19:25" x14ac:dyDescent="0.2">
      <c r="S697957" s="250"/>
      <c r="T697957" s="250"/>
      <c r="U697957" s="250"/>
      <c r="V697957" s="250"/>
      <c r="W697957" s="250"/>
      <c r="X697957" s="250"/>
      <c r="Y697957" s="250"/>
    </row>
    <row r="698003" spans="19:25" x14ac:dyDescent="0.2">
      <c r="S698003" s="250"/>
      <c r="T698003" s="250"/>
      <c r="U698003" s="250"/>
      <c r="V698003" s="250"/>
      <c r="W698003" s="250"/>
      <c r="X698003" s="250"/>
      <c r="Y698003" s="250"/>
    </row>
    <row r="698049" spans="19:25" x14ac:dyDescent="0.2">
      <c r="S698049" s="250"/>
      <c r="T698049" s="250"/>
      <c r="U698049" s="250"/>
      <c r="V698049" s="250"/>
      <c r="W698049" s="250"/>
      <c r="X698049" s="250"/>
      <c r="Y698049" s="250"/>
    </row>
    <row r="698095" spans="19:25" x14ac:dyDescent="0.2">
      <c r="S698095" s="250"/>
      <c r="T698095" s="250"/>
      <c r="U698095" s="250"/>
      <c r="V698095" s="250"/>
      <c r="W698095" s="250"/>
      <c r="X698095" s="250"/>
      <c r="Y698095" s="250"/>
    </row>
    <row r="698141" spans="19:25" x14ac:dyDescent="0.2">
      <c r="S698141" s="250"/>
      <c r="T698141" s="250"/>
      <c r="U698141" s="250"/>
      <c r="V698141" s="250"/>
      <c r="W698141" s="250"/>
      <c r="X698141" s="250"/>
      <c r="Y698141" s="250"/>
    </row>
    <row r="698187" spans="19:25" x14ac:dyDescent="0.2">
      <c r="S698187" s="250"/>
      <c r="T698187" s="250"/>
      <c r="U698187" s="250"/>
      <c r="V698187" s="250"/>
      <c r="W698187" s="250"/>
      <c r="X698187" s="250"/>
      <c r="Y698187" s="250"/>
    </row>
    <row r="698233" spans="19:25" x14ac:dyDescent="0.2">
      <c r="S698233" s="250"/>
      <c r="T698233" s="250"/>
      <c r="U698233" s="250"/>
      <c r="V698233" s="250"/>
      <c r="W698233" s="250"/>
      <c r="X698233" s="250"/>
      <c r="Y698233" s="250"/>
    </row>
    <row r="698279" spans="19:25" x14ac:dyDescent="0.2">
      <c r="S698279" s="250"/>
      <c r="T698279" s="250"/>
      <c r="U698279" s="250"/>
      <c r="V698279" s="250"/>
      <c r="W698279" s="250"/>
      <c r="X698279" s="250"/>
      <c r="Y698279" s="250"/>
    </row>
    <row r="698325" spans="19:25" x14ac:dyDescent="0.2">
      <c r="S698325" s="250"/>
      <c r="T698325" s="250"/>
      <c r="U698325" s="250"/>
      <c r="V698325" s="250"/>
      <c r="W698325" s="250"/>
      <c r="X698325" s="250"/>
      <c r="Y698325" s="250"/>
    </row>
    <row r="698371" spans="19:25" x14ac:dyDescent="0.2">
      <c r="S698371" s="250"/>
      <c r="T698371" s="250"/>
      <c r="U698371" s="250"/>
      <c r="V698371" s="250"/>
      <c r="W698371" s="250"/>
      <c r="X698371" s="250"/>
      <c r="Y698371" s="250"/>
    </row>
    <row r="698417" spans="19:25" x14ac:dyDescent="0.2">
      <c r="S698417" s="250"/>
      <c r="T698417" s="250"/>
      <c r="U698417" s="250"/>
      <c r="V698417" s="250"/>
      <c r="W698417" s="250"/>
      <c r="X698417" s="250"/>
      <c r="Y698417" s="250"/>
    </row>
    <row r="698463" spans="19:25" x14ac:dyDescent="0.2">
      <c r="S698463" s="250"/>
      <c r="T698463" s="250"/>
      <c r="U698463" s="250"/>
      <c r="V698463" s="250"/>
      <c r="W698463" s="250"/>
      <c r="X698463" s="250"/>
      <c r="Y698463" s="250"/>
    </row>
    <row r="698509" spans="19:25" x14ac:dyDescent="0.2">
      <c r="S698509" s="250"/>
      <c r="T698509" s="250"/>
      <c r="U698509" s="250"/>
      <c r="V698509" s="250"/>
      <c r="W698509" s="250"/>
      <c r="X698509" s="250"/>
      <c r="Y698509" s="250"/>
    </row>
    <row r="698555" spans="19:25" x14ac:dyDescent="0.2">
      <c r="S698555" s="250"/>
      <c r="T698555" s="250"/>
      <c r="U698555" s="250"/>
      <c r="V698555" s="250"/>
      <c r="W698555" s="250"/>
      <c r="X698555" s="250"/>
      <c r="Y698555" s="250"/>
    </row>
    <row r="698601" spans="19:25" x14ac:dyDescent="0.2">
      <c r="S698601" s="250"/>
      <c r="T698601" s="250"/>
      <c r="U698601" s="250"/>
      <c r="V698601" s="250"/>
      <c r="W698601" s="250"/>
      <c r="X698601" s="250"/>
      <c r="Y698601" s="250"/>
    </row>
    <row r="698647" spans="19:25" x14ac:dyDescent="0.2">
      <c r="S698647" s="250"/>
      <c r="T698647" s="250"/>
      <c r="U698647" s="250"/>
      <c r="V698647" s="250"/>
      <c r="W698647" s="250"/>
      <c r="X698647" s="250"/>
      <c r="Y698647" s="250"/>
    </row>
    <row r="698693" spans="19:25" x14ac:dyDescent="0.2">
      <c r="S698693" s="250"/>
      <c r="T698693" s="250"/>
      <c r="U698693" s="250"/>
      <c r="V698693" s="250"/>
      <c r="W698693" s="250"/>
      <c r="X698693" s="250"/>
      <c r="Y698693" s="250"/>
    </row>
    <row r="698739" spans="19:25" x14ac:dyDescent="0.2">
      <c r="S698739" s="250"/>
      <c r="T698739" s="250"/>
      <c r="U698739" s="250"/>
      <c r="V698739" s="250"/>
      <c r="W698739" s="250"/>
      <c r="X698739" s="250"/>
      <c r="Y698739" s="250"/>
    </row>
    <row r="698785" spans="19:25" x14ac:dyDescent="0.2">
      <c r="S698785" s="250"/>
      <c r="T698785" s="250"/>
      <c r="U698785" s="250"/>
      <c r="V698785" s="250"/>
      <c r="W698785" s="250"/>
      <c r="X698785" s="250"/>
      <c r="Y698785" s="250"/>
    </row>
    <row r="698831" spans="19:25" x14ac:dyDescent="0.2">
      <c r="S698831" s="250"/>
      <c r="T698831" s="250"/>
      <c r="U698831" s="250"/>
      <c r="V698831" s="250"/>
      <c r="W698831" s="250"/>
      <c r="X698831" s="250"/>
      <c r="Y698831" s="250"/>
    </row>
    <row r="698877" spans="19:25" x14ac:dyDescent="0.2">
      <c r="S698877" s="250"/>
      <c r="T698877" s="250"/>
      <c r="U698877" s="250"/>
      <c r="V698877" s="250"/>
      <c r="W698877" s="250"/>
      <c r="X698877" s="250"/>
      <c r="Y698877" s="250"/>
    </row>
    <row r="698923" spans="19:25" x14ac:dyDescent="0.2">
      <c r="S698923" s="250"/>
      <c r="T698923" s="250"/>
      <c r="U698923" s="250"/>
      <c r="V698923" s="250"/>
      <c r="W698923" s="250"/>
      <c r="X698923" s="250"/>
      <c r="Y698923" s="250"/>
    </row>
    <row r="698969" spans="19:25" x14ac:dyDescent="0.2">
      <c r="S698969" s="250"/>
      <c r="T698969" s="250"/>
      <c r="U698969" s="250"/>
      <c r="V698969" s="250"/>
      <c r="W698969" s="250"/>
      <c r="X698969" s="250"/>
      <c r="Y698969" s="250"/>
    </row>
    <row r="699015" spans="19:25" x14ac:dyDescent="0.2">
      <c r="S699015" s="250"/>
      <c r="T699015" s="250"/>
      <c r="U699015" s="250"/>
      <c r="V699015" s="250"/>
      <c r="W699015" s="250"/>
      <c r="X699015" s="250"/>
      <c r="Y699015" s="250"/>
    </row>
    <row r="699061" spans="19:25" x14ac:dyDescent="0.2">
      <c r="S699061" s="250"/>
      <c r="T699061" s="250"/>
      <c r="U699061" s="250"/>
      <c r="V699061" s="250"/>
      <c r="W699061" s="250"/>
      <c r="X699061" s="250"/>
      <c r="Y699061" s="250"/>
    </row>
    <row r="699107" spans="19:25" x14ac:dyDescent="0.2">
      <c r="S699107" s="250"/>
      <c r="T699107" s="250"/>
      <c r="U699107" s="250"/>
      <c r="V699107" s="250"/>
      <c r="W699107" s="250"/>
      <c r="X699107" s="250"/>
      <c r="Y699107" s="250"/>
    </row>
    <row r="699153" spans="19:25" x14ac:dyDescent="0.2">
      <c r="S699153" s="250"/>
      <c r="T699153" s="250"/>
      <c r="U699153" s="250"/>
      <c r="V699153" s="250"/>
      <c r="W699153" s="250"/>
      <c r="X699153" s="250"/>
      <c r="Y699153" s="250"/>
    </row>
    <row r="699199" spans="19:25" x14ac:dyDescent="0.2">
      <c r="S699199" s="250"/>
      <c r="T699199" s="250"/>
      <c r="U699199" s="250"/>
      <c r="V699199" s="250"/>
      <c r="W699199" s="250"/>
      <c r="X699199" s="250"/>
      <c r="Y699199" s="250"/>
    </row>
    <row r="699245" spans="19:25" x14ac:dyDescent="0.2">
      <c r="S699245" s="250"/>
      <c r="T699245" s="250"/>
      <c r="U699245" s="250"/>
      <c r="V699245" s="250"/>
      <c r="W699245" s="250"/>
      <c r="X699245" s="250"/>
      <c r="Y699245" s="250"/>
    </row>
    <row r="699291" spans="19:25" x14ac:dyDescent="0.2">
      <c r="S699291" s="250"/>
      <c r="T699291" s="250"/>
      <c r="U699291" s="250"/>
      <c r="V699291" s="250"/>
      <c r="W699291" s="250"/>
      <c r="X699291" s="250"/>
      <c r="Y699291" s="250"/>
    </row>
    <row r="699337" spans="19:25" x14ac:dyDescent="0.2">
      <c r="S699337" s="250"/>
      <c r="T699337" s="250"/>
      <c r="U699337" s="250"/>
      <c r="V699337" s="250"/>
      <c r="W699337" s="250"/>
      <c r="X699337" s="250"/>
      <c r="Y699337" s="250"/>
    </row>
    <row r="699383" spans="19:25" x14ac:dyDescent="0.2">
      <c r="S699383" s="250"/>
      <c r="T699383" s="250"/>
      <c r="U699383" s="250"/>
      <c r="V699383" s="250"/>
      <c r="W699383" s="250"/>
      <c r="X699383" s="250"/>
      <c r="Y699383" s="250"/>
    </row>
    <row r="699429" spans="19:25" x14ac:dyDescent="0.2">
      <c r="S699429" s="250"/>
      <c r="T699429" s="250"/>
      <c r="U699429" s="250"/>
      <c r="V699429" s="250"/>
      <c r="W699429" s="250"/>
      <c r="X699429" s="250"/>
      <c r="Y699429" s="250"/>
    </row>
    <row r="699475" spans="19:25" x14ac:dyDescent="0.2">
      <c r="S699475" s="250"/>
      <c r="T699475" s="250"/>
      <c r="U699475" s="250"/>
      <c r="V699475" s="250"/>
      <c r="W699475" s="250"/>
      <c r="X699475" s="250"/>
      <c r="Y699475" s="250"/>
    </row>
    <row r="699521" spans="19:25" x14ac:dyDescent="0.2">
      <c r="S699521" s="250"/>
      <c r="T699521" s="250"/>
      <c r="U699521" s="250"/>
      <c r="V699521" s="250"/>
      <c r="W699521" s="250"/>
      <c r="X699521" s="250"/>
      <c r="Y699521" s="250"/>
    </row>
    <row r="699567" spans="19:25" x14ac:dyDescent="0.2">
      <c r="S699567" s="250"/>
      <c r="T699567" s="250"/>
      <c r="U699567" s="250"/>
      <c r="V699567" s="250"/>
      <c r="W699567" s="250"/>
      <c r="X699567" s="250"/>
      <c r="Y699567" s="250"/>
    </row>
    <row r="699613" spans="19:25" x14ac:dyDescent="0.2">
      <c r="S699613" s="250"/>
      <c r="T699613" s="250"/>
      <c r="U699613" s="250"/>
      <c r="V699613" s="250"/>
      <c r="W699613" s="250"/>
      <c r="X699613" s="250"/>
      <c r="Y699613" s="250"/>
    </row>
    <row r="699659" spans="19:25" x14ac:dyDescent="0.2">
      <c r="S699659" s="250"/>
      <c r="T699659" s="250"/>
      <c r="U699659" s="250"/>
      <c r="V699659" s="250"/>
      <c r="W699659" s="250"/>
      <c r="X699659" s="250"/>
      <c r="Y699659" s="250"/>
    </row>
    <row r="699705" spans="19:25" x14ac:dyDescent="0.2">
      <c r="S699705" s="250"/>
      <c r="T699705" s="250"/>
      <c r="U699705" s="250"/>
      <c r="V699705" s="250"/>
      <c r="W699705" s="250"/>
      <c r="X699705" s="250"/>
      <c r="Y699705" s="250"/>
    </row>
    <row r="699751" spans="19:25" x14ac:dyDescent="0.2">
      <c r="S699751" s="250"/>
      <c r="T699751" s="250"/>
      <c r="U699751" s="250"/>
      <c r="V699751" s="250"/>
      <c r="W699751" s="250"/>
      <c r="X699751" s="250"/>
      <c r="Y699751" s="250"/>
    </row>
    <row r="699797" spans="19:25" x14ac:dyDescent="0.2">
      <c r="S699797" s="250"/>
      <c r="T699797" s="250"/>
      <c r="U699797" s="250"/>
      <c r="V699797" s="250"/>
      <c r="W699797" s="250"/>
      <c r="X699797" s="250"/>
      <c r="Y699797" s="250"/>
    </row>
    <row r="699843" spans="19:25" x14ac:dyDescent="0.2">
      <c r="S699843" s="250"/>
      <c r="T699843" s="250"/>
      <c r="U699843" s="250"/>
      <c r="V699843" s="250"/>
      <c r="W699843" s="250"/>
      <c r="X699843" s="250"/>
      <c r="Y699843" s="250"/>
    </row>
    <row r="699889" spans="19:25" x14ac:dyDescent="0.2">
      <c r="S699889" s="250"/>
      <c r="T699889" s="250"/>
      <c r="U699889" s="250"/>
      <c r="V699889" s="250"/>
      <c r="W699889" s="250"/>
      <c r="X699889" s="250"/>
      <c r="Y699889" s="250"/>
    </row>
    <row r="699935" spans="19:25" x14ac:dyDescent="0.2">
      <c r="S699935" s="250"/>
      <c r="T699935" s="250"/>
      <c r="U699935" s="250"/>
      <c r="V699935" s="250"/>
      <c r="W699935" s="250"/>
      <c r="X699935" s="250"/>
      <c r="Y699935" s="250"/>
    </row>
    <row r="699981" spans="19:25" x14ac:dyDescent="0.2">
      <c r="S699981" s="250"/>
      <c r="T699981" s="250"/>
      <c r="U699981" s="250"/>
      <c r="V699981" s="250"/>
      <c r="W699981" s="250"/>
      <c r="X699981" s="250"/>
      <c r="Y699981" s="250"/>
    </row>
    <row r="700027" spans="19:25" x14ac:dyDescent="0.2">
      <c r="S700027" s="250"/>
      <c r="T700027" s="250"/>
      <c r="U700027" s="250"/>
      <c r="V700027" s="250"/>
      <c r="W700027" s="250"/>
      <c r="X700027" s="250"/>
      <c r="Y700027" s="250"/>
    </row>
    <row r="700073" spans="19:25" x14ac:dyDescent="0.2">
      <c r="S700073" s="250"/>
      <c r="T700073" s="250"/>
      <c r="U700073" s="250"/>
      <c r="V700073" s="250"/>
      <c r="W700073" s="250"/>
      <c r="X700073" s="250"/>
      <c r="Y700073" s="250"/>
    </row>
    <row r="700119" spans="19:25" x14ac:dyDescent="0.2">
      <c r="S700119" s="250"/>
      <c r="T700119" s="250"/>
      <c r="U700119" s="250"/>
      <c r="V700119" s="250"/>
      <c r="W700119" s="250"/>
      <c r="X700119" s="250"/>
      <c r="Y700119" s="250"/>
    </row>
    <row r="700165" spans="19:25" x14ac:dyDescent="0.2">
      <c r="S700165" s="250"/>
      <c r="T700165" s="250"/>
      <c r="U700165" s="250"/>
      <c r="V700165" s="250"/>
      <c r="W700165" s="250"/>
      <c r="X700165" s="250"/>
      <c r="Y700165" s="250"/>
    </row>
    <row r="700211" spans="19:25" x14ac:dyDescent="0.2">
      <c r="S700211" s="250"/>
      <c r="T700211" s="250"/>
      <c r="U700211" s="250"/>
      <c r="V700211" s="250"/>
      <c r="W700211" s="250"/>
      <c r="X700211" s="250"/>
      <c r="Y700211" s="250"/>
    </row>
    <row r="700257" spans="19:25" x14ac:dyDescent="0.2">
      <c r="S700257" s="250"/>
      <c r="T700257" s="250"/>
      <c r="U700257" s="250"/>
      <c r="V700257" s="250"/>
      <c r="W700257" s="250"/>
      <c r="X700257" s="250"/>
      <c r="Y700257" s="250"/>
    </row>
    <row r="700303" spans="19:25" x14ac:dyDescent="0.2">
      <c r="S700303" s="250"/>
      <c r="T700303" s="250"/>
      <c r="U700303" s="250"/>
      <c r="V700303" s="250"/>
      <c r="W700303" s="250"/>
      <c r="X700303" s="250"/>
      <c r="Y700303" s="250"/>
    </row>
    <row r="700349" spans="19:25" x14ac:dyDescent="0.2">
      <c r="S700349" s="250"/>
      <c r="T700349" s="250"/>
      <c r="U700349" s="250"/>
      <c r="V700349" s="250"/>
      <c r="W700349" s="250"/>
      <c r="X700349" s="250"/>
      <c r="Y700349" s="250"/>
    </row>
    <row r="700395" spans="19:25" x14ac:dyDescent="0.2">
      <c r="S700395" s="250"/>
      <c r="T700395" s="250"/>
      <c r="U700395" s="250"/>
      <c r="V700395" s="250"/>
      <c r="W700395" s="250"/>
      <c r="X700395" s="250"/>
      <c r="Y700395" s="250"/>
    </row>
    <row r="700441" spans="19:25" x14ac:dyDescent="0.2">
      <c r="S700441" s="250"/>
      <c r="T700441" s="250"/>
      <c r="U700441" s="250"/>
      <c r="V700441" s="250"/>
      <c r="W700441" s="250"/>
      <c r="X700441" s="250"/>
      <c r="Y700441" s="250"/>
    </row>
    <row r="700487" spans="19:25" x14ac:dyDescent="0.2">
      <c r="S700487" s="250"/>
      <c r="T700487" s="250"/>
      <c r="U700487" s="250"/>
      <c r="V700487" s="250"/>
      <c r="W700487" s="250"/>
      <c r="X700487" s="250"/>
      <c r="Y700487" s="250"/>
    </row>
    <row r="700533" spans="19:25" x14ac:dyDescent="0.2">
      <c r="S700533" s="250"/>
      <c r="T700533" s="250"/>
      <c r="U700533" s="250"/>
      <c r="V700533" s="250"/>
      <c r="W700533" s="250"/>
      <c r="X700533" s="250"/>
      <c r="Y700533" s="250"/>
    </row>
    <row r="700579" spans="19:25" x14ac:dyDescent="0.2">
      <c r="S700579" s="250"/>
      <c r="T700579" s="250"/>
      <c r="U700579" s="250"/>
      <c r="V700579" s="250"/>
      <c r="W700579" s="250"/>
      <c r="X700579" s="250"/>
      <c r="Y700579" s="250"/>
    </row>
    <row r="700625" spans="19:25" x14ac:dyDescent="0.2">
      <c r="S700625" s="250"/>
      <c r="T700625" s="250"/>
      <c r="U700625" s="250"/>
      <c r="V700625" s="250"/>
      <c r="W700625" s="250"/>
      <c r="X700625" s="250"/>
      <c r="Y700625" s="250"/>
    </row>
    <row r="700671" spans="19:25" x14ac:dyDescent="0.2">
      <c r="S700671" s="250"/>
      <c r="T700671" s="250"/>
      <c r="U700671" s="250"/>
      <c r="V700671" s="250"/>
      <c r="W700671" s="250"/>
      <c r="X700671" s="250"/>
      <c r="Y700671" s="250"/>
    </row>
    <row r="700717" spans="19:25" x14ac:dyDescent="0.2">
      <c r="S700717" s="250"/>
      <c r="T700717" s="250"/>
      <c r="U700717" s="250"/>
      <c r="V700717" s="250"/>
      <c r="W700717" s="250"/>
      <c r="X700717" s="250"/>
      <c r="Y700717" s="250"/>
    </row>
    <row r="700763" spans="19:25" x14ac:dyDescent="0.2">
      <c r="S700763" s="250"/>
      <c r="T700763" s="250"/>
      <c r="U700763" s="250"/>
      <c r="V700763" s="250"/>
      <c r="W700763" s="250"/>
      <c r="X700763" s="250"/>
      <c r="Y700763" s="250"/>
    </row>
    <row r="700809" spans="19:25" x14ac:dyDescent="0.2">
      <c r="S700809" s="250"/>
      <c r="T700809" s="250"/>
      <c r="U700809" s="250"/>
      <c r="V700809" s="250"/>
      <c r="W700809" s="250"/>
      <c r="X700809" s="250"/>
      <c r="Y700809" s="250"/>
    </row>
    <row r="700855" spans="19:25" x14ac:dyDescent="0.2">
      <c r="S700855" s="250"/>
      <c r="T700855" s="250"/>
      <c r="U700855" s="250"/>
      <c r="V700855" s="250"/>
      <c r="W700855" s="250"/>
      <c r="X700855" s="250"/>
      <c r="Y700855" s="250"/>
    </row>
    <row r="700901" spans="19:25" x14ac:dyDescent="0.2">
      <c r="S700901" s="250"/>
      <c r="T700901" s="250"/>
      <c r="U700901" s="250"/>
      <c r="V700901" s="250"/>
      <c r="W700901" s="250"/>
      <c r="X700901" s="250"/>
      <c r="Y700901" s="250"/>
    </row>
    <row r="700947" spans="19:25" x14ac:dyDescent="0.2">
      <c r="S700947" s="250"/>
      <c r="T700947" s="250"/>
      <c r="U700947" s="250"/>
      <c r="V700947" s="250"/>
      <c r="W700947" s="250"/>
      <c r="X700947" s="250"/>
      <c r="Y700947" s="250"/>
    </row>
    <row r="700993" spans="19:25" x14ac:dyDescent="0.2">
      <c r="S700993" s="250"/>
      <c r="T700993" s="250"/>
      <c r="U700993" s="250"/>
      <c r="V700993" s="250"/>
      <c r="W700993" s="250"/>
      <c r="X700993" s="250"/>
      <c r="Y700993" s="250"/>
    </row>
    <row r="701039" spans="19:25" x14ac:dyDescent="0.2">
      <c r="S701039" s="250"/>
      <c r="T701039" s="250"/>
      <c r="U701039" s="250"/>
      <c r="V701039" s="250"/>
      <c r="W701039" s="250"/>
      <c r="X701039" s="250"/>
      <c r="Y701039" s="250"/>
    </row>
    <row r="701085" spans="19:25" x14ac:dyDescent="0.2">
      <c r="S701085" s="250"/>
      <c r="T701085" s="250"/>
      <c r="U701085" s="250"/>
      <c r="V701085" s="250"/>
      <c r="W701085" s="250"/>
      <c r="X701085" s="250"/>
      <c r="Y701085" s="250"/>
    </row>
    <row r="701131" spans="19:25" x14ac:dyDescent="0.2">
      <c r="S701131" s="250"/>
      <c r="T701131" s="250"/>
      <c r="U701131" s="250"/>
      <c r="V701131" s="250"/>
      <c r="W701131" s="250"/>
      <c r="X701131" s="250"/>
      <c r="Y701131" s="250"/>
    </row>
    <row r="701177" spans="19:25" x14ac:dyDescent="0.2">
      <c r="S701177" s="250"/>
      <c r="T701177" s="250"/>
      <c r="U701177" s="250"/>
      <c r="V701177" s="250"/>
      <c r="W701177" s="250"/>
      <c r="X701177" s="250"/>
      <c r="Y701177" s="250"/>
    </row>
    <row r="701223" spans="19:25" x14ac:dyDescent="0.2">
      <c r="S701223" s="250"/>
      <c r="T701223" s="250"/>
      <c r="U701223" s="250"/>
      <c r="V701223" s="250"/>
      <c r="W701223" s="250"/>
      <c r="X701223" s="250"/>
      <c r="Y701223" s="250"/>
    </row>
    <row r="701269" spans="19:25" x14ac:dyDescent="0.2">
      <c r="S701269" s="250"/>
      <c r="T701269" s="250"/>
      <c r="U701269" s="250"/>
      <c r="V701269" s="250"/>
      <c r="W701269" s="250"/>
      <c r="X701269" s="250"/>
      <c r="Y701269" s="250"/>
    </row>
    <row r="701315" spans="19:25" x14ac:dyDescent="0.2">
      <c r="S701315" s="250"/>
      <c r="T701315" s="250"/>
      <c r="U701315" s="250"/>
      <c r="V701315" s="250"/>
      <c r="W701315" s="250"/>
      <c r="X701315" s="250"/>
      <c r="Y701315" s="250"/>
    </row>
    <row r="701361" spans="19:25" x14ac:dyDescent="0.2">
      <c r="S701361" s="250"/>
      <c r="T701361" s="250"/>
      <c r="U701361" s="250"/>
      <c r="V701361" s="250"/>
      <c r="W701361" s="250"/>
      <c r="X701361" s="250"/>
      <c r="Y701361" s="250"/>
    </row>
    <row r="701407" spans="19:25" x14ac:dyDescent="0.2">
      <c r="S701407" s="250"/>
      <c r="T701407" s="250"/>
      <c r="U701407" s="250"/>
      <c r="V701407" s="250"/>
      <c r="W701407" s="250"/>
      <c r="X701407" s="250"/>
      <c r="Y701407" s="250"/>
    </row>
    <row r="701453" spans="19:25" x14ac:dyDescent="0.2">
      <c r="S701453" s="250"/>
      <c r="T701453" s="250"/>
      <c r="U701453" s="250"/>
      <c r="V701453" s="250"/>
      <c r="W701453" s="250"/>
      <c r="X701453" s="250"/>
      <c r="Y701453" s="250"/>
    </row>
    <row r="701499" spans="19:25" x14ac:dyDescent="0.2">
      <c r="S701499" s="250"/>
      <c r="T701499" s="250"/>
      <c r="U701499" s="250"/>
      <c r="V701499" s="250"/>
      <c r="W701499" s="250"/>
      <c r="X701499" s="250"/>
      <c r="Y701499" s="250"/>
    </row>
    <row r="701545" spans="19:25" x14ac:dyDescent="0.2">
      <c r="S701545" s="250"/>
      <c r="T701545" s="250"/>
      <c r="U701545" s="250"/>
      <c r="V701545" s="250"/>
      <c r="W701545" s="250"/>
      <c r="X701545" s="250"/>
      <c r="Y701545" s="250"/>
    </row>
    <row r="701591" spans="19:25" x14ac:dyDescent="0.2">
      <c r="S701591" s="250"/>
      <c r="T701591" s="250"/>
      <c r="U701591" s="250"/>
      <c r="V701591" s="250"/>
      <c r="W701591" s="250"/>
      <c r="X701591" s="250"/>
      <c r="Y701591" s="250"/>
    </row>
    <row r="701637" spans="19:25" x14ac:dyDescent="0.2">
      <c r="S701637" s="250"/>
      <c r="T701637" s="250"/>
      <c r="U701637" s="250"/>
      <c r="V701637" s="250"/>
      <c r="W701637" s="250"/>
      <c r="X701637" s="250"/>
      <c r="Y701637" s="250"/>
    </row>
    <row r="701683" spans="19:25" x14ac:dyDescent="0.2">
      <c r="S701683" s="250"/>
      <c r="T701683" s="250"/>
      <c r="U701683" s="250"/>
      <c r="V701683" s="250"/>
      <c r="W701683" s="250"/>
      <c r="X701683" s="250"/>
      <c r="Y701683" s="250"/>
    </row>
    <row r="701729" spans="19:25" x14ac:dyDescent="0.2">
      <c r="S701729" s="250"/>
      <c r="T701729" s="250"/>
      <c r="U701729" s="250"/>
      <c r="V701729" s="250"/>
      <c r="W701729" s="250"/>
      <c r="X701729" s="250"/>
      <c r="Y701729" s="250"/>
    </row>
    <row r="701775" spans="19:25" x14ac:dyDescent="0.2">
      <c r="S701775" s="250"/>
      <c r="T701775" s="250"/>
      <c r="U701775" s="250"/>
      <c r="V701775" s="250"/>
      <c r="W701775" s="250"/>
      <c r="X701775" s="250"/>
      <c r="Y701775" s="250"/>
    </row>
    <row r="701821" spans="19:25" x14ac:dyDescent="0.2">
      <c r="S701821" s="250"/>
      <c r="T701821" s="250"/>
      <c r="U701821" s="250"/>
      <c r="V701821" s="250"/>
      <c r="W701821" s="250"/>
      <c r="X701821" s="250"/>
      <c r="Y701821" s="250"/>
    </row>
    <row r="701867" spans="19:25" x14ac:dyDescent="0.2">
      <c r="S701867" s="250"/>
      <c r="T701867" s="250"/>
      <c r="U701867" s="250"/>
      <c r="V701867" s="250"/>
      <c r="W701867" s="250"/>
      <c r="X701867" s="250"/>
      <c r="Y701867" s="250"/>
    </row>
    <row r="701913" spans="19:25" x14ac:dyDescent="0.2">
      <c r="S701913" s="250"/>
      <c r="T701913" s="250"/>
      <c r="U701913" s="250"/>
      <c r="V701913" s="250"/>
      <c r="W701913" s="250"/>
      <c r="X701913" s="250"/>
      <c r="Y701913" s="250"/>
    </row>
    <row r="701959" spans="19:25" x14ac:dyDescent="0.2">
      <c r="S701959" s="250"/>
      <c r="T701959" s="250"/>
      <c r="U701959" s="250"/>
      <c r="V701959" s="250"/>
      <c r="W701959" s="250"/>
      <c r="X701959" s="250"/>
      <c r="Y701959" s="250"/>
    </row>
    <row r="702005" spans="19:25" x14ac:dyDescent="0.2">
      <c r="S702005" s="250"/>
      <c r="T702005" s="250"/>
      <c r="U702005" s="250"/>
      <c r="V702005" s="250"/>
      <c r="W702005" s="250"/>
      <c r="X702005" s="250"/>
      <c r="Y702005" s="250"/>
    </row>
    <row r="702051" spans="19:25" x14ac:dyDescent="0.2">
      <c r="S702051" s="250"/>
      <c r="T702051" s="250"/>
      <c r="U702051" s="250"/>
      <c r="V702051" s="250"/>
      <c r="W702051" s="250"/>
      <c r="X702051" s="250"/>
      <c r="Y702051" s="250"/>
    </row>
    <row r="702097" spans="19:25" x14ac:dyDescent="0.2">
      <c r="S702097" s="250"/>
      <c r="T702097" s="250"/>
      <c r="U702097" s="250"/>
      <c r="V702097" s="250"/>
      <c r="W702097" s="250"/>
      <c r="X702097" s="250"/>
      <c r="Y702097" s="250"/>
    </row>
    <row r="702143" spans="19:25" x14ac:dyDescent="0.2">
      <c r="S702143" s="250"/>
      <c r="T702143" s="250"/>
      <c r="U702143" s="250"/>
      <c r="V702143" s="250"/>
      <c r="W702143" s="250"/>
      <c r="X702143" s="250"/>
      <c r="Y702143" s="250"/>
    </row>
    <row r="702189" spans="19:25" x14ac:dyDescent="0.2">
      <c r="S702189" s="250"/>
      <c r="T702189" s="250"/>
      <c r="U702189" s="250"/>
      <c r="V702189" s="250"/>
      <c r="W702189" s="250"/>
      <c r="X702189" s="250"/>
      <c r="Y702189" s="250"/>
    </row>
    <row r="702235" spans="19:25" x14ac:dyDescent="0.2">
      <c r="S702235" s="250"/>
      <c r="T702235" s="250"/>
      <c r="U702235" s="250"/>
      <c r="V702235" s="250"/>
      <c r="W702235" s="250"/>
      <c r="X702235" s="250"/>
      <c r="Y702235" s="250"/>
    </row>
    <row r="702281" spans="19:25" x14ac:dyDescent="0.2">
      <c r="S702281" s="250"/>
      <c r="T702281" s="250"/>
      <c r="U702281" s="250"/>
      <c r="V702281" s="250"/>
      <c r="W702281" s="250"/>
      <c r="X702281" s="250"/>
      <c r="Y702281" s="250"/>
    </row>
    <row r="702327" spans="19:25" x14ac:dyDescent="0.2">
      <c r="S702327" s="250"/>
      <c r="T702327" s="250"/>
      <c r="U702327" s="250"/>
      <c r="V702327" s="250"/>
      <c r="W702327" s="250"/>
      <c r="X702327" s="250"/>
      <c r="Y702327" s="250"/>
    </row>
    <row r="702373" spans="19:25" x14ac:dyDescent="0.2">
      <c r="S702373" s="250"/>
      <c r="T702373" s="250"/>
      <c r="U702373" s="250"/>
      <c r="V702373" s="250"/>
      <c r="W702373" s="250"/>
      <c r="X702373" s="250"/>
      <c r="Y702373" s="250"/>
    </row>
    <row r="702419" spans="19:25" x14ac:dyDescent="0.2">
      <c r="S702419" s="250"/>
      <c r="T702419" s="250"/>
      <c r="U702419" s="250"/>
      <c r="V702419" s="250"/>
      <c r="W702419" s="250"/>
      <c r="X702419" s="250"/>
      <c r="Y702419" s="250"/>
    </row>
    <row r="702465" spans="19:25" x14ac:dyDescent="0.2">
      <c r="S702465" s="250"/>
      <c r="T702465" s="250"/>
      <c r="U702465" s="250"/>
      <c r="V702465" s="250"/>
      <c r="W702465" s="250"/>
      <c r="X702465" s="250"/>
      <c r="Y702465" s="250"/>
    </row>
    <row r="702511" spans="19:25" x14ac:dyDescent="0.2">
      <c r="S702511" s="250"/>
      <c r="T702511" s="250"/>
      <c r="U702511" s="250"/>
      <c r="V702511" s="250"/>
      <c r="W702511" s="250"/>
      <c r="X702511" s="250"/>
      <c r="Y702511" s="250"/>
    </row>
    <row r="702557" spans="19:25" x14ac:dyDescent="0.2">
      <c r="S702557" s="250"/>
      <c r="T702557" s="250"/>
      <c r="U702557" s="250"/>
      <c r="V702557" s="250"/>
      <c r="W702557" s="250"/>
      <c r="X702557" s="250"/>
      <c r="Y702557" s="250"/>
    </row>
    <row r="702603" spans="19:25" x14ac:dyDescent="0.2">
      <c r="S702603" s="250"/>
      <c r="T702603" s="250"/>
      <c r="U702603" s="250"/>
      <c r="V702603" s="250"/>
      <c r="W702603" s="250"/>
      <c r="X702603" s="250"/>
      <c r="Y702603" s="250"/>
    </row>
    <row r="702649" spans="19:25" x14ac:dyDescent="0.2">
      <c r="S702649" s="250"/>
      <c r="T702649" s="250"/>
      <c r="U702649" s="250"/>
      <c r="V702649" s="250"/>
      <c r="W702649" s="250"/>
      <c r="X702649" s="250"/>
      <c r="Y702649" s="250"/>
    </row>
    <row r="702695" spans="19:25" x14ac:dyDescent="0.2">
      <c r="S702695" s="250"/>
      <c r="T702695" s="250"/>
      <c r="U702695" s="250"/>
      <c r="V702695" s="250"/>
      <c r="W702695" s="250"/>
      <c r="X702695" s="250"/>
      <c r="Y702695" s="250"/>
    </row>
    <row r="702741" spans="19:25" x14ac:dyDescent="0.2">
      <c r="S702741" s="250"/>
      <c r="T702741" s="250"/>
      <c r="U702741" s="250"/>
      <c r="V702741" s="250"/>
      <c r="W702741" s="250"/>
      <c r="X702741" s="250"/>
      <c r="Y702741" s="250"/>
    </row>
    <row r="702787" spans="19:25" x14ac:dyDescent="0.2">
      <c r="S702787" s="250"/>
      <c r="T702787" s="250"/>
      <c r="U702787" s="250"/>
      <c r="V702787" s="250"/>
      <c r="W702787" s="250"/>
      <c r="X702787" s="250"/>
      <c r="Y702787" s="250"/>
    </row>
    <row r="702833" spans="19:25" x14ac:dyDescent="0.2">
      <c r="S702833" s="250"/>
      <c r="T702833" s="250"/>
      <c r="U702833" s="250"/>
      <c r="V702833" s="250"/>
      <c r="W702833" s="250"/>
      <c r="X702833" s="250"/>
      <c r="Y702833" s="250"/>
    </row>
    <row r="702879" spans="19:25" x14ac:dyDescent="0.2">
      <c r="S702879" s="250"/>
      <c r="T702879" s="250"/>
      <c r="U702879" s="250"/>
      <c r="V702879" s="250"/>
      <c r="W702879" s="250"/>
      <c r="X702879" s="250"/>
      <c r="Y702879" s="250"/>
    </row>
    <row r="702925" spans="19:25" x14ac:dyDescent="0.2">
      <c r="S702925" s="250"/>
      <c r="T702925" s="250"/>
      <c r="U702925" s="250"/>
      <c r="V702925" s="250"/>
      <c r="W702925" s="250"/>
      <c r="X702925" s="250"/>
      <c r="Y702925" s="250"/>
    </row>
    <row r="702971" spans="19:25" x14ac:dyDescent="0.2">
      <c r="S702971" s="250"/>
      <c r="T702971" s="250"/>
      <c r="U702971" s="250"/>
      <c r="V702971" s="250"/>
      <c r="W702971" s="250"/>
      <c r="X702971" s="250"/>
      <c r="Y702971" s="250"/>
    </row>
    <row r="703017" spans="19:25" x14ac:dyDescent="0.2">
      <c r="S703017" s="250"/>
      <c r="T703017" s="250"/>
      <c r="U703017" s="250"/>
      <c r="V703017" s="250"/>
      <c r="W703017" s="250"/>
      <c r="X703017" s="250"/>
      <c r="Y703017" s="250"/>
    </row>
    <row r="703063" spans="19:25" x14ac:dyDescent="0.2">
      <c r="S703063" s="250"/>
      <c r="T703063" s="250"/>
      <c r="U703063" s="250"/>
      <c r="V703063" s="250"/>
      <c r="W703063" s="250"/>
      <c r="X703063" s="250"/>
      <c r="Y703063" s="250"/>
    </row>
    <row r="703109" spans="19:25" x14ac:dyDescent="0.2">
      <c r="S703109" s="250"/>
      <c r="T703109" s="250"/>
      <c r="U703109" s="250"/>
      <c r="V703109" s="250"/>
      <c r="W703109" s="250"/>
      <c r="X703109" s="250"/>
      <c r="Y703109" s="250"/>
    </row>
    <row r="703155" spans="19:25" x14ac:dyDescent="0.2">
      <c r="S703155" s="250"/>
      <c r="T703155" s="250"/>
      <c r="U703155" s="250"/>
      <c r="V703155" s="250"/>
      <c r="W703155" s="250"/>
      <c r="X703155" s="250"/>
      <c r="Y703155" s="250"/>
    </row>
    <row r="703201" spans="19:25" x14ac:dyDescent="0.2">
      <c r="S703201" s="250"/>
      <c r="T703201" s="250"/>
      <c r="U703201" s="250"/>
      <c r="V703201" s="250"/>
      <c r="W703201" s="250"/>
      <c r="X703201" s="250"/>
      <c r="Y703201" s="250"/>
    </row>
    <row r="703247" spans="19:25" x14ac:dyDescent="0.2">
      <c r="S703247" s="250"/>
      <c r="T703247" s="250"/>
      <c r="U703247" s="250"/>
      <c r="V703247" s="250"/>
      <c r="W703247" s="250"/>
      <c r="X703247" s="250"/>
      <c r="Y703247" s="250"/>
    </row>
    <row r="703293" spans="19:25" x14ac:dyDescent="0.2">
      <c r="S703293" s="250"/>
      <c r="T703293" s="250"/>
      <c r="U703293" s="250"/>
      <c r="V703293" s="250"/>
      <c r="W703293" s="250"/>
      <c r="X703293" s="250"/>
      <c r="Y703293" s="250"/>
    </row>
    <row r="703339" spans="19:25" x14ac:dyDescent="0.2">
      <c r="S703339" s="250"/>
      <c r="T703339" s="250"/>
      <c r="U703339" s="250"/>
      <c r="V703339" s="250"/>
      <c r="W703339" s="250"/>
      <c r="X703339" s="250"/>
      <c r="Y703339" s="250"/>
    </row>
    <row r="703385" spans="19:25" x14ac:dyDescent="0.2">
      <c r="S703385" s="250"/>
      <c r="T703385" s="250"/>
      <c r="U703385" s="250"/>
      <c r="V703385" s="250"/>
      <c r="W703385" s="250"/>
      <c r="X703385" s="250"/>
      <c r="Y703385" s="250"/>
    </row>
    <row r="703431" spans="19:25" x14ac:dyDescent="0.2">
      <c r="S703431" s="250"/>
      <c r="T703431" s="250"/>
      <c r="U703431" s="250"/>
      <c r="V703431" s="250"/>
      <c r="W703431" s="250"/>
      <c r="X703431" s="250"/>
      <c r="Y703431" s="250"/>
    </row>
    <row r="703477" spans="19:25" x14ac:dyDescent="0.2">
      <c r="S703477" s="250"/>
      <c r="T703477" s="250"/>
      <c r="U703477" s="250"/>
      <c r="V703477" s="250"/>
      <c r="W703477" s="250"/>
      <c r="X703477" s="250"/>
      <c r="Y703477" s="250"/>
    </row>
    <row r="703523" spans="19:25" x14ac:dyDescent="0.2">
      <c r="S703523" s="250"/>
      <c r="T703523" s="250"/>
      <c r="U703523" s="250"/>
      <c r="V703523" s="250"/>
      <c r="W703523" s="250"/>
      <c r="X703523" s="250"/>
      <c r="Y703523" s="250"/>
    </row>
    <row r="703569" spans="19:25" x14ac:dyDescent="0.2">
      <c r="S703569" s="250"/>
      <c r="T703569" s="250"/>
      <c r="U703569" s="250"/>
      <c r="V703569" s="250"/>
      <c r="W703569" s="250"/>
      <c r="X703569" s="250"/>
      <c r="Y703569" s="250"/>
    </row>
    <row r="703615" spans="19:25" x14ac:dyDescent="0.2">
      <c r="S703615" s="250"/>
      <c r="T703615" s="250"/>
      <c r="U703615" s="250"/>
      <c r="V703615" s="250"/>
      <c r="W703615" s="250"/>
      <c r="X703615" s="250"/>
      <c r="Y703615" s="250"/>
    </row>
    <row r="703661" spans="19:25" x14ac:dyDescent="0.2">
      <c r="S703661" s="250"/>
      <c r="T703661" s="250"/>
      <c r="U703661" s="250"/>
      <c r="V703661" s="250"/>
      <c r="W703661" s="250"/>
      <c r="X703661" s="250"/>
      <c r="Y703661" s="250"/>
    </row>
    <row r="703707" spans="19:25" x14ac:dyDescent="0.2">
      <c r="S703707" s="250"/>
      <c r="T703707" s="250"/>
      <c r="U703707" s="250"/>
      <c r="V703707" s="250"/>
      <c r="W703707" s="250"/>
      <c r="X703707" s="250"/>
      <c r="Y703707" s="250"/>
    </row>
    <row r="703753" spans="19:25" x14ac:dyDescent="0.2">
      <c r="S703753" s="250"/>
      <c r="T703753" s="250"/>
      <c r="U703753" s="250"/>
      <c r="V703753" s="250"/>
      <c r="W703753" s="250"/>
      <c r="X703753" s="250"/>
      <c r="Y703753" s="250"/>
    </row>
    <row r="703799" spans="19:25" x14ac:dyDescent="0.2">
      <c r="S703799" s="250"/>
      <c r="T703799" s="250"/>
      <c r="U703799" s="250"/>
      <c r="V703799" s="250"/>
      <c r="W703799" s="250"/>
      <c r="X703799" s="250"/>
      <c r="Y703799" s="250"/>
    </row>
    <row r="703845" spans="19:25" x14ac:dyDescent="0.2">
      <c r="S703845" s="250"/>
      <c r="T703845" s="250"/>
      <c r="U703845" s="250"/>
      <c r="V703845" s="250"/>
      <c r="W703845" s="250"/>
      <c r="X703845" s="250"/>
      <c r="Y703845" s="250"/>
    </row>
    <row r="703891" spans="19:25" x14ac:dyDescent="0.2">
      <c r="S703891" s="250"/>
      <c r="T703891" s="250"/>
      <c r="U703891" s="250"/>
      <c r="V703891" s="250"/>
      <c r="W703891" s="250"/>
      <c r="X703891" s="250"/>
      <c r="Y703891" s="250"/>
    </row>
    <row r="703937" spans="19:25" x14ac:dyDescent="0.2">
      <c r="S703937" s="250"/>
      <c r="T703937" s="250"/>
      <c r="U703937" s="250"/>
      <c r="V703937" s="250"/>
      <c r="W703937" s="250"/>
      <c r="X703937" s="250"/>
      <c r="Y703937" s="250"/>
    </row>
    <row r="703983" spans="19:25" x14ac:dyDescent="0.2">
      <c r="S703983" s="250"/>
      <c r="T703983" s="250"/>
      <c r="U703983" s="250"/>
      <c r="V703983" s="250"/>
      <c r="W703983" s="250"/>
      <c r="X703983" s="250"/>
      <c r="Y703983" s="250"/>
    </row>
    <row r="704029" spans="19:25" x14ac:dyDescent="0.2">
      <c r="S704029" s="250"/>
      <c r="T704029" s="250"/>
      <c r="U704029" s="250"/>
      <c r="V704029" s="250"/>
      <c r="W704029" s="250"/>
      <c r="X704029" s="250"/>
      <c r="Y704029" s="250"/>
    </row>
    <row r="704075" spans="19:25" x14ac:dyDescent="0.2">
      <c r="S704075" s="250"/>
      <c r="T704075" s="250"/>
      <c r="U704075" s="250"/>
      <c r="V704075" s="250"/>
      <c r="W704075" s="250"/>
      <c r="X704075" s="250"/>
      <c r="Y704075" s="250"/>
    </row>
    <row r="704121" spans="19:25" x14ac:dyDescent="0.2">
      <c r="S704121" s="250"/>
      <c r="T704121" s="250"/>
      <c r="U704121" s="250"/>
      <c r="V704121" s="250"/>
      <c r="W704121" s="250"/>
      <c r="X704121" s="250"/>
      <c r="Y704121" s="250"/>
    </row>
    <row r="704167" spans="19:25" x14ac:dyDescent="0.2">
      <c r="S704167" s="250"/>
      <c r="T704167" s="250"/>
      <c r="U704167" s="250"/>
      <c r="V704167" s="250"/>
      <c r="W704167" s="250"/>
      <c r="X704167" s="250"/>
      <c r="Y704167" s="250"/>
    </row>
    <row r="704213" spans="19:25" x14ac:dyDescent="0.2">
      <c r="S704213" s="250"/>
      <c r="T704213" s="250"/>
      <c r="U704213" s="250"/>
      <c r="V704213" s="250"/>
      <c r="W704213" s="250"/>
      <c r="X704213" s="250"/>
      <c r="Y704213" s="250"/>
    </row>
    <row r="704259" spans="19:25" x14ac:dyDescent="0.2">
      <c r="S704259" s="250"/>
      <c r="T704259" s="250"/>
      <c r="U704259" s="250"/>
      <c r="V704259" s="250"/>
      <c r="W704259" s="250"/>
      <c r="X704259" s="250"/>
      <c r="Y704259" s="250"/>
    </row>
    <row r="704305" spans="19:25" x14ac:dyDescent="0.2">
      <c r="S704305" s="250"/>
      <c r="T704305" s="250"/>
      <c r="U704305" s="250"/>
      <c r="V704305" s="250"/>
      <c r="W704305" s="250"/>
      <c r="X704305" s="250"/>
      <c r="Y704305" s="250"/>
    </row>
    <row r="704351" spans="19:25" x14ac:dyDescent="0.2">
      <c r="S704351" s="250"/>
      <c r="T704351" s="250"/>
      <c r="U704351" s="250"/>
      <c r="V704351" s="250"/>
      <c r="W704351" s="250"/>
      <c r="X704351" s="250"/>
      <c r="Y704351" s="250"/>
    </row>
    <row r="704397" spans="19:25" x14ac:dyDescent="0.2">
      <c r="S704397" s="250"/>
      <c r="T704397" s="250"/>
      <c r="U704397" s="250"/>
      <c r="V704397" s="250"/>
      <c r="W704397" s="250"/>
      <c r="X704397" s="250"/>
      <c r="Y704397" s="250"/>
    </row>
    <row r="704443" spans="19:25" x14ac:dyDescent="0.2">
      <c r="S704443" s="250"/>
      <c r="T704443" s="250"/>
      <c r="U704443" s="250"/>
      <c r="V704443" s="250"/>
      <c r="W704443" s="250"/>
      <c r="X704443" s="250"/>
      <c r="Y704443" s="250"/>
    </row>
    <row r="704489" spans="19:25" x14ac:dyDescent="0.2">
      <c r="S704489" s="250"/>
      <c r="T704489" s="250"/>
      <c r="U704489" s="250"/>
      <c r="V704489" s="250"/>
      <c r="W704489" s="250"/>
      <c r="X704489" s="250"/>
      <c r="Y704489" s="250"/>
    </row>
    <row r="704535" spans="19:25" x14ac:dyDescent="0.2">
      <c r="S704535" s="250"/>
      <c r="T704535" s="250"/>
      <c r="U704535" s="250"/>
      <c r="V704535" s="250"/>
      <c r="W704535" s="250"/>
      <c r="X704535" s="250"/>
      <c r="Y704535" s="250"/>
    </row>
    <row r="704581" spans="19:25" x14ac:dyDescent="0.2">
      <c r="S704581" s="250"/>
      <c r="T704581" s="250"/>
      <c r="U704581" s="250"/>
      <c r="V704581" s="250"/>
      <c r="W704581" s="250"/>
      <c r="X704581" s="250"/>
      <c r="Y704581" s="250"/>
    </row>
    <row r="704627" spans="19:25" x14ac:dyDescent="0.2">
      <c r="S704627" s="250"/>
      <c r="T704627" s="250"/>
      <c r="U704627" s="250"/>
      <c r="V704627" s="250"/>
      <c r="W704627" s="250"/>
      <c r="X704627" s="250"/>
      <c r="Y704627" s="250"/>
    </row>
    <row r="704673" spans="19:25" x14ac:dyDescent="0.2">
      <c r="S704673" s="250"/>
      <c r="T704673" s="250"/>
      <c r="U704673" s="250"/>
      <c r="V704673" s="250"/>
      <c r="W704673" s="250"/>
      <c r="X704673" s="250"/>
      <c r="Y704673" s="250"/>
    </row>
    <row r="704719" spans="19:25" x14ac:dyDescent="0.2">
      <c r="S704719" s="250"/>
      <c r="T704719" s="250"/>
      <c r="U704719" s="250"/>
      <c r="V704719" s="250"/>
      <c r="W704719" s="250"/>
      <c r="X704719" s="250"/>
      <c r="Y704719" s="250"/>
    </row>
    <row r="704765" spans="19:25" x14ac:dyDescent="0.2">
      <c r="S704765" s="250"/>
      <c r="T704765" s="250"/>
      <c r="U704765" s="250"/>
      <c r="V704765" s="250"/>
      <c r="W704765" s="250"/>
      <c r="X704765" s="250"/>
      <c r="Y704765" s="250"/>
    </row>
    <row r="704811" spans="19:25" x14ac:dyDescent="0.2">
      <c r="S704811" s="250"/>
      <c r="T704811" s="250"/>
      <c r="U704811" s="250"/>
      <c r="V704811" s="250"/>
      <c r="W704811" s="250"/>
      <c r="X704811" s="250"/>
      <c r="Y704811" s="250"/>
    </row>
    <row r="704857" spans="19:25" x14ac:dyDescent="0.2">
      <c r="S704857" s="250"/>
      <c r="T704857" s="250"/>
      <c r="U704857" s="250"/>
      <c r="V704857" s="250"/>
      <c r="W704857" s="250"/>
      <c r="X704857" s="250"/>
      <c r="Y704857" s="250"/>
    </row>
    <row r="704903" spans="19:25" x14ac:dyDescent="0.2">
      <c r="S704903" s="250"/>
      <c r="T704903" s="250"/>
      <c r="U704903" s="250"/>
      <c r="V704903" s="250"/>
      <c r="W704903" s="250"/>
      <c r="X704903" s="250"/>
      <c r="Y704903" s="250"/>
    </row>
    <row r="704949" spans="19:25" x14ac:dyDescent="0.2">
      <c r="S704949" s="250"/>
      <c r="T704949" s="250"/>
      <c r="U704949" s="250"/>
      <c r="V704949" s="250"/>
      <c r="W704949" s="250"/>
      <c r="X704949" s="250"/>
      <c r="Y704949" s="250"/>
    </row>
    <row r="704995" spans="19:25" x14ac:dyDescent="0.2">
      <c r="S704995" s="250"/>
      <c r="T704995" s="250"/>
      <c r="U704995" s="250"/>
      <c r="V704995" s="250"/>
      <c r="W704995" s="250"/>
      <c r="X704995" s="250"/>
      <c r="Y704995" s="250"/>
    </row>
    <row r="705041" spans="19:25" x14ac:dyDescent="0.2">
      <c r="S705041" s="250"/>
      <c r="T705041" s="250"/>
      <c r="U705041" s="250"/>
      <c r="V705041" s="250"/>
      <c r="W705041" s="250"/>
      <c r="X705041" s="250"/>
      <c r="Y705041" s="250"/>
    </row>
    <row r="705087" spans="19:25" x14ac:dyDescent="0.2">
      <c r="S705087" s="250"/>
      <c r="T705087" s="250"/>
      <c r="U705087" s="250"/>
      <c r="V705087" s="250"/>
      <c r="W705087" s="250"/>
      <c r="X705087" s="250"/>
      <c r="Y705087" s="250"/>
    </row>
    <row r="705133" spans="19:25" x14ac:dyDescent="0.2">
      <c r="S705133" s="250"/>
      <c r="T705133" s="250"/>
      <c r="U705133" s="250"/>
      <c r="V705133" s="250"/>
      <c r="W705133" s="250"/>
      <c r="X705133" s="250"/>
      <c r="Y705133" s="250"/>
    </row>
    <row r="705179" spans="19:25" x14ac:dyDescent="0.2">
      <c r="S705179" s="250"/>
      <c r="T705179" s="250"/>
      <c r="U705179" s="250"/>
      <c r="V705179" s="250"/>
      <c r="W705179" s="250"/>
      <c r="X705179" s="250"/>
      <c r="Y705179" s="250"/>
    </row>
    <row r="705225" spans="19:25" x14ac:dyDescent="0.2">
      <c r="S705225" s="250"/>
      <c r="T705225" s="250"/>
      <c r="U705225" s="250"/>
      <c r="V705225" s="250"/>
      <c r="W705225" s="250"/>
      <c r="X705225" s="250"/>
      <c r="Y705225" s="250"/>
    </row>
    <row r="705271" spans="19:25" x14ac:dyDescent="0.2">
      <c r="S705271" s="250"/>
      <c r="T705271" s="250"/>
      <c r="U705271" s="250"/>
      <c r="V705271" s="250"/>
      <c r="W705271" s="250"/>
      <c r="X705271" s="250"/>
      <c r="Y705271" s="250"/>
    </row>
    <row r="705317" spans="19:25" x14ac:dyDescent="0.2">
      <c r="S705317" s="250"/>
      <c r="T705317" s="250"/>
      <c r="U705317" s="250"/>
      <c r="V705317" s="250"/>
      <c r="W705317" s="250"/>
      <c r="X705317" s="250"/>
      <c r="Y705317" s="250"/>
    </row>
    <row r="705363" spans="19:25" x14ac:dyDescent="0.2">
      <c r="S705363" s="250"/>
      <c r="T705363" s="250"/>
      <c r="U705363" s="250"/>
      <c r="V705363" s="250"/>
      <c r="W705363" s="250"/>
      <c r="X705363" s="250"/>
      <c r="Y705363" s="250"/>
    </row>
    <row r="705409" spans="19:25" x14ac:dyDescent="0.2">
      <c r="S705409" s="250"/>
      <c r="T705409" s="250"/>
      <c r="U705409" s="250"/>
      <c r="V705409" s="250"/>
      <c r="W705409" s="250"/>
      <c r="X705409" s="250"/>
      <c r="Y705409" s="250"/>
    </row>
    <row r="705455" spans="19:25" x14ac:dyDescent="0.2">
      <c r="S705455" s="250"/>
      <c r="T705455" s="250"/>
      <c r="U705455" s="250"/>
      <c r="V705455" s="250"/>
      <c r="W705455" s="250"/>
      <c r="X705455" s="250"/>
      <c r="Y705455" s="250"/>
    </row>
    <row r="705501" spans="19:25" x14ac:dyDescent="0.2">
      <c r="S705501" s="250"/>
      <c r="T705501" s="250"/>
      <c r="U705501" s="250"/>
      <c r="V705501" s="250"/>
      <c r="W705501" s="250"/>
      <c r="X705501" s="250"/>
      <c r="Y705501" s="250"/>
    </row>
    <row r="705547" spans="19:25" x14ac:dyDescent="0.2">
      <c r="S705547" s="250"/>
      <c r="T705547" s="250"/>
      <c r="U705547" s="250"/>
      <c r="V705547" s="250"/>
      <c r="W705547" s="250"/>
      <c r="X705547" s="250"/>
      <c r="Y705547" s="250"/>
    </row>
    <row r="705593" spans="19:25" x14ac:dyDescent="0.2">
      <c r="S705593" s="250"/>
      <c r="T705593" s="250"/>
      <c r="U705593" s="250"/>
      <c r="V705593" s="250"/>
      <c r="W705593" s="250"/>
      <c r="X705593" s="250"/>
      <c r="Y705593" s="250"/>
    </row>
    <row r="705639" spans="19:25" x14ac:dyDescent="0.2">
      <c r="S705639" s="250"/>
      <c r="T705639" s="250"/>
      <c r="U705639" s="250"/>
      <c r="V705639" s="250"/>
      <c r="W705639" s="250"/>
      <c r="X705639" s="250"/>
      <c r="Y705639" s="250"/>
    </row>
    <row r="705685" spans="19:25" x14ac:dyDescent="0.2">
      <c r="S705685" s="250"/>
      <c r="T705685" s="250"/>
      <c r="U705685" s="250"/>
      <c r="V705685" s="250"/>
      <c r="W705685" s="250"/>
      <c r="X705685" s="250"/>
      <c r="Y705685" s="250"/>
    </row>
    <row r="705731" spans="19:25" x14ac:dyDescent="0.2">
      <c r="S705731" s="250"/>
      <c r="T705731" s="250"/>
      <c r="U705731" s="250"/>
      <c r="V705731" s="250"/>
      <c r="W705731" s="250"/>
      <c r="X705731" s="250"/>
      <c r="Y705731" s="250"/>
    </row>
    <row r="705777" spans="19:25" x14ac:dyDescent="0.2">
      <c r="S705777" s="250"/>
      <c r="T705777" s="250"/>
      <c r="U705777" s="250"/>
      <c r="V705777" s="250"/>
      <c r="W705777" s="250"/>
      <c r="X705777" s="250"/>
      <c r="Y705777" s="250"/>
    </row>
    <row r="705823" spans="19:25" x14ac:dyDescent="0.2">
      <c r="S705823" s="250"/>
      <c r="T705823" s="250"/>
      <c r="U705823" s="250"/>
      <c r="V705823" s="250"/>
      <c r="W705823" s="250"/>
      <c r="X705823" s="250"/>
      <c r="Y705823" s="250"/>
    </row>
    <row r="705869" spans="19:25" x14ac:dyDescent="0.2">
      <c r="S705869" s="250"/>
      <c r="T705869" s="250"/>
      <c r="U705869" s="250"/>
      <c r="V705869" s="250"/>
      <c r="W705869" s="250"/>
      <c r="X705869" s="250"/>
      <c r="Y705869" s="250"/>
    </row>
    <row r="705915" spans="19:25" x14ac:dyDescent="0.2">
      <c r="S705915" s="250"/>
      <c r="T705915" s="250"/>
      <c r="U705915" s="250"/>
      <c r="V705915" s="250"/>
      <c r="W705915" s="250"/>
      <c r="X705915" s="250"/>
      <c r="Y705915" s="250"/>
    </row>
    <row r="705961" spans="19:25" x14ac:dyDescent="0.2">
      <c r="S705961" s="250"/>
      <c r="T705961" s="250"/>
      <c r="U705961" s="250"/>
      <c r="V705961" s="250"/>
      <c r="W705961" s="250"/>
      <c r="X705961" s="250"/>
      <c r="Y705961" s="250"/>
    </row>
    <row r="706007" spans="19:25" x14ac:dyDescent="0.2">
      <c r="S706007" s="250"/>
      <c r="T706007" s="250"/>
      <c r="U706007" s="250"/>
      <c r="V706007" s="250"/>
      <c r="W706007" s="250"/>
      <c r="X706007" s="250"/>
      <c r="Y706007" s="250"/>
    </row>
    <row r="706053" spans="19:25" x14ac:dyDescent="0.2">
      <c r="S706053" s="250"/>
      <c r="T706053" s="250"/>
      <c r="U706053" s="250"/>
      <c r="V706053" s="250"/>
      <c r="W706053" s="250"/>
      <c r="X706053" s="250"/>
      <c r="Y706053" s="250"/>
    </row>
    <row r="706099" spans="19:25" x14ac:dyDescent="0.2">
      <c r="S706099" s="250"/>
      <c r="T706099" s="250"/>
      <c r="U706099" s="250"/>
      <c r="V706099" s="250"/>
      <c r="W706099" s="250"/>
      <c r="X706099" s="250"/>
      <c r="Y706099" s="250"/>
    </row>
    <row r="706145" spans="19:25" x14ac:dyDescent="0.2">
      <c r="S706145" s="250"/>
      <c r="T706145" s="250"/>
      <c r="U706145" s="250"/>
      <c r="V706145" s="250"/>
      <c r="W706145" s="250"/>
      <c r="X706145" s="250"/>
      <c r="Y706145" s="250"/>
    </row>
    <row r="706191" spans="19:25" x14ac:dyDescent="0.2">
      <c r="S706191" s="250"/>
      <c r="T706191" s="250"/>
      <c r="U706191" s="250"/>
      <c r="V706191" s="250"/>
      <c r="W706191" s="250"/>
      <c r="X706191" s="250"/>
      <c r="Y706191" s="250"/>
    </row>
    <row r="706237" spans="19:25" x14ac:dyDescent="0.2">
      <c r="S706237" s="250"/>
      <c r="T706237" s="250"/>
      <c r="U706237" s="250"/>
      <c r="V706237" s="250"/>
      <c r="W706237" s="250"/>
      <c r="X706237" s="250"/>
      <c r="Y706237" s="250"/>
    </row>
    <row r="706283" spans="19:25" x14ac:dyDescent="0.2">
      <c r="S706283" s="250"/>
      <c r="T706283" s="250"/>
      <c r="U706283" s="250"/>
      <c r="V706283" s="250"/>
      <c r="W706283" s="250"/>
      <c r="X706283" s="250"/>
      <c r="Y706283" s="250"/>
    </row>
    <row r="706329" spans="19:25" x14ac:dyDescent="0.2">
      <c r="S706329" s="250"/>
      <c r="T706329" s="250"/>
      <c r="U706329" s="250"/>
      <c r="V706329" s="250"/>
      <c r="W706329" s="250"/>
      <c r="X706329" s="250"/>
      <c r="Y706329" s="250"/>
    </row>
    <row r="706375" spans="19:25" x14ac:dyDescent="0.2">
      <c r="S706375" s="250"/>
      <c r="T706375" s="250"/>
      <c r="U706375" s="250"/>
      <c r="V706375" s="250"/>
      <c r="W706375" s="250"/>
      <c r="X706375" s="250"/>
      <c r="Y706375" s="250"/>
    </row>
    <row r="706421" spans="19:25" x14ac:dyDescent="0.2">
      <c r="S706421" s="250"/>
      <c r="T706421" s="250"/>
      <c r="U706421" s="250"/>
      <c r="V706421" s="250"/>
      <c r="W706421" s="250"/>
      <c r="X706421" s="250"/>
      <c r="Y706421" s="250"/>
    </row>
    <row r="706467" spans="19:25" x14ac:dyDescent="0.2">
      <c r="S706467" s="250"/>
      <c r="T706467" s="250"/>
      <c r="U706467" s="250"/>
      <c r="V706467" s="250"/>
      <c r="W706467" s="250"/>
      <c r="X706467" s="250"/>
      <c r="Y706467" s="250"/>
    </row>
    <row r="706513" spans="19:25" x14ac:dyDescent="0.2">
      <c r="S706513" s="250"/>
      <c r="T706513" s="250"/>
      <c r="U706513" s="250"/>
      <c r="V706513" s="250"/>
      <c r="W706513" s="250"/>
      <c r="X706513" s="250"/>
      <c r="Y706513" s="250"/>
    </row>
    <row r="706559" spans="19:25" x14ac:dyDescent="0.2">
      <c r="S706559" s="250"/>
      <c r="T706559" s="250"/>
      <c r="U706559" s="250"/>
      <c r="V706559" s="250"/>
      <c r="W706559" s="250"/>
      <c r="X706559" s="250"/>
      <c r="Y706559" s="250"/>
    </row>
    <row r="706605" spans="19:25" x14ac:dyDescent="0.2">
      <c r="S706605" s="250"/>
      <c r="T706605" s="250"/>
      <c r="U706605" s="250"/>
      <c r="V706605" s="250"/>
      <c r="W706605" s="250"/>
      <c r="X706605" s="250"/>
      <c r="Y706605" s="250"/>
    </row>
    <row r="706651" spans="19:25" x14ac:dyDescent="0.2">
      <c r="S706651" s="250"/>
      <c r="T706651" s="250"/>
      <c r="U706651" s="250"/>
      <c r="V706651" s="250"/>
      <c r="W706651" s="250"/>
      <c r="X706651" s="250"/>
      <c r="Y706651" s="250"/>
    </row>
    <row r="706697" spans="19:25" x14ac:dyDescent="0.2">
      <c r="S706697" s="250"/>
      <c r="T706697" s="250"/>
      <c r="U706697" s="250"/>
      <c r="V706697" s="250"/>
      <c r="W706697" s="250"/>
      <c r="X706697" s="250"/>
      <c r="Y706697" s="250"/>
    </row>
    <row r="706743" spans="19:25" x14ac:dyDescent="0.2">
      <c r="S706743" s="250"/>
      <c r="T706743" s="250"/>
      <c r="U706743" s="250"/>
      <c r="V706743" s="250"/>
      <c r="W706743" s="250"/>
      <c r="X706743" s="250"/>
      <c r="Y706743" s="250"/>
    </row>
    <row r="706789" spans="19:25" x14ac:dyDescent="0.2">
      <c r="S706789" s="250"/>
      <c r="T706789" s="250"/>
      <c r="U706789" s="250"/>
      <c r="V706789" s="250"/>
      <c r="W706789" s="250"/>
      <c r="X706789" s="250"/>
      <c r="Y706789" s="250"/>
    </row>
    <row r="706835" spans="19:25" x14ac:dyDescent="0.2">
      <c r="S706835" s="250"/>
      <c r="T706835" s="250"/>
      <c r="U706835" s="250"/>
      <c r="V706835" s="250"/>
      <c r="W706835" s="250"/>
      <c r="X706835" s="250"/>
      <c r="Y706835" s="250"/>
    </row>
    <row r="706881" spans="19:25" x14ac:dyDescent="0.2">
      <c r="S706881" s="250"/>
      <c r="T706881" s="250"/>
      <c r="U706881" s="250"/>
      <c r="V706881" s="250"/>
      <c r="W706881" s="250"/>
      <c r="X706881" s="250"/>
      <c r="Y706881" s="250"/>
    </row>
    <row r="706927" spans="19:25" x14ac:dyDescent="0.2">
      <c r="S706927" s="250"/>
      <c r="T706927" s="250"/>
      <c r="U706927" s="250"/>
      <c r="V706927" s="250"/>
      <c r="W706927" s="250"/>
      <c r="X706927" s="250"/>
      <c r="Y706927" s="250"/>
    </row>
    <row r="706973" spans="19:25" x14ac:dyDescent="0.2">
      <c r="S706973" s="250"/>
      <c r="T706973" s="250"/>
      <c r="U706973" s="250"/>
      <c r="V706973" s="250"/>
      <c r="W706973" s="250"/>
      <c r="X706973" s="250"/>
      <c r="Y706973" s="250"/>
    </row>
    <row r="707019" spans="19:25" x14ac:dyDescent="0.2">
      <c r="S707019" s="250"/>
      <c r="T707019" s="250"/>
      <c r="U707019" s="250"/>
      <c r="V707019" s="250"/>
      <c r="W707019" s="250"/>
      <c r="X707019" s="250"/>
      <c r="Y707019" s="250"/>
    </row>
    <row r="707065" spans="19:25" x14ac:dyDescent="0.2">
      <c r="S707065" s="250"/>
      <c r="T707065" s="250"/>
      <c r="U707065" s="250"/>
      <c r="V707065" s="250"/>
      <c r="W707065" s="250"/>
      <c r="X707065" s="250"/>
      <c r="Y707065" s="250"/>
    </row>
    <row r="707111" spans="19:25" x14ac:dyDescent="0.2">
      <c r="S707111" s="250"/>
      <c r="T707111" s="250"/>
      <c r="U707111" s="250"/>
      <c r="V707111" s="250"/>
      <c r="W707111" s="250"/>
      <c r="X707111" s="250"/>
      <c r="Y707111" s="250"/>
    </row>
    <row r="707157" spans="19:25" x14ac:dyDescent="0.2">
      <c r="S707157" s="250"/>
      <c r="T707157" s="250"/>
      <c r="U707157" s="250"/>
      <c r="V707157" s="250"/>
      <c r="W707157" s="250"/>
      <c r="X707157" s="250"/>
      <c r="Y707157" s="250"/>
    </row>
    <row r="707203" spans="19:25" x14ac:dyDescent="0.2">
      <c r="S707203" s="250"/>
      <c r="T707203" s="250"/>
      <c r="U707203" s="250"/>
      <c r="V707203" s="250"/>
      <c r="W707203" s="250"/>
      <c r="X707203" s="250"/>
      <c r="Y707203" s="250"/>
    </row>
    <row r="707249" spans="19:25" x14ac:dyDescent="0.2">
      <c r="S707249" s="250"/>
      <c r="T707249" s="250"/>
      <c r="U707249" s="250"/>
      <c r="V707249" s="250"/>
      <c r="W707249" s="250"/>
      <c r="X707249" s="250"/>
      <c r="Y707249" s="250"/>
    </row>
    <row r="707295" spans="19:25" x14ac:dyDescent="0.2">
      <c r="S707295" s="250"/>
      <c r="T707295" s="250"/>
      <c r="U707295" s="250"/>
      <c r="V707295" s="250"/>
      <c r="W707295" s="250"/>
      <c r="X707295" s="250"/>
      <c r="Y707295" s="250"/>
    </row>
    <row r="707341" spans="19:25" x14ac:dyDescent="0.2">
      <c r="S707341" s="250"/>
      <c r="T707341" s="250"/>
      <c r="U707341" s="250"/>
      <c r="V707341" s="250"/>
      <c r="W707341" s="250"/>
      <c r="X707341" s="250"/>
      <c r="Y707341" s="250"/>
    </row>
    <row r="707387" spans="19:25" x14ac:dyDescent="0.2">
      <c r="S707387" s="250"/>
      <c r="T707387" s="250"/>
      <c r="U707387" s="250"/>
      <c r="V707387" s="250"/>
      <c r="W707387" s="250"/>
      <c r="X707387" s="250"/>
      <c r="Y707387" s="250"/>
    </row>
    <row r="707433" spans="19:25" x14ac:dyDescent="0.2">
      <c r="S707433" s="250"/>
      <c r="T707433" s="250"/>
      <c r="U707433" s="250"/>
      <c r="V707433" s="250"/>
      <c r="W707433" s="250"/>
      <c r="X707433" s="250"/>
      <c r="Y707433" s="250"/>
    </row>
    <row r="707479" spans="19:25" x14ac:dyDescent="0.2">
      <c r="S707479" s="250"/>
      <c r="T707479" s="250"/>
      <c r="U707479" s="250"/>
      <c r="V707479" s="250"/>
      <c r="W707479" s="250"/>
      <c r="X707479" s="250"/>
      <c r="Y707479" s="250"/>
    </row>
    <row r="707525" spans="19:25" x14ac:dyDescent="0.2">
      <c r="S707525" s="250"/>
      <c r="T707525" s="250"/>
      <c r="U707525" s="250"/>
      <c r="V707525" s="250"/>
      <c r="W707525" s="250"/>
      <c r="X707525" s="250"/>
      <c r="Y707525" s="250"/>
    </row>
    <row r="707571" spans="19:25" x14ac:dyDescent="0.2">
      <c r="S707571" s="250"/>
      <c r="T707571" s="250"/>
      <c r="U707571" s="250"/>
      <c r="V707571" s="250"/>
      <c r="W707571" s="250"/>
      <c r="X707571" s="250"/>
      <c r="Y707571" s="250"/>
    </row>
    <row r="707617" spans="19:25" x14ac:dyDescent="0.2">
      <c r="S707617" s="250"/>
      <c r="T707617" s="250"/>
      <c r="U707617" s="250"/>
      <c r="V707617" s="250"/>
      <c r="W707617" s="250"/>
      <c r="X707617" s="250"/>
      <c r="Y707617" s="250"/>
    </row>
    <row r="707663" spans="19:25" x14ac:dyDescent="0.2">
      <c r="S707663" s="250"/>
      <c r="T707663" s="250"/>
      <c r="U707663" s="250"/>
      <c r="V707663" s="250"/>
      <c r="W707663" s="250"/>
      <c r="X707663" s="250"/>
      <c r="Y707663" s="250"/>
    </row>
    <row r="707709" spans="19:25" x14ac:dyDescent="0.2">
      <c r="S707709" s="250"/>
      <c r="T707709" s="250"/>
      <c r="U707709" s="250"/>
      <c r="V707709" s="250"/>
      <c r="W707709" s="250"/>
      <c r="X707709" s="250"/>
      <c r="Y707709" s="250"/>
    </row>
    <row r="707755" spans="19:25" x14ac:dyDescent="0.2">
      <c r="S707755" s="250"/>
      <c r="T707755" s="250"/>
      <c r="U707755" s="250"/>
      <c r="V707755" s="250"/>
      <c r="W707755" s="250"/>
      <c r="X707755" s="250"/>
      <c r="Y707755" s="250"/>
    </row>
    <row r="707801" spans="19:25" x14ac:dyDescent="0.2">
      <c r="S707801" s="250"/>
      <c r="T707801" s="250"/>
      <c r="U707801" s="250"/>
      <c r="V707801" s="250"/>
      <c r="W707801" s="250"/>
      <c r="X707801" s="250"/>
      <c r="Y707801" s="250"/>
    </row>
    <row r="707847" spans="19:25" x14ac:dyDescent="0.2">
      <c r="S707847" s="250"/>
      <c r="T707847" s="250"/>
      <c r="U707847" s="250"/>
      <c r="V707847" s="250"/>
      <c r="W707847" s="250"/>
      <c r="X707847" s="250"/>
      <c r="Y707847" s="250"/>
    </row>
    <row r="707893" spans="19:25" x14ac:dyDescent="0.2">
      <c r="S707893" s="250"/>
      <c r="T707893" s="250"/>
      <c r="U707893" s="250"/>
      <c r="V707893" s="250"/>
      <c r="W707893" s="250"/>
      <c r="X707893" s="250"/>
      <c r="Y707893" s="250"/>
    </row>
    <row r="707939" spans="19:25" x14ac:dyDescent="0.2">
      <c r="S707939" s="250"/>
      <c r="T707939" s="250"/>
      <c r="U707939" s="250"/>
      <c r="V707939" s="250"/>
      <c r="W707939" s="250"/>
      <c r="X707939" s="250"/>
      <c r="Y707939" s="250"/>
    </row>
    <row r="707985" spans="19:25" x14ac:dyDescent="0.2">
      <c r="S707985" s="250"/>
      <c r="T707985" s="250"/>
      <c r="U707985" s="250"/>
      <c r="V707985" s="250"/>
      <c r="W707985" s="250"/>
      <c r="X707985" s="250"/>
      <c r="Y707985" s="250"/>
    </row>
    <row r="708031" spans="19:25" x14ac:dyDescent="0.2">
      <c r="S708031" s="250"/>
      <c r="T708031" s="250"/>
      <c r="U708031" s="250"/>
      <c r="V708031" s="250"/>
      <c r="W708031" s="250"/>
      <c r="X708031" s="250"/>
      <c r="Y708031" s="250"/>
    </row>
    <row r="708077" spans="19:25" x14ac:dyDescent="0.2">
      <c r="S708077" s="250"/>
      <c r="T708077" s="250"/>
      <c r="U708077" s="250"/>
      <c r="V708077" s="250"/>
      <c r="W708077" s="250"/>
      <c r="X708077" s="250"/>
      <c r="Y708077" s="250"/>
    </row>
    <row r="708123" spans="19:25" x14ac:dyDescent="0.2">
      <c r="S708123" s="250"/>
      <c r="T708123" s="250"/>
      <c r="U708123" s="250"/>
      <c r="V708123" s="250"/>
      <c r="W708123" s="250"/>
      <c r="X708123" s="250"/>
      <c r="Y708123" s="250"/>
    </row>
    <row r="708169" spans="19:25" x14ac:dyDescent="0.2">
      <c r="S708169" s="250"/>
      <c r="T708169" s="250"/>
      <c r="U708169" s="250"/>
      <c r="V708169" s="250"/>
      <c r="W708169" s="250"/>
      <c r="X708169" s="250"/>
      <c r="Y708169" s="250"/>
    </row>
    <row r="708215" spans="19:25" x14ac:dyDescent="0.2">
      <c r="S708215" s="250"/>
      <c r="T708215" s="250"/>
      <c r="U708215" s="250"/>
      <c r="V708215" s="250"/>
      <c r="W708215" s="250"/>
      <c r="X708215" s="250"/>
      <c r="Y708215" s="250"/>
    </row>
    <row r="708261" spans="19:25" x14ac:dyDescent="0.2">
      <c r="S708261" s="250"/>
      <c r="T708261" s="250"/>
      <c r="U708261" s="250"/>
      <c r="V708261" s="250"/>
      <c r="W708261" s="250"/>
      <c r="X708261" s="250"/>
      <c r="Y708261" s="250"/>
    </row>
    <row r="708307" spans="19:25" x14ac:dyDescent="0.2">
      <c r="S708307" s="250"/>
      <c r="T708307" s="250"/>
      <c r="U708307" s="250"/>
      <c r="V708307" s="250"/>
      <c r="W708307" s="250"/>
      <c r="X708307" s="250"/>
      <c r="Y708307" s="250"/>
    </row>
    <row r="708353" spans="19:25" x14ac:dyDescent="0.2">
      <c r="S708353" s="250"/>
      <c r="T708353" s="250"/>
      <c r="U708353" s="250"/>
      <c r="V708353" s="250"/>
      <c r="W708353" s="250"/>
      <c r="X708353" s="250"/>
      <c r="Y708353" s="250"/>
    </row>
    <row r="708399" spans="19:25" x14ac:dyDescent="0.2">
      <c r="S708399" s="250"/>
      <c r="T708399" s="250"/>
      <c r="U708399" s="250"/>
      <c r="V708399" s="250"/>
      <c r="W708399" s="250"/>
      <c r="X708399" s="250"/>
      <c r="Y708399" s="250"/>
    </row>
    <row r="708445" spans="19:25" x14ac:dyDescent="0.2">
      <c r="S708445" s="250"/>
      <c r="T708445" s="250"/>
      <c r="U708445" s="250"/>
      <c r="V708445" s="250"/>
      <c r="W708445" s="250"/>
      <c r="X708445" s="250"/>
      <c r="Y708445" s="250"/>
    </row>
    <row r="708491" spans="19:25" x14ac:dyDescent="0.2">
      <c r="S708491" s="250"/>
      <c r="T708491" s="250"/>
      <c r="U708491" s="250"/>
      <c r="V708491" s="250"/>
      <c r="W708491" s="250"/>
      <c r="X708491" s="250"/>
      <c r="Y708491" s="250"/>
    </row>
    <row r="708537" spans="19:25" x14ac:dyDescent="0.2">
      <c r="S708537" s="250"/>
      <c r="T708537" s="250"/>
      <c r="U708537" s="250"/>
      <c r="V708537" s="250"/>
      <c r="W708537" s="250"/>
      <c r="X708537" s="250"/>
      <c r="Y708537" s="250"/>
    </row>
    <row r="708583" spans="19:25" x14ac:dyDescent="0.2">
      <c r="S708583" s="250"/>
      <c r="T708583" s="250"/>
      <c r="U708583" s="250"/>
      <c r="V708583" s="250"/>
      <c r="W708583" s="250"/>
      <c r="X708583" s="250"/>
      <c r="Y708583" s="250"/>
    </row>
    <row r="708629" spans="19:25" x14ac:dyDescent="0.2">
      <c r="S708629" s="250"/>
      <c r="T708629" s="250"/>
      <c r="U708629" s="250"/>
      <c r="V708629" s="250"/>
      <c r="W708629" s="250"/>
      <c r="X708629" s="250"/>
      <c r="Y708629" s="250"/>
    </row>
    <row r="708675" spans="19:25" x14ac:dyDescent="0.2">
      <c r="S708675" s="250"/>
      <c r="T708675" s="250"/>
      <c r="U708675" s="250"/>
      <c r="V708675" s="250"/>
      <c r="W708675" s="250"/>
      <c r="X708675" s="250"/>
      <c r="Y708675" s="250"/>
    </row>
    <row r="708721" spans="19:25" x14ac:dyDescent="0.2">
      <c r="S708721" s="250"/>
      <c r="T708721" s="250"/>
      <c r="U708721" s="250"/>
      <c r="V708721" s="250"/>
      <c r="W708721" s="250"/>
      <c r="X708721" s="250"/>
      <c r="Y708721" s="250"/>
    </row>
    <row r="708767" spans="19:25" x14ac:dyDescent="0.2">
      <c r="S708767" s="250"/>
      <c r="T708767" s="250"/>
      <c r="U708767" s="250"/>
      <c r="V708767" s="250"/>
      <c r="W708767" s="250"/>
      <c r="X708767" s="250"/>
      <c r="Y708767" s="250"/>
    </row>
    <row r="708813" spans="19:25" x14ac:dyDescent="0.2">
      <c r="S708813" s="250"/>
      <c r="T708813" s="250"/>
      <c r="U708813" s="250"/>
      <c r="V708813" s="250"/>
      <c r="W708813" s="250"/>
      <c r="X708813" s="250"/>
      <c r="Y708813" s="250"/>
    </row>
    <row r="708859" spans="19:25" x14ac:dyDescent="0.2">
      <c r="S708859" s="250"/>
      <c r="T708859" s="250"/>
      <c r="U708859" s="250"/>
      <c r="V708859" s="250"/>
      <c r="W708859" s="250"/>
      <c r="X708859" s="250"/>
      <c r="Y708859" s="250"/>
    </row>
    <row r="708905" spans="19:25" x14ac:dyDescent="0.2">
      <c r="S708905" s="250"/>
      <c r="T708905" s="250"/>
      <c r="U708905" s="250"/>
      <c r="V708905" s="250"/>
      <c r="W708905" s="250"/>
      <c r="X708905" s="250"/>
      <c r="Y708905" s="250"/>
    </row>
    <row r="708951" spans="19:25" x14ac:dyDescent="0.2">
      <c r="S708951" s="250"/>
      <c r="T708951" s="250"/>
      <c r="U708951" s="250"/>
      <c r="V708951" s="250"/>
      <c r="W708951" s="250"/>
      <c r="X708951" s="250"/>
      <c r="Y708951" s="250"/>
    </row>
    <row r="708997" spans="19:25" x14ac:dyDescent="0.2">
      <c r="S708997" s="250"/>
      <c r="T708997" s="250"/>
      <c r="U708997" s="250"/>
      <c r="V708997" s="250"/>
      <c r="W708997" s="250"/>
      <c r="X708997" s="250"/>
      <c r="Y708997" s="250"/>
    </row>
    <row r="709043" spans="19:25" x14ac:dyDescent="0.2">
      <c r="S709043" s="250"/>
      <c r="T709043" s="250"/>
      <c r="U709043" s="250"/>
      <c r="V709043" s="250"/>
      <c r="W709043" s="250"/>
      <c r="X709043" s="250"/>
      <c r="Y709043" s="250"/>
    </row>
    <row r="709089" spans="19:25" x14ac:dyDescent="0.2">
      <c r="S709089" s="250"/>
      <c r="T709089" s="250"/>
      <c r="U709089" s="250"/>
      <c r="V709089" s="250"/>
      <c r="W709089" s="250"/>
      <c r="X709089" s="250"/>
      <c r="Y709089" s="250"/>
    </row>
    <row r="709135" spans="19:25" x14ac:dyDescent="0.2">
      <c r="S709135" s="250"/>
      <c r="T709135" s="250"/>
      <c r="U709135" s="250"/>
      <c r="V709135" s="250"/>
      <c r="W709135" s="250"/>
      <c r="X709135" s="250"/>
      <c r="Y709135" s="250"/>
    </row>
    <row r="709181" spans="19:25" x14ac:dyDescent="0.2">
      <c r="S709181" s="250"/>
      <c r="T709181" s="250"/>
      <c r="U709181" s="250"/>
      <c r="V709181" s="250"/>
      <c r="W709181" s="250"/>
      <c r="X709181" s="250"/>
      <c r="Y709181" s="250"/>
    </row>
    <row r="709227" spans="19:25" x14ac:dyDescent="0.2">
      <c r="S709227" s="250"/>
      <c r="T709227" s="250"/>
      <c r="U709227" s="250"/>
      <c r="V709227" s="250"/>
      <c r="W709227" s="250"/>
      <c r="X709227" s="250"/>
      <c r="Y709227" s="250"/>
    </row>
    <row r="709273" spans="19:25" x14ac:dyDescent="0.2">
      <c r="S709273" s="250"/>
      <c r="T709273" s="250"/>
      <c r="U709273" s="250"/>
      <c r="V709273" s="250"/>
      <c r="W709273" s="250"/>
      <c r="X709273" s="250"/>
      <c r="Y709273" s="250"/>
    </row>
    <row r="709319" spans="19:25" x14ac:dyDescent="0.2">
      <c r="S709319" s="250"/>
      <c r="T709319" s="250"/>
      <c r="U709319" s="250"/>
      <c r="V709319" s="250"/>
      <c r="W709319" s="250"/>
      <c r="X709319" s="250"/>
      <c r="Y709319" s="250"/>
    </row>
    <row r="709365" spans="19:25" x14ac:dyDescent="0.2">
      <c r="S709365" s="250"/>
      <c r="T709365" s="250"/>
      <c r="U709365" s="250"/>
      <c r="V709365" s="250"/>
      <c r="W709365" s="250"/>
      <c r="X709365" s="250"/>
      <c r="Y709365" s="250"/>
    </row>
    <row r="709411" spans="19:25" x14ac:dyDescent="0.2">
      <c r="S709411" s="250"/>
      <c r="T709411" s="250"/>
      <c r="U709411" s="250"/>
      <c r="V709411" s="250"/>
      <c r="W709411" s="250"/>
      <c r="X709411" s="250"/>
      <c r="Y709411" s="250"/>
    </row>
    <row r="709457" spans="19:25" x14ac:dyDescent="0.2">
      <c r="S709457" s="250"/>
      <c r="T709457" s="250"/>
      <c r="U709457" s="250"/>
      <c r="V709457" s="250"/>
      <c r="W709457" s="250"/>
      <c r="X709457" s="250"/>
      <c r="Y709457" s="250"/>
    </row>
    <row r="709503" spans="19:25" x14ac:dyDescent="0.2">
      <c r="S709503" s="250"/>
      <c r="T709503" s="250"/>
      <c r="U709503" s="250"/>
      <c r="V709503" s="250"/>
      <c r="W709503" s="250"/>
      <c r="X709503" s="250"/>
      <c r="Y709503" s="250"/>
    </row>
    <row r="709549" spans="19:25" x14ac:dyDescent="0.2">
      <c r="S709549" s="250"/>
      <c r="T709549" s="250"/>
      <c r="U709549" s="250"/>
      <c r="V709549" s="250"/>
      <c r="W709549" s="250"/>
      <c r="X709549" s="250"/>
      <c r="Y709549" s="250"/>
    </row>
    <row r="709595" spans="19:25" x14ac:dyDescent="0.2">
      <c r="S709595" s="250"/>
      <c r="T709595" s="250"/>
      <c r="U709595" s="250"/>
      <c r="V709595" s="250"/>
      <c r="W709595" s="250"/>
      <c r="X709595" s="250"/>
      <c r="Y709595" s="250"/>
    </row>
    <row r="709641" spans="19:25" x14ac:dyDescent="0.2">
      <c r="S709641" s="250"/>
      <c r="T709641" s="250"/>
      <c r="U709641" s="250"/>
      <c r="V709641" s="250"/>
      <c r="W709641" s="250"/>
      <c r="X709641" s="250"/>
      <c r="Y709641" s="250"/>
    </row>
    <row r="709687" spans="19:25" x14ac:dyDescent="0.2">
      <c r="S709687" s="250"/>
      <c r="T709687" s="250"/>
      <c r="U709687" s="250"/>
      <c r="V709687" s="250"/>
      <c r="W709687" s="250"/>
      <c r="X709687" s="250"/>
      <c r="Y709687" s="250"/>
    </row>
    <row r="709733" spans="19:25" x14ac:dyDescent="0.2">
      <c r="S709733" s="250"/>
      <c r="T709733" s="250"/>
      <c r="U709733" s="250"/>
      <c r="V709733" s="250"/>
      <c r="W709733" s="250"/>
      <c r="X709733" s="250"/>
      <c r="Y709733" s="250"/>
    </row>
    <row r="709779" spans="19:25" x14ac:dyDescent="0.2">
      <c r="S709779" s="250"/>
      <c r="T709779" s="250"/>
      <c r="U709779" s="250"/>
      <c r="V709779" s="250"/>
      <c r="W709779" s="250"/>
      <c r="X709779" s="250"/>
      <c r="Y709779" s="250"/>
    </row>
    <row r="709825" spans="19:25" x14ac:dyDescent="0.2">
      <c r="S709825" s="250"/>
      <c r="T709825" s="250"/>
      <c r="U709825" s="250"/>
      <c r="V709825" s="250"/>
      <c r="W709825" s="250"/>
      <c r="X709825" s="250"/>
      <c r="Y709825" s="250"/>
    </row>
    <row r="709871" spans="19:25" x14ac:dyDescent="0.2">
      <c r="S709871" s="250"/>
      <c r="T709871" s="250"/>
      <c r="U709871" s="250"/>
      <c r="V709871" s="250"/>
      <c r="W709871" s="250"/>
      <c r="X709871" s="250"/>
      <c r="Y709871" s="250"/>
    </row>
    <row r="709917" spans="19:25" x14ac:dyDescent="0.2">
      <c r="S709917" s="250"/>
      <c r="T709917" s="250"/>
      <c r="U709917" s="250"/>
      <c r="V709917" s="250"/>
      <c r="W709917" s="250"/>
      <c r="X709917" s="250"/>
      <c r="Y709917" s="250"/>
    </row>
    <row r="709963" spans="19:25" x14ac:dyDescent="0.2">
      <c r="S709963" s="250"/>
      <c r="T709963" s="250"/>
      <c r="U709963" s="250"/>
      <c r="V709963" s="250"/>
      <c r="W709963" s="250"/>
      <c r="X709963" s="250"/>
      <c r="Y709963" s="250"/>
    </row>
    <row r="710009" spans="19:25" x14ac:dyDescent="0.2">
      <c r="S710009" s="250"/>
      <c r="T710009" s="250"/>
      <c r="U710009" s="250"/>
      <c r="V710009" s="250"/>
      <c r="W710009" s="250"/>
      <c r="X710009" s="250"/>
      <c r="Y710009" s="250"/>
    </row>
    <row r="710055" spans="19:25" x14ac:dyDescent="0.2">
      <c r="S710055" s="250"/>
      <c r="T710055" s="250"/>
      <c r="U710055" s="250"/>
      <c r="V710055" s="250"/>
      <c r="W710055" s="250"/>
      <c r="X710055" s="250"/>
      <c r="Y710055" s="250"/>
    </row>
    <row r="710101" spans="19:25" x14ac:dyDescent="0.2">
      <c r="S710101" s="250"/>
      <c r="T710101" s="250"/>
      <c r="U710101" s="250"/>
      <c r="V710101" s="250"/>
      <c r="W710101" s="250"/>
      <c r="X710101" s="250"/>
      <c r="Y710101" s="250"/>
    </row>
    <row r="710147" spans="19:25" x14ac:dyDescent="0.2">
      <c r="S710147" s="250"/>
      <c r="T710147" s="250"/>
      <c r="U710147" s="250"/>
      <c r="V710147" s="250"/>
      <c r="W710147" s="250"/>
      <c r="X710147" s="250"/>
      <c r="Y710147" s="250"/>
    </row>
    <row r="710193" spans="19:25" x14ac:dyDescent="0.2">
      <c r="S710193" s="250"/>
      <c r="T710193" s="250"/>
      <c r="U710193" s="250"/>
      <c r="V710193" s="250"/>
      <c r="W710193" s="250"/>
      <c r="X710193" s="250"/>
      <c r="Y710193" s="250"/>
    </row>
    <row r="710239" spans="19:25" x14ac:dyDescent="0.2">
      <c r="S710239" s="250"/>
      <c r="T710239" s="250"/>
      <c r="U710239" s="250"/>
      <c r="V710239" s="250"/>
      <c r="W710239" s="250"/>
      <c r="X710239" s="250"/>
      <c r="Y710239" s="250"/>
    </row>
    <row r="710285" spans="19:25" x14ac:dyDescent="0.2">
      <c r="S710285" s="250"/>
      <c r="T710285" s="250"/>
      <c r="U710285" s="250"/>
      <c r="V710285" s="250"/>
      <c r="W710285" s="250"/>
      <c r="X710285" s="250"/>
      <c r="Y710285" s="250"/>
    </row>
    <row r="710331" spans="19:25" x14ac:dyDescent="0.2">
      <c r="S710331" s="250"/>
      <c r="T710331" s="250"/>
      <c r="U710331" s="250"/>
      <c r="V710331" s="250"/>
      <c r="W710331" s="250"/>
      <c r="X710331" s="250"/>
      <c r="Y710331" s="250"/>
    </row>
    <row r="710377" spans="19:25" x14ac:dyDescent="0.2">
      <c r="S710377" s="250"/>
      <c r="T710377" s="250"/>
      <c r="U710377" s="250"/>
      <c r="V710377" s="250"/>
      <c r="W710377" s="250"/>
      <c r="X710377" s="250"/>
      <c r="Y710377" s="250"/>
    </row>
    <row r="710423" spans="19:25" x14ac:dyDescent="0.2">
      <c r="S710423" s="250"/>
      <c r="T710423" s="250"/>
      <c r="U710423" s="250"/>
      <c r="V710423" s="250"/>
      <c r="W710423" s="250"/>
      <c r="X710423" s="250"/>
      <c r="Y710423" s="250"/>
    </row>
    <row r="710469" spans="19:25" x14ac:dyDescent="0.2">
      <c r="S710469" s="250"/>
      <c r="T710469" s="250"/>
      <c r="U710469" s="250"/>
      <c r="V710469" s="250"/>
      <c r="W710469" s="250"/>
      <c r="X710469" s="250"/>
      <c r="Y710469" s="250"/>
    </row>
    <row r="710515" spans="19:25" x14ac:dyDescent="0.2">
      <c r="S710515" s="250"/>
      <c r="T710515" s="250"/>
      <c r="U710515" s="250"/>
      <c r="V710515" s="250"/>
      <c r="W710515" s="250"/>
      <c r="X710515" s="250"/>
      <c r="Y710515" s="250"/>
    </row>
    <row r="710561" spans="19:25" x14ac:dyDescent="0.2">
      <c r="S710561" s="250"/>
      <c r="T710561" s="250"/>
      <c r="U710561" s="250"/>
      <c r="V710561" s="250"/>
      <c r="W710561" s="250"/>
      <c r="X710561" s="250"/>
      <c r="Y710561" s="250"/>
    </row>
    <row r="710607" spans="19:25" x14ac:dyDescent="0.2">
      <c r="S710607" s="250"/>
      <c r="T710607" s="250"/>
      <c r="U710607" s="250"/>
      <c r="V710607" s="250"/>
      <c r="W710607" s="250"/>
      <c r="X710607" s="250"/>
      <c r="Y710607" s="250"/>
    </row>
    <row r="710653" spans="19:25" x14ac:dyDescent="0.2">
      <c r="S710653" s="250"/>
      <c r="T710653" s="250"/>
      <c r="U710653" s="250"/>
      <c r="V710653" s="250"/>
      <c r="W710653" s="250"/>
      <c r="X710653" s="250"/>
      <c r="Y710653" s="250"/>
    </row>
    <row r="710699" spans="19:25" x14ac:dyDescent="0.2">
      <c r="S710699" s="250"/>
      <c r="T710699" s="250"/>
      <c r="U710699" s="250"/>
      <c r="V710699" s="250"/>
      <c r="W710699" s="250"/>
      <c r="X710699" s="250"/>
      <c r="Y710699" s="250"/>
    </row>
    <row r="710745" spans="19:25" x14ac:dyDescent="0.2">
      <c r="S710745" s="250"/>
      <c r="T710745" s="250"/>
      <c r="U710745" s="250"/>
      <c r="V710745" s="250"/>
      <c r="W710745" s="250"/>
      <c r="X710745" s="250"/>
      <c r="Y710745" s="250"/>
    </row>
    <row r="710791" spans="19:25" x14ac:dyDescent="0.2">
      <c r="S710791" s="250"/>
      <c r="T710791" s="250"/>
      <c r="U710791" s="250"/>
      <c r="V710791" s="250"/>
      <c r="W710791" s="250"/>
      <c r="X710791" s="250"/>
      <c r="Y710791" s="250"/>
    </row>
    <row r="710837" spans="19:25" x14ac:dyDescent="0.2">
      <c r="S710837" s="250"/>
      <c r="T710837" s="250"/>
      <c r="U710837" s="250"/>
      <c r="V710837" s="250"/>
      <c r="W710837" s="250"/>
      <c r="X710837" s="250"/>
      <c r="Y710837" s="250"/>
    </row>
    <row r="710883" spans="19:25" x14ac:dyDescent="0.2">
      <c r="S710883" s="250"/>
      <c r="T710883" s="250"/>
      <c r="U710883" s="250"/>
      <c r="V710883" s="250"/>
      <c r="W710883" s="250"/>
      <c r="X710883" s="250"/>
      <c r="Y710883" s="250"/>
    </row>
    <row r="710929" spans="19:25" x14ac:dyDescent="0.2">
      <c r="S710929" s="250"/>
      <c r="T710929" s="250"/>
      <c r="U710929" s="250"/>
      <c r="V710929" s="250"/>
      <c r="W710929" s="250"/>
      <c r="X710929" s="250"/>
      <c r="Y710929" s="250"/>
    </row>
    <row r="710975" spans="19:25" x14ac:dyDescent="0.2">
      <c r="S710975" s="250"/>
      <c r="T710975" s="250"/>
      <c r="U710975" s="250"/>
      <c r="V710975" s="250"/>
      <c r="W710975" s="250"/>
      <c r="X710975" s="250"/>
      <c r="Y710975" s="250"/>
    </row>
    <row r="711021" spans="19:25" x14ac:dyDescent="0.2">
      <c r="S711021" s="250"/>
      <c r="T711021" s="250"/>
      <c r="U711021" s="250"/>
      <c r="V711021" s="250"/>
      <c r="W711021" s="250"/>
      <c r="X711021" s="250"/>
      <c r="Y711021" s="250"/>
    </row>
    <row r="711067" spans="19:25" x14ac:dyDescent="0.2">
      <c r="S711067" s="250"/>
      <c r="T711067" s="250"/>
      <c r="U711067" s="250"/>
      <c r="V711067" s="250"/>
      <c r="W711067" s="250"/>
      <c r="X711067" s="250"/>
      <c r="Y711067" s="250"/>
    </row>
    <row r="711113" spans="19:25" x14ac:dyDescent="0.2">
      <c r="S711113" s="250"/>
      <c r="T711113" s="250"/>
      <c r="U711113" s="250"/>
      <c r="V711113" s="250"/>
      <c r="W711113" s="250"/>
      <c r="X711113" s="250"/>
      <c r="Y711113" s="250"/>
    </row>
    <row r="711159" spans="19:25" x14ac:dyDescent="0.2">
      <c r="S711159" s="250"/>
      <c r="T711159" s="250"/>
      <c r="U711159" s="250"/>
      <c r="V711159" s="250"/>
      <c r="W711159" s="250"/>
      <c r="X711159" s="250"/>
      <c r="Y711159" s="250"/>
    </row>
    <row r="711205" spans="19:25" x14ac:dyDescent="0.2">
      <c r="S711205" s="250"/>
      <c r="T711205" s="250"/>
      <c r="U711205" s="250"/>
      <c r="V711205" s="250"/>
      <c r="W711205" s="250"/>
      <c r="X711205" s="250"/>
      <c r="Y711205" s="250"/>
    </row>
    <row r="711251" spans="19:25" x14ac:dyDescent="0.2">
      <c r="S711251" s="250"/>
      <c r="T711251" s="250"/>
      <c r="U711251" s="250"/>
      <c r="V711251" s="250"/>
      <c r="W711251" s="250"/>
      <c r="X711251" s="250"/>
      <c r="Y711251" s="250"/>
    </row>
    <row r="711297" spans="19:25" x14ac:dyDescent="0.2">
      <c r="S711297" s="250"/>
      <c r="T711297" s="250"/>
      <c r="U711297" s="250"/>
      <c r="V711297" s="250"/>
      <c r="W711297" s="250"/>
      <c r="X711297" s="250"/>
      <c r="Y711297" s="250"/>
    </row>
    <row r="711343" spans="19:25" x14ac:dyDescent="0.2">
      <c r="S711343" s="250"/>
      <c r="T711343" s="250"/>
      <c r="U711343" s="250"/>
      <c r="V711343" s="250"/>
      <c r="W711343" s="250"/>
      <c r="X711343" s="250"/>
      <c r="Y711343" s="250"/>
    </row>
    <row r="711389" spans="19:25" x14ac:dyDescent="0.2">
      <c r="S711389" s="250"/>
      <c r="T711389" s="250"/>
      <c r="U711389" s="250"/>
      <c r="V711389" s="250"/>
      <c r="W711389" s="250"/>
      <c r="X711389" s="250"/>
      <c r="Y711389" s="250"/>
    </row>
    <row r="711435" spans="19:25" x14ac:dyDescent="0.2">
      <c r="S711435" s="250"/>
      <c r="T711435" s="250"/>
      <c r="U711435" s="250"/>
      <c r="V711435" s="250"/>
      <c r="W711435" s="250"/>
      <c r="X711435" s="250"/>
      <c r="Y711435" s="250"/>
    </row>
    <row r="711481" spans="19:25" x14ac:dyDescent="0.2">
      <c r="S711481" s="250"/>
      <c r="T711481" s="250"/>
      <c r="U711481" s="250"/>
      <c r="V711481" s="250"/>
      <c r="W711481" s="250"/>
      <c r="X711481" s="250"/>
      <c r="Y711481" s="250"/>
    </row>
    <row r="711527" spans="19:25" x14ac:dyDescent="0.2">
      <c r="S711527" s="250"/>
      <c r="T711527" s="250"/>
      <c r="U711527" s="250"/>
      <c r="V711527" s="250"/>
      <c r="W711527" s="250"/>
      <c r="X711527" s="250"/>
      <c r="Y711527" s="250"/>
    </row>
    <row r="711573" spans="19:25" x14ac:dyDescent="0.2">
      <c r="S711573" s="250"/>
      <c r="T711573" s="250"/>
      <c r="U711573" s="250"/>
      <c r="V711573" s="250"/>
      <c r="W711573" s="250"/>
      <c r="X711573" s="250"/>
      <c r="Y711573" s="250"/>
    </row>
    <row r="711619" spans="19:25" x14ac:dyDescent="0.2">
      <c r="S711619" s="250"/>
      <c r="T711619" s="250"/>
      <c r="U711619" s="250"/>
      <c r="V711619" s="250"/>
      <c r="W711619" s="250"/>
      <c r="X711619" s="250"/>
      <c r="Y711619" s="250"/>
    </row>
    <row r="711665" spans="19:25" x14ac:dyDescent="0.2">
      <c r="S711665" s="250"/>
      <c r="T711665" s="250"/>
      <c r="U711665" s="250"/>
      <c r="V711665" s="250"/>
      <c r="W711665" s="250"/>
      <c r="X711665" s="250"/>
      <c r="Y711665" s="250"/>
    </row>
    <row r="711711" spans="19:25" x14ac:dyDescent="0.2">
      <c r="S711711" s="250"/>
      <c r="T711711" s="250"/>
      <c r="U711711" s="250"/>
      <c r="V711711" s="250"/>
      <c r="W711711" s="250"/>
      <c r="X711711" s="250"/>
      <c r="Y711711" s="250"/>
    </row>
    <row r="711757" spans="19:25" x14ac:dyDescent="0.2">
      <c r="S711757" s="250"/>
      <c r="T711757" s="250"/>
      <c r="U711757" s="250"/>
      <c r="V711757" s="250"/>
      <c r="W711757" s="250"/>
      <c r="X711757" s="250"/>
      <c r="Y711757" s="250"/>
    </row>
    <row r="711803" spans="19:25" x14ac:dyDescent="0.2">
      <c r="S711803" s="250"/>
      <c r="T711803" s="250"/>
      <c r="U711803" s="250"/>
      <c r="V711803" s="250"/>
      <c r="W711803" s="250"/>
      <c r="X711803" s="250"/>
      <c r="Y711803" s="250"/>
    </row>
    <row r="711849" spans="19:25" x14ac:dyDescent="0.2">
      <c r="S711849" s="250"/>
      <c r="T711849" s="250"/>
      <c r="U711849" s="250"/>
      <c r="V711849" s="250"/>
      <c r="W711849" s="250"/>
      <c r="X711849" s="250"/>
      <c r="Y711849" s="250"/>
    </row>
    <row r="711895" spans="19:25" x14ac:dyDescent="0.2">
      <c r="S711895" s="250"/>
      <c r="T711895" s="250"/>
      <c r="U711895" s="250"/>
      <c r="V711895" s="250"/>
      <c r="W711895" s="250"/>
      <c r="X711895" s="250"/>
      <c r="Y711895" s="250"/>
    </row>
    <row r="711941" spans="19:25" x14ac:dyDescent="0.2">
      <c r="S711941" s="250"/>
      <c r="T711941" s="250"/>
      <c r="U711941" s="250"/>
      <c r="V711941" s="250"/>
      <c r="W711941" s="250"/>
      <c r="X711941" s="250"/>
      <c r="Y711941" s="250"/>
    </row>
    <row r="711987" spans="19:25" x14ac:dyDescent="0.2">
      <c r="S711987" s="250"/>
      <c r="T711987" s="250"/>
      <c r="U711987" s="250"/>
      <c r="V711987" s="250"/>
      <c r="W711987" s="250"/>
      <c r="X711987" s="250"/>
      <c r="Y711987" s="250"/>
    </row>
    <row r="712033" spans="19:25" x14ac:dyDescent="0.2">
      <c r="S712033" s="250"/>
      <c r="T712033" s="250"/>
      <c r="U712033" s="250"/>
      <c r="V712033" s="250"/>
      <c r="W712033" s="250"/>
      <c r="X712033" s="250"/>
      <c r="Y712033" s="250"/>
    </row>
    <row r="712079" spans="19:25" x14ac:dyDescent="0.2">
      <c r="S712079" s="250"/>
      <c r="T712079" s="250"/>
      <c r="U712079" s="250"/>
      <c r="V712079" s="250"/>
      <c r="W712079" s="250"/>
      <c r="X712079" s="250"/>
      <c r="Y712079" s="250"/>
    </row>
    <row r="712125" spans="19:25" x14ac:dyDescent="0.2">
      <c r="S712125" s="250"/>
      <c r="T712125" s="250"/>
      <c r="U712125" s="250"/>
      <c r="V712125" s="250"/>
      <c r="W712125" s="250"/>
      <c r="X712125" s="250"/>
      <c r="Y712125" s="250"/>
    </row>
    <row r="712171" spans="19:25" x14ac:dyDescent="0.2">
      <c r="S712171" s="250"/>
      <c r="T712171" s="250"/>
      <c r="U712171" s="250"/>
      <c r="V712171" s="250"/>
      <c r="W712171" s="250"/>
      <c r="X712171" s="250"/>
      <c r="Y712171" s="250"/>
    </row>
    <row r="712217" spans="19:25" x14ac:dyDescent="0.2">
      <c r="S712217" s="250"/>
      <c r="T712217" s="250"/>
      <c r="U712217" s="250"/>
      <c r="V712217" s="250"/>
      <c r="W712217" s="250"/>
      <c r="X712217" s="250"/>
      <c r="Y712217" s="250"/>
    </row>
    <row r="712263" spans="19:25" x14ac:dyDescent="0.2">
      <c r="S712263" s="250"/>
      <c r="T712263" s="250"/>
      <c r="U712263" s="250"/>
      <c r="V712263" s="250"/>
      <c r="W712263" s="250"/>
      <c r="X712263" s="250"/>
      <c r="Y712263" s="250"/>
    </row>
    <row r="712309" spans="19:25" x14ac:dyDescent="0.2">
      <c r="S712309" s="250"/>
      <c r="T712309" s="250"/>
      <c r="U712309" s="250"/>
      <c r="V712309" s="250"/>
      <c r="W712309" s="250"/>
      <c r="X712309" s="250"/>
      <c r="Y712309" s="250"/>
    </row>
    <row r="712355" spans="19:25" x14ac:dyDescent="0.2">
      <c r="S712355" s="250"/>
      <c r="T712355" s="250"/>
      <c r="U712355" s="250"/>
      <c r="V712355" s="250"/>
      <c r="W712355" s="250"/>
      <c r="X712355" s="250"/>
      <c r="Y712355" s="250"/>
    </row>
    <row r="712401" spans="19:25" x14ac:dyDescent="0.2">
      <c r="S712401" s="250"/>
      <c r="T712401" s="250"/>
      <c r="U712401" s="250"/>
      <c r="V712401" s="250"/>
      <c r="W712401" s="250"/>
      <c r="X712401" s="250"/>
      <c r="Y712401" s="250"/>
    </row>
    <row r="712447" spans="19:25" x14ac:dyDescent="0.2">
      <c r="S712447" s="250"/>
      <c r="T712447" s="250"/>
      <c r="U712447" s="250"/>
      <c r="V712447" s="250"/>
      <c r="W712447" s="250"/>
      <c r="X712447" s="250"/>
      <c r="Y712447" s="250"/>
    </row>
    <row r="712493" spans="19:25" x14ac:dyDescent="0.2">
      <c r="S712493" s="250"/>
      <c r="T712493" s="250"/>
      <c r="U712493" s="250"/>
      <c r="V712493" s="250"/>
      <c r="W712493" s="250"/>
      <c r="X712493" s="250"/>
      <c r="Y712493" s="250"/>
    </row>
    <row r="712539" spans="19:25" x14ac:dyDescent="0.2">
      <c r="S712539" s="250"/>
      <c r="T712539" s="250"/>
      <c r="U712539" s="250"/>
      <c r="V712539" s="250"/>
      <c r="W712539" s="250"/>
      <c r="X712539" s="250"/>
      <c r="Y712539" s="250"/>
    </row>
    <row r="712585" spans="19:25" x14ac:dyDescent="0.2">
      <c r="S712585" s="250"/>
      <c r="T712585" s="250"/>
      <c r="U712585" s="250"/>
      <c r="V712585" s="250"/>
      <c r="W712585" s="250"/>
      <c r="X712585" s="250"/>
      <c r="Y712585" s="250"/>
    </row>
    <row r="712631" spans="19:25" x14ac:dyDescent="0.2">
      <c r="S712631" s="250"/>
      <c r="T712631" s="250"/>
      <c r="U712631" s="250"/>
      <c r="V712631" s="250"/>
      <c r="W712631" s="250"/>
      <c r="X712631" s="250"/>
      <c r="Y712631" s="250"/>
    </row>
    <row r="712677" spans="19:25" x14ac:dyDescent="0.2">
      <c r="S712677" s="250"/>
      <c r="T712677" s="250"/>
      <c r="U712677" s="250"/>
      <c r="V712677" s="250"/>
      <c r="W712677" s="250"/>
      <c r="X712677" s="250"/>
      <c r="Y712677" s="250"/>
    </row>
    <row r="712723" spans="19:25" x14ac:dyDescent="0.2">
      <c r="S712723" s="250"/>
      <c r="T712723" s="250"/>
      <c r="U712723" s="250"/>
      <c r="V712723" s="250"/>
      <c r="W712723" s="250"/>
      <c r="X712723" s="250"/>
      <c r="Y712723" s="250"/>
    </row>
    <row r="712769" spans="19:25" x14ac:dyDescent="0.2">
      <c r="S712769" s="250"/>
      <c r="T712769" s="250"/>
      <c r="U712769" s="250"/>
      <c r="V712769" s="250"/>
      <c r="W712769" s="250"/>
      <c r="X712769" s="250"/>
      <c r="Y712769" s="250"/>
    </row>
    <row r="712815" spans="19:25" x14ac:dyDescent="0.2">
      <c r="S712815" s="250"/>
      <c r="T712815" s="250"/>
      <c r="U712815" s="250"/>
      <c r="V712815" s="250"/>
      <c r="W712815" s="250"/>
      <c r="X712815" s="250"/>
      <c r="Y712815" s="250"/>
    </row>
    <row r="712861" spans="19:25" x14ac:dyDescent="0.2">
      <c r="S712861" s="250"/>
      <c r="T712861" s="250"/>
      <c r="U712861" s="250"/>
      <c r="V712861" s="250"/>
      <c r="W712861" s="250"/>
      <c r="X712861" s="250"/>
      <c r="Y712861" s="250"/>
    </row>
    <row r="712907" spans="19:25" x14ac:dyDescent="0.2">
      <c r="S712907" s="250"/>
      <c r="T712907" s="250"/>
      <c r="U712907" s="250"/>
      <c r="V712907" s="250"/>
      <c r="W712907" s="250"/>
      <c r="X712907" s="250"/>
      <c r="Y712907" s="250"/>
    </row>
    <row r="712953" spans="19:25" x14ac:dyDescent="0.2">
      <c r="S712953" s="250"/>
      <c r="T712953" s="250"/>
      <c r="U712953" s="250"/>
      <c r="V712953" s="250"/>
      <c r="W712953" s="250"/>
      <c r="X712953" s="250"/>
      <c r="Y712953" s="250"/>
    </row>
    <row r="712999" spans="19:25" x14ac:dyDescent="0.2">
      <c r="S712999" s="250"/>
      <c r="T712999" s="250"/>
      <c r="U712999" s="250"/>
      <c r="V712999" s="250"/>
      <c r="W712999" s="250"/>
      <c r="X712999" s="250"/>
      <c r="Y712999" s="250"/>
    </row>
    <row r="713045" spans="19:25" x14ac:dyDescent="0.2">
      <c r="S713045" s="250"/>
      <c r="T713045" s="250"/>
      <c r="U713045" s="250"/>
      <c r="V713045" s="250"/>
      <c r="W713045" s="250"/>
      <c r="X713045" s="250"/>
      <c r="Y713045" s="250"/>
    </row>
    <row r="713091" spans="19:25" x14ac:dyDescent="0.2">
      <c r="S713091" s="250"/>
      <c r="T713091" s="250"/>
      <c r="U713091" s="250"/>
      <c r="V713091" s="250"/>
      <c r="W713091" s="250"/>
      <c r="X713091" s="250"/>
      <c r="Y713091" s="250"/>
    </row>
    <row r="713137" spans="19:25" x14ac:dyDescent="0.2">
      <c r="S713137" s="250"/>
      <c r="T713137" s="250"/>
      <c r="U713137" s="250"/>
      <c r="V713137" s="250"/>
      <c r="W713137" s="250"/>
      <c r="X713137" s="250"/>
      <c r="Y713137" s="250"/>
    </row>
    <row r="713183" spans="19:25" x14ac:dyDescent="0.2">
      <c r="S713183" s="250"/>
      <c r="T713183" s="250"/>
      <c r="U713183" s="250"/>
      <c r="V713183" s="250"/>
      <c r="W713183" s="250"/>
      <c r="X713183" s="250"/>
      <c r="Y713183" s="250"/>
    </row>
    <row r="713229" spans="19:25" x14ac:dyDescent="0.2">
      <c r="S713229" s="250"/>
      <c r="T713229" s="250"/>
      <c r="U713229" s="250"/>
      <c r="V713229" s="250"/>
      <c r="W713229" s="250"/>
      <c r="X713229" s="250"/>
      <c r="Y713229" s="250"/>
    </row>
    <row r="713275" spans="19:25" x14ac:dyDescent="0.2">
      <c r="S713275" s="250"/>
      <c r="T713275" s="250"/>
      <c r="U713275" s="250"/>
      <c r="V713275" s="250"/>
      <c r="W713275" s="250"/>
      <c r="X713275" s="250"/>
      <c r="Y713275" s="250"/>
    </row>
    <row r="713321" spans="19:25" x14ac:dyDescent="0.2">
      <c r="S713321" s="250"/>
      <c r="T713321" s="250"/>
      <c r="U713321" s="250"/>
      <c r="V713321" s="250"/>
      <c r="W713321" s="250"/>
      <c r="X713321" s="250"/>
      <c r="Y713321" s="250"/>
    </row>
    <row r="713367" spans="19:25" x14ac:dyDescent="0.2">
      <c r="S713367" s="250"/>
      <c r="T713367" s="250"/>
      <c r="U713367" s="250"/>
      <c r="V713367" s="250"/>
      <c r="W713367" s="250"/>
      <c r="X713367" s="250"/>
      <c r="Y713367" s="250"/>
    </row>
    <row r="713413" spans="19:25" x14ac:dyDescent="0.2">
      <c r="S713413" s="250"/>
      <c r="T713413" s="250"/>
      <c r="U713413" s="250"/>
      <c r="V713413" s="250"/>
      <c r="W713413" s="250"/>
      <c r="X713413" s="250"/>
      <c r="Y713413" s="250"/>
    </row>
    <row r="713459" spans="19:25" x14ac:dyDescent="0.2">
      <c r="S713459" s="250"/>
      <c r="T713459" s="250"/>
      <c r="U713459" s="250"/>
      <c r="V713459" s="250"/>
      <c r="W713459" s="250"/>
      <c r="X713459" s="250"/>
      <c r="Y713459" s="250"/>
    </row>
    <row r="713505" spans="19:25" x14ac:dyDescent="0.2">
      <c r="S713505" s="250"/>
      <c r="T713505" s="250"/>
      <c r="U713505" s="250"/>
      <c r="V713505" s="250"/>
      <c r="W713505" s="250"/>
      <c r="X713505" s="250"/>
      <c r="Y713505" s="250"/>
    </row>
    <row r="713551" spans="19:25" x14ac:dyDescent="0.2">
      <c r="S713551" s="250"/>
      <c r="T713551" s="250"/>
      <c r="U713551" s="250"/>
      <c r="V713551" s="250"/>
      <c r="W713551" s="250"/>
      <c r="X713551" s="250"/>
      <c r="Y713551" s="250"/>
    </row>
    <row r="713597" spans="19:25" x14ac:dyDescent="0.2">
      <c r="S713597" s="250"/>
      <c r="T713597" s="250"/>
      <c r="U713597" s="250"/>
      <c r="V713597" s="250"/>
      <c r="W713597" s="250"/>
      <c r="X713597" s="250"/>
      <c r="Y713597" s="250"/>
    </row>
    <row r="713643" spans="19:25" x14ac:dyDescent="0.2">
      <c r="S713643" s="250"/>
      <c r="T713643" s="250"/>
      <c r="U713643" s="250"/>
      <c r="V713643" s="250"/>
      <c r="W713643" s="250"/>
      <c r="X713643" s="250"/>
      <c r="Y713643" s="250"/>
    </row>
    <row r="713689" spans="19:25" x14ac:dyDescent="0.2">
      <c r="S713689" s="250"/>
      <c r="T713689" s="250"/>
      <c r="U713689" s="250"/>
      <c r="V713689" s="250"/>
      <c r="W713689" s="250"/>
      <c r="X713689" s="250"/>
      <c r="Y713689" s="250"/>
    </row>
    <row r="713735" spans="19:25" x14ac:dyDescent="0.2">
      <c r="S713735" s="250"/>
      <c r="T713735" s="250"/>
      <c r="U713735" s="250"/>
      <c r="V713735" s="250"/>
      <c r="W713735" s="250"/>
      <c r="X713735" s="250"/>
      <c r="Y713735" s="250"/>
    </row>
    <row r="713781" spans="19:25" x14ac:dyDescent="0.2">
      <c r="S713781" s="250"/>
      <c r="T713781" s="250"/>
      <c r="U713781" s="250"/>
      <c r="V713781" s="250"/>
      <c r="W713781" s="250"/>
      <c r="X713781" s="250"/>
      <c r="Y713781" s="250"/>
    </row>
    <row r="713827" spans="19:25" x14ac:dyDescent="0.2">
      <c r="S713827" s="250"/>
      <c r="T713827" s="250"/>
      <c r="U713827" s="250"/>
      <c r="V713827" s="250"/>
      <c r="W713827" s="250"/>
      <c r="X713827" s="250"/>
      <c r="Y713827" s="250"/>
    </row>
    <row r="713873" spans="19:25" x14ac:dyDescent="0.2">
      <c r="S713873" s="250"/>
      <c r="T713873" s="250"/>
      <c r="U713873" s="250"/>
      <c r="V713873" s="250"/>
      <c r="W713873" s="250"/>
      <c r="X713873" s="250"/>
      <c r="Y713873" s="250"/>
    </row>
    <row r="713919" spans="19:25" x14ac:dyDescent="0.2">
      <c r="S713919" s="250"/>
      <c r="T713919" s="250"/>
      <c r="U713919" s="250"/>
      <c r="V713919" s="250"/>
      <c r="W713919" s="250"/>
      <c r="X713919" s="250"/>
      <c r="Y713919" s="250"/>
    </row>
    <row r="713965" spans="19:25" x14ac:dyDescent="0.2">
      <c r="S713965" s="250"/>
      <c r="T713965" s="250"/>
      <c r="U713965" s="250"/>
      <c r="V713965" s="250"/>
      <c r="W713965" s="250"/>
      <c r="X713965" s="250"/>
      <c r="Y713965" s="250"/>
    </row>
    <row r="714011" spans="19:25" x14ac:dyDescent="0.2">
      <c r="S714011" s="250"/>
      <c r="T714011" s="250"/>
      <c r="U714011" s="250"/>
      <c r="V714011" s="250"/>
      <c r="W714011" s="250"/>
      <c r="X714011" s="250"/>
      <c r="Y714011" s="250"/>
    </row>
    <row r="714057" spans="19:25" x14ac:dyDescent="0.2">
      <c r="S714057" s="250"/>
      <c r="T714057" s="250"/>
      <c r="U714057" s="250"/>
      <c r="V714057" s="250"/>
      <c r="W714057" s="250"/>
      <c r="X714057" s="250"/>
      <c r="Y714057" s="250"/>
    </row>
    <row r="714103" spans="19:25" x14ac:dyDescent="0.2">
      <c r="S714103" s="250"/>
      <c r="T714103" s="250"/>
      <c r="U714103" s="250"/>
      <c r="V714103" s="250"/>
      <c r="W714103" s="250"/>
      <c r="X714103" s="250"/>
      <c r="Y714103" s="250"/>
    </row>
    <row r="714149" spans="19:25" x14ac:dyDescent="0.2">
      <c r="S714149" s="250"/>
      <c r="T714149" s="250"/>
      <c r="U714149" s="250"/>
      <c r="V714149" s="250"/>
      <c r="W714149" s="250"/>
      <c r="X714149" s="250"/>
      <c r="Y714149" s="250"/>
    </row>
    <row r="714195" spans="19:25" x14ac:dyDescent="0.2">
      <c r="S714195" s="250"/>
      <c r="T714195" s="250"/>
      <c r="U714195" s="250"/>
      <c r="V714195" s="250"/>
      <c r="W714195" s="250"/>
      <c r="X714195" s="250"/>
      <c r="Y714195" s="250"/>
    </row>
    <row r="714241" spans="19:25" x14ac:dyDescent="0.2">
      <c r="S714241" s="250"/>
      <c r="T714241" s="250"/>
      <c r="U714241" s="250"/>
      <c r="V714241" s="250"/>
      <c r="W714241" s="250"/>
      <c r="X714241" s="250"/>
      <c r="Y714241" s="250"/>
    </row>
    <row r="714287" spans="19:25" x14ac:dyDescent="0.2">
      <c r="S714287" s="250"/>
      <c r="T714287" s="250"/>
      <c r="U714287" s="250"/>
      <c r="V714287" s="250"/>
      <c r="W714287" s="250"/>
      <c r="X714287" s="250"/>
      <c r="Y714287" s="250"/>
    </row>
    <row r="714333" spans="19:25" x14ac:dyDescent="0.2">
      <c r="S714333" s="250"/>
      <c r="T714333" s="250"/>
      <c r="U714333" s="250"/>
      <c r="V714333" s="250"/>
      <c r="W714333" s="250"/>
      <c r="X714333" s="250"/>
      <c r="Y714333" s="250"/>
    </row>
    <row r="714379" spans="19:25" x14ac:dyDescent="0.2">
      <c r="S714379" s="250"/>
      <c r="T714379" s="250"/>
      <c r="U714379" s="250"/>
      <c r="V714379" s="250"/>
      <c r="W714379" s="250"/>
      <c r="X714379" s="250"/>
      <c r="Y714379" s="250"/>
    </row>
    <row r="714425" spans="19:25" x14ac:dyDescent="0.2">
      <c r="S714425" s="250"/>
      <c r="T714425" s="250"/>
      <c r="U714425" s="250"/>
      <c r="V714425" s="250"/>
      <c r="W714425" s="250"/>
      <c r="X714425" s="250"/>
      <c r="Y714425" s="250"/>
    </row>
    <row r="714471" spans="19:25" x14ac:dyDescent="0.2">
      <c r="S714471" s="250"/>
      <c r="T714471" s="250"/>
      <c r="U714471" s="250"/>
      <c r="V714471" s="250"/>
      <c r="W714471" s="250"/>
      <c r="X714471" s="250"/>
      <c r="Y714471" s="250"/>
    </row>
    <row r="714517" spans="19:25" x14ac:dyDescent="0.2">
      <c r="S714517" s="250"/>
      <c r="T714517" s="250"/>
      <c r="U714517" s="250"/>
      <c r="V714517" s="250"/>
      <c r="W714517" s="250"/>
      <c r="X714517" s="250"/>
      <c r="Y714517" s="250"/>
    </row>
    <row r="714563" spans="19:25" x14ac:dyDescent="0.2">
      <c r="S714563" s="250"/>
      <c r="T714563" s="250"/>
      <c r="U714563" s="250"/>
      <c r="V714563" s="250"/>
      <c r="W714563" s="250"/>
      <c r="X714563" s="250"/>
      <c r="Y714563" s="250"/>
    </row>
    <row r="714609" spans="19:25" x14ac:dyDescent="0.2">
      <c r="S714609" s="250"/>
      <c r="T714609" s="250"/>
      <c r="U714609" s="250"/>
      <c r="V714609" s="250"/>
      <c r="W714609" s="250"/>
      <c r="X714609" s="250"/>
      <c r="Y714609" s="250"/>
    </row>
    <row r="714655" spans="19:25" x14ac:dyDescent="0.2">
      <c r="S714655" s="250"/>
      <c r="T714655" s="250"/>
      <c r="U714655" s="250"/>
      <c r="V714655" s="250"/>
      <c r="W714655" s="250"/>
      <c r="X714655" s="250"/>
      <c r="Y714655" s="250"/>
    </row>
    <row r="714701" spans="19:25" x14ac:dyDescent="0.2">
      <c r="S714701" s="250"/>
      <c r="T714701" s="250"/>
      <c r="U714701" s="250"/>
      <c r="V714701" s="250"/>
      <c r="W714701" s="250"/>
      <c r="X714701" s="250"/>
      <c r="Y714701" s="250"/>
    </row>
    <row r="714747" spans="19:25" x14ac:dyDescent="0.2">
      <c r="S714747" s="250"/>
      <c r="T714747" s="250"/>
      <c r="U714747" s="250"/>
      <c r="V714747" s="250"/>
      <c r="W714747" s="250"/>
      <c r="X714747" s="250"/>
      <c r="Y714747" s="250"/>
    </row>
    <row r="714793" spans="19:25" x14ac:dyDescent="0.2">
      <c r="S714793" s="250"/>
      <c r="T714793" s="250"/>
      <c r="U714793" s="250"/>
      <c r="V714793" s="250"/>
      <c r="W714793" s="250"/>
      <c r="X714793" s="250"/>
      <c r="Y714793" s="250"/>
    </row>
    <row r="714839" spans="19:25" x14ac:dyDescent="0.2">
      <c r="S714839" s="250"/>
      <c r="T714839" s="250"/>
      <c r="U714839" s="250"/>
      <c r="V714839" s="250"/>
      <c r="W714839" s="250"/>
      <c r="X714839" s="250"/>
      <c r="Y714839" s="250"/>
    </row>
    <row r="714885" spans="19:25" x14ac:dyDescent="0.2">
      <c r="S714885" s="250"/>
      <c r="T714885" s="250"/>
      <c r="U714885" s="250"/>
      <c r="V714885" s="250"/>
      <c r="W714885" s="250"/>
      <c r="X714885" s="250"/>
      <c r="Y714885" s="250"/>
    </row>
    <row r="714931" spans="19:25" x14ac:dyDescent="0.2">
      <c r="S714931" s="250"/>
      <c r="T714931" s="250"/>
      <c r="U714931" s="250"/>
      <c r="V714931" s="250"/>
      <c r="W714931" s="250"/>
      <c r="X714931" s="250"/>
      <c r="Y714931" s="250"/>
    </row>
    <row r="714977" spans="19:25" x14ac:dyDescent="0.2">
      <c r="S714977" s="250"/>
      <c r="T714977" s="250"/>
      <c r="U714977" s="250"/>
      <c r="V714977" s="250"/>
      <c r="W714977" s="250"/>
      <c r="X714977" s="250"/>
      <c r="Y714977" s="250"/>
    </row>
    <row r="715023" spans="19:25" x14ac:dyDescent="0.2">
      <c r="S715023" s="250"/>
      <c r="T715023" s="250"/>
      <c r="U715023" s="250"/>
      <c r="V715023" s="250"/>
      <c r="W715023" s="250"/>
      <c r="X715023" s="250"/>
      <c r="Y715023" s="250"/>
    </row>
    <row r="715069" spans="19:25" x14ac:dyDescent="0.2">
      <c r="S715069" s="250"/>
      <c r="T715069" s="250"/>
      <c r="U715069" s="250"/>
      <c r="V715069" s="250"/>
      <c r="W715069" s="250"/>
      <c r="X715069" s="250"/>
      <c r="Y715069" s="250"/>
    </row>
    <row r="715115" spans="19:25" x14ac:dyDescent="0.2">
      <c r="S715115" s="250"/>
      <c r="T715115" s="250"/>
      <c r="U715115" s="250"/>
      <c r="V715115" s="250"/>
      <c r="W715115" s="250"/>
      <c r="X715115" s="250"/>
      <c r="Y715115" s="250"/>
    </row>
    <row r="715161" spans="19:25" x14ac:dyDescent="0.2">
      <c r="S715161" s="250"/>
      <c r="T715161" s="250"/>
      <c r="U715161" s="250"/>
      <c r="V715161" s="250"/>
      <c r="W715161" s="250"/>
      <c r="X715161" s="250"/>
      <c r="Y715161" s="250"/>
    </row>
    <row r="715207" spans="19:25" x14ac:dyDescent="0.2">
      <c r="S715207" s="250"/>
      <c r="T715207" s="250"/>
      <c r="U715207" s="250"/>
      <c r="V715207" s="250"/>
      <c r="W715207" s="250"/>
      <c r="X715207" s="250"/>
      <c r="Y715207" s="250"/>
    </row>
    <row r="715253" spans="19:25" x14ac:dyDescent="0.2">
      <c r="S715253" s="250"/>
      <c r="T715253" s="250"/>
      <c r="U715253" s="250"/>
      <c r="V715253" s="250"/>
      <c r="W715253" s="250"/>
      <c r="X715253" s="250"/>
      <c r="Y715253" s="250"/>
    </row>
    <row r="715299" spans="19:25" x14ac:dyDescent="0.2">
      <c r="S715299" s="250"/>
      <c r="T715299" s="250"/>
      <c r="U715299" s="250"/>
      <c r="V715299" s="250"/>
      <c r="W715299" s="250"/>
      <c r="X715299" s="250"/>
      <c r="Y715299" s="250"/>
    </row>
    <row r="715345" spans="19:25" x14ac:dyDescent="0.2">
      <c r="S715345" s="250"/>
      <c r="T715345" s="250"/>
      <c r="U715345" s="250"/>
      <c r="V715345" s="250"/>
      <c r="W715345" s="250"/>
      <c r="X715345" s="250"/>
      <c r="Y715345" s="250"/>
    </row>
    <row r="715391" spans="19:25" x14ac:dyDescent="0.2">
      <c r="S715391" s="250"/>
      <c r="T715391" s="250"/>
      <c r="U715391" s="250"/>
      <c r="V715391" s="250"/>
      <c r="W715391" s="250"/>
      <c r="X715391" s="250"/>
      <c r="Y715391" s="250"/>
    </row>
    <row r="715437" spans="19:25" x14ac:dyDescent="0.2">
      <c r="S715437" s="250"/>
      <c r="T715437" s="250"/>
      <c r="U715437" s="250"/>
      <c r="V715437" s="250"/>
      <c r="W715437" s="250"/>
      <c r="X715437" s="250"/>
      <c r="Y715437" s="250"/>
    </row>
    <row r="715483" spans="19:25" x14ac:dyDescent="0.2">
      <c r="S715483" s="250"/>
      <c r="T715483" s="250"/>
      <c r="U715483" s="250"/>
      <c r="V715483" s="250"/>
      <c r="W715483" s="250"/>
      <c r="X715483" s="250"/>
      <c r="Y715483" s="250"/>
    </row>
    <row r="715529" spans="19:25" x14ac:dyDescent="0.2">
      <c r="S715529" s="250"/>
      <c r="T715529" s="250"/>
      <c r="U715529" s="250"/>
      <c r="V715529" s="250"/>
      <c r="W715529" s="250"/>
      <c r="X715529" s="250"/>
      <c r="Y715529" s="250"/>
    </row>
    <row r="715575" spans="19:25" x14ac:dyDescent="0.2">
      <c r="S715575" s="250"/>
      <c r="T715575" s="250"/>
      <c r="U715575" s="250"/>
      <c r="V715575" s="250"/>
      <c r="W715575" s="250"/>
      <c r="X715575" s="250"/>
      <c r="Y715575" s="250"/>
    </row>
    <row r="715621" spans="19:25" x14ac:dyDescent="0.2">
      <c r="S715621" s="250"/>
      <c r="T715621" s="250"/>
      <c r="U715621" s="250"/>
      <c r="V715621" s="250"/>
      <c r="W715621" s="250"/>
      <c r="X715621" s="250"/>
      <c r="Y715621" s="250"/>
    </row>
    <row r="715667" spans="19:25" x14ac:dyDescent="0.2">
      <c r="S715667" s="250"/>
      <c r="T715667" s="250"/>
      <c r="U715667" s="250"/>
      <c r="V715667" s="250"/>
      <c r="W715667" s="250"/>
      <c r="X715667" s="250"/>
      <c r="Y715667" s="250"/>
    </row>
    <row r="715713" spans="19:25" x14ac:dyDescent="0.2">
      <c r="S715713" s="250"/>
      <c r="T715713" s="250"/>
      <c r="U715713" s="250"/>
      <c r="V715713" s="250"/>
      <c r="W715713" s="250"/>
      <c r="X715713" s="250"/>
      <c r="Y715713" s="250"/>
    </row>
    <row r="715759" spans="19:25" x14ac:dyDescent="0.2">
      <c r="S715759" s="250"/>
      <c r="T715759" s="250"/>
      <c r="U715759" s="250"/>
      <c r="V715759" s="250"/>
      <c r="W715759" s="250"/>
      <c r="X715759" s="250"/>
      <c r="Y715759" s="250"/>
    </row>
    <row r="715805" spans="19:25" x14ac:dyDescent="0.2">
      <c r="S715805" s="250"/>
      <c r="T715805" s="250"/>
      <c r="U715805" s="250"/>
      <c r="V715805" s="250"/>
      <c r="W715805" s="250"/>
      <c r="X715805" s="250"/>
      <c r="Y715805" s="250"/>
    </row>
    <row r="715851" spans="19:25" x14ac:dyDescent="0.2">
      <c r="S715851" s="250"/>
      <c r="T715851" s="250"/>
      <c r="U715851" s="250"/>
      <c r="V715851" s="250"/>
      <c r="W715851" s="250"/>
      <c r="X715851" s="250"/>
      <c r="Y715851" s="250"/>
    </row>
    <row r="715897" spans="19:25" x14ac:dyDescent="0.2">
      <c r="S715897" s="250"/>
      <c r="T715897" s="250"/>
      <c r="U715897" s="250"/>
      <c r="V715897" s="250"/>
      <c r="W715897" s="250"/>
      <c r="X715897" s="250"/>
      <c r="Y715897" s="250"/>
    </row>
    <row r="715943" spans="19:25" x14ac:dyDescent="0.2">
      <c r="S715943" s="250"/>
      <c r="T715943" s="250"/>
      <c r="U715943" s="250"/>
      <c r="V715943" s="250"/>
      <c r="W715943" s="250"/>
      <c r="X715943" s="250"/>
      <c r="Y715943" s="250"/>
    </row>
    <row r="715989" spans="19:25" x14ac:dyDescent="0.2">
      <c r="S715989" s="250"/>
      <c r="T715989" s="250"/>
      <c r="U715989" s="250"/>
      <c r="V715989" s="250"/>
      <c r="W715989" s="250"/>
      <c r="X715989" s="250"/>
      <c r="Y715989" s="250"/>
    </row>
    <row r="716035" spans="19:25" x14ac:dyDescent="0.2">
      <c r="S716035" s="250"/>
      <c r="T716035" s="250"/>
      <c r="U716035" s="250"/>
      <c r="V716035" s="250"/>
      <c r="W716035" s="250"/>
      <c r="X716035" s="250"/>
      <c r="Y716035" s="250"/>
    </row>
    <row r="716081" spans="19:25" x14ac:dyDescent="0.2">
      <c r="S716081" s="250"/>
      <c r="T716081" s="250"/>
      <c r="U716081" s="250"/>
      <c r="V716081" s="250"/>
      <c r="W716081" s="250"/>
      <c r="X716081" s="250"/>
      <c r="Y716081" s="250"/>
    </row>
    <row r="716127" spans="19:25" x14ac:dyDescent="0.2">
      <c r="S716127" s="250"/>
      <c r="T716127" s="250"/>
      <c r="U716127" s="250"/>
      <c r="V716127" s="250"/>
      <c r="W716127" s="250"/>
      <c r="X716127" s="250"/>
      <c r="Y716127" s="250"/>
    </row>
    <row r="716173" spans="19:25" x14ac:dyDescent="0.2">
      <c r="S716173" s="250"/>
      <c r="T716173" s="250"/>
      <c r="U716173" s="250"/>
      <c r="V716173" s="250"/>
      <c r="W716173" s="250"/>
      <c r="X716173" s="250"/>
      <c r="Y716173" s="250"/>
    </row>
    <row r="716219" spans="19:25" x14ac:dyDescent="0.2">
      <c r="S716219" s="250"/>
      <c r="T716219" s="250"/>
      <c r="U716219" s="250"/>
      <c r="V716219" s="250"/>
      <c r="W716219" s="250"/>
      <c r="X716219" s="250"/>
      <c r="Y716219" s="250"/>
    </row>
    <row r="716265" spans="19:25" x14ac:dyDescent="0.2">
      <c r="S716265" s="250"/>
      <c r="T716265" s="250"/>
      <c r="U716265" s="250"/>
      <c r="V716265" s="250"/>
      <c r="W716265" s="250"/>
      <c r="X716265" s="250"/>
      <c r="Y716265" s="250"/>
    </row>
    <row r="716311" spans="19:25" x14ac:dyDescent="0.2">
      <c r="S716311" s="250"/>
      <c r="T716311" s="250"/>
      <c r="U716311" s="250"/>
      <c r="V716311" s="250"/>
      <c r="W716311" s="250"/>
      <c r="X716311" s="250"/>
      <c r="Y716311" s="250"/>
    </row>
    <row r="716357" spans="19:25" x14ac:dyDescent="0.2">
      <c r="S716357" s="250"/>
      <c r="T716357" s="250"/>
      <c r="U716357" s="250"/>
      <c r="V716357" s="250"/>
      <c r="W716357" s="250"/>
      <c r="X716357" s="250"/>
      <c r="Y716357" s="250"/>
    </row>
    <row r="716403" spans="19:25" x14ac:dyDescent="0.2">
      <c r="S716403" s="250"/>
      <c r="T716403" s="250"/>
      <c r="U716403" s="250"/>
      <c r="V716403" s="250"/>
      <c r="W716403" s="250"/>
      <c r="X716403" s="250"/>
      <c r="Y716403" s="250"/>
    </row>
    <row r="716449" spans="19:25" x14ac:dyDescent="0.2">
      <c r="S716449" s="250"/>
      <c r="T716449" s="250"/>
      <c r="U716449" s="250"/>
      <c r="V716449" s="250"/>
      <c r="W716449" s="250"/>
      <c r="X716449" s="250"/>
      <c r="Y716449" s="250"/>
    </row>
    <row r="716495" spans="19:25" x14ac:dyDescent="0.2">
      <c r="S716495" s="250"/>
      <c r="T716495" s="250"/>
      <c r="U716495" s="250"/>
      <c r="V716495" s="250"/>
      <c r="W716495" s="250"/>
      <c r="X716495" s="250"/>
      <c r="Y716495" s="250"/>
    </row>
    <row r="716541" spans="19:25" x14ac:dyDescent="0.2">
      <c r="S716541" s="250"/>
      <c r="T716541" s="250"/>
      <c r="U716541" s="250"/>
      <c r="V716541" s="250"/>
      <c r="W716541" s="250"/>
      <c r="X716541" s="250"/>
      <c r="Y716541" s="250"/>
    </row>
    <row r="716587" spans="19:25" x14ac:dyDescent="0.2">
      <c r="S716587" s="250"/>
      <c r="T716587" s="250"/>
      <c r="U716587" s="250"/>
      <c r="V716587" s="250"/>
      <c r="W716587" s="250"/>
      <c r="X716587" s="250"/>
      <c r="Y716587" s="250"/>
    </row>
    <row r="716633" spans="19:25" x14ac:dyDescent="0.2">
      <c r="S716633" s="250"/>
      <c r="T716633" s="250"/>
      <c r="U716633" s="250"/>
      <c r="V716633" s="250"/>
      <c r="W716633" s="250"/>
      <c r="X716633" s="250"/>
      <c r="Y716633" s="250"/>
    </row>
    <row r="716679" spans="19:25" x14ac:dyDescent="0.2">
      <c r="S716679" s="250"/>
      <c r="T716679" s="250"/>
      <c r="U716679" s="250"/>
      <c r="V716679" s="250"/>
      <c r="W716679" s="250"/>
      <c r="X716679" s="250"/>
      <c r="Y716679" s="250"/>
    </row>
    <row r="716725" spans="19:25" x14ac:dyDescent="0.2">
      <c r="S716725" s="250"/>
      <c r="T716725" s="250"/>
      <c r="U716725" s="250"/>
      <c r="V716725" s="250"/>
      <c r="W716725" s="250"/>
      <c r="X716725" s="250"/>
      <c r="Y716725" s="250"/>
    </row>
    <row r="716771" spans="19:25" x14ac:dyDescent="0.2">
      <c r="S716771" s="250"/>
      <c r="T716771" s="250"/>
      <c r="U716771" s="250"/>
      <c r="V716771" s="250"/>
      <c r="W716771" s="250"/>
      <c r="X716771" s="250"/>
      <c r="Y716771" s="250"/>
    </row>
    <row r="716817" spans="19:25" x14ac:dyDescent="0.2">
      <c r="S716817" s="250"/>
      <c r="T716817" s="250"/>
      <c r="U716817" s="250"/>
      <c r="V716817" s="250"/>
      <c r="W716817" s="250"/>
      <c r="X716817" s="250"/>
      <c r="Y716817" s="250"/>
    </row>
    <row r="716863" spans="19:25" x14ac:dyDescent="0.2">
      <c r="S716863" s="250"/>
      <c r="T716863" s="250"/>
      <c r="U716863" s="250"/>
      <c r="V716863" s="250"/>
      <c r="W716863" s="250"/>
      <c r="X716863" s="250"/>
      <c r="Y716863" s="250"/>
    </row>
    <row r="716909" spans="19:25" x14ac:dyDescent="0.2">
      <c r="S716909" s="250"/>
      <c r="T716909" s="250"/>
      <c r="U716909" s="250"/>
      <c r="V716909" s="250"/>
      <c r="W716909" s="250"/>
      <c r="X716909" s="250"/>
      <c r="Y716909" s="250"/>
    </row>
    <row r="716955" spans="19:25" x14ac:dyDescent="0.2">
      <c r="S716955" s="250"/>
      <c r="T716955" s="250"/>
      <c r="U716955" s="250"/>
      <c r="V716955" s="250"/>
      <c r="W716955" s="250"/>
      <c r="X716955" s="250"/>
      <c r="Y716955" s="250"/>
    </row>
    <row r="717001" spans="19:25" x14ac:dyDescent="0.2">
      <c r="S717001" s="250"/>
      <c r="T717001" s="250"/>
      <c r="U717001" s="250"/>
      <c r="V717001" s="250"/>
      <c r="W717001" s="250"/>
      <c r="X717001" s="250"/>
      <c r="Y717001" s="250"/>
    </row>
    <row r="717047" spans="19:25" x14ac:dyDescent="0.2">
      <c r="S717047" s="250"/>
      <c r="T717047" s="250"/>
      <c r="U717047" s="250"/>
      <c r="V717047" s="250"/>
      <c r="W717047" s="250"/>
      <c r="X717047" s="250"/>
      <c r="Y717047" s="250"/>
    </row>
    <row r="717093" spans="19:25" x14ac:dyDescent="0.2">
      <c r="S717093" s="250"/>
      <c r="T717093" s="250"/>
      <c r="U717093" s="250"/>
      <c r="V717093" s="250"/>
      <c r="W717093" s="250"/>
      <c r="X717093" s="250"/>
      <c r="Y717093" s="250"/>
    </row>
    <row r="717139" spans="19:25" x14ac:dyDescent="0.2">
      <c r="S717139" s="250"/>
      <c r="T717139" s="250"/>
      <c r="U717139" s="250"/>
      <c r="V717139" s="250"/>
      <c r="W717139" s="250"/>
      <c r="X717139" s="250"/>
      <c r="Y717139" s="250"/>
    </row>
    <row r="717185" spans="19:25" x14ac:dyDescent="0.2">
      <c r="S717185" s="250"/>
      <c r="T717185" s="250"/>
      <c r="U717185" s="250"/>
      <c r="V717185" s="250"/>
      <c r="W717185" s="250"/>
      <c r="X717185" s="250"/>
      <c r="Y717185" s="250"/>
    </row>
    <row r="717231" spans="19:25" x14ac:dyDescent="0.2">
      <c r="S717231" s="250"/>
      <c r="T717231" s="250"/>
      <c r="U717231" s="250"/>
      <c r="V717231" s="250"/>
      <c r="W717231" s="250"/>
      <c r="X717231" s="250"/>
      <c r="Y717231" s="250"/>
    </row>
    <row r="717277" spans="19:25" x14ac:dyDescent="0.2">
      <c r="S717277" s="250"/>
      <c r="T717277" s="250"/>
      <c r="U717277" s="250"/>
      <c r="V717277" s="250"/>
      <c r="W717277" s="250"/>
      <c r="X717277" s="250"/>
      <c r="Y717277" s="250"/>
    </row>
    <row r="717323" spans="19:25" x14ac:dyDescent="0.2">
      <c r="S717323" s="250"/>
      <c r="T717323" s="250"/>
      <c r="U717323" s="250"/>
      <c r="V717323" s="250"/>
      <c r="W717323" s="250"/>
      <c r="X717323" s="250"/>
      <c r="Y717323" s="250"/>
    </row>
    <row r="717369" spans="19:25" x14ac:dyDescent="0.2">
      <c r="S717369" s="250"/>
      <c r="T717369" s="250"/>
      <c r="U717369" s="250"/>
      <c r="V717369" s="250"/>
      <c r="W717369" s="250"/>
      <c r="X717369" s="250"/>
      <c r="Y717369" s="250"/>
    </row>
    <row r="717415" spans="19:25" x14ac:dyDescent="0.2">
      <c r="S717415" s="250"/>
      <c r="T717415" s="250"/>
      <c r="U717415" s="250"/>
      <c r="V717415" s="250"/>
      <c r="W717415" s="250"/>
      <c r="X717415" s="250"/>
      <c r="Y717415" s="250"/>
    </row>
    <row r="717461" spans="19:25" x14ac:dyDescent="0.2">
      <c r="S717461" s="250"/>
      <c r="T717461" s="250"/>
      <c r="U717461" s="250"/>
      <c r="V717461" s="250"/>
      <c r="W717461" s="250"/>
      <c r="X717461" s="250"/>
      <c r="Y717461" s="250"/>
    </row>
    <row r="717507" spans="19:25" x14ac:dyDescent="0.2">
      <c r="S717507" s="250"/>
      <c r="T717507" s="250"/>
      <c r="U717507" s="250"/>
      <c r="V717507" s="250"/>
      <c r="W717507" s="250"/>
      <c r="X717507" s="250"/>
      <c r="Y717507" s="250"/>
    </row>
    <row r="717553" spans="19:25" x14ac:dyDescent="0.2">
      <c r="S717553" s="250"/>
      <c r="T717553" s="250"/>
      <c r="U717553" s="250"/>
      <c r="V717553" s="250"/>
      <c r="W717553" s="250"/>
      <c r="X717553" s="250"/>
      <c r="Y717553" s="250"/>
    </row>
    <row r="717599" spans="19:25" x14ac:dyDescent="0.2">
      <c r="S717599" s="250"/>
      <c r="T717599" s="250"/>
      <c r="U717599" s="250"/>
      <c r="V717599" s="250"/>
      <c r="W717599" s="250"/>
      <c r="X717599" s="250"/>
      <c r="Y717599" s="250"/>
    </row>
    <row r="717645" spans="19:25" x14ac:dyDescent="0.2">
      <c r="S717645" s="250"/>
      <c r="T717645" s="250"/>
      <c r="U717645" s="250"/>
      <c r="V717645" s="250"/>
      <c r="W717645" s="250"/>
      <c r="X717645" s="250"/>
      <c r="Y717645" s="250"/>
    </row>
    <row r="717691" spans="19:25" x14ac:dyDescent="0.2">
      <c r="S717691" s="250"/>
      <c r="T717691" s="250"/>
      <c r="U717691" s="250"/>
      <c r="V717691" s="250"/>
      <c r="W717691" s="250"/>
      <c r="X717691" s="250"/>
      <c r="Y717691" s="250"/>
    </row>
    <row r="717737" spans="19:25" x14ac:dyDescent="0.2">
      <c r="S717737" s="250"/>
      <c r="T717737" s="250"/>
      <c r="U717737" s="250"/>
      <c r="V717737" s="250"/>
      <c r="W717737" s="250"/>
      <c r="X717737" s="250"/>
      <c r="Y717737" s="250"/>
    </row>
    <row r="717783" spans="19:25" x14ac:dyDescent="0.2">
      <c r="S717783" s="250"/>
      <c r="T717783" s="250"/>
      <c r="U717783" s="250"/>
      <c r="V717783" s="250"/>
      <c r="W717783" s="250"/>
      <c r="X717783" s="250"/>
      <c r="Y717783" s="250"/>
    </row>
    <row r="717829" spans="19:25" x14ac:dyDescent="0.2">
      <c r="S717829" s="250"/>
      <c r="T717829" s="250"/>
      <c r="U717829" s="250"/>
      <c r="V717829" s="250"/>
      <c r="W717829" s="250"/>
      <c r="X717829" s="250"/>
      <c r="Y717829" s="250"/>
    </row>
    <row r="717875" spans="19:25" x14ac:dyDescent="0.2">
      <c r="S717875" s="250"/>
      <c r="T717875" s="250"/>
      <c r="U717875" s="250"/>
      <c r="V717875" s="250"/>
      <c r="W717875" s="250"/>
      <c r="X717875" s="250"/>
      <c r="Y717875" s="250"/>
    </row>
    <row r="717921" spans="19:25" x14ac:dyDescent="0.2">
      <c r="S717921" s="250"/>
      <c r="T717921" s="250"/>
      <c r="U717921" s="250"/>
      <c r="V717921" s="250"/>
      <c r="W717921" s="250"/>
      <c r="X717921" s="250"/>
      <c r="Y717921" s="250"/>
    </row>
    <row r="717967" spans="19:25" x14ac:dyDescent="0.2">
      <c r="S717967" s="250"/>
      <c r="T717967" s="250"/>
      <c r="U717967" s="250"/>
      <c r="V717967" s="250"/>
      <c r="W717967" s="250"/>
      <c r="X717967" s="250"/>
      <c r="Y717967" s="250"/>
    </row>
    <row r="718013" spans="19:25" x14ac:dyDescent="0.2">
      <c r="S718013" s="250"/>
      <c r="T718013" s="250"/>
      <c r="U718013" s="250"/>
      <c r="V718013" s="250"/>
      <c r="W718013" s="250"/>
      <c r="X718013" s="250"/>
      <c r="Y718013" s="250"/>
    </row>
    <row r="718059" spans="19:25" x14ac:dyDescent="0.2">
      <c r="S718059" s="250"/>
      <c r="T718059" s="250"/>
      <c r="U718059" s="250"/>
      <c r="V718059" s="250"/>
      <c r="W718059" s="250"/>
      <c r="X718059" s="250"/>
      <c r="Y718059" s="250"/>
    </row>
    <row r="718105" spans="19:25" x14ac:dyDescent="0.2">
      <c r="S718105" s="250"/>
      <c r="T718105" s="250"/>
      <c r="U718105" s="250"/>
      <c r="V718105" s="250"/>
      <c r="W718105" s="250"/>
      <c r="X718105" s="250"/>
      <c r="Y718105" s="250"/>
    </row>
    <row r="718151" spans="19:25" x14ac:dyDescent="0.2">
      <c r="S718151" s="250"/>
      <c r="T718151" s="250"/>
      <c r="U718151" s="250"/>
      <c r="V718151" s="250"/>
      <c r="W718151" s="250"/>
      <c r="X718151" s="250"/>
      <c r="Y718151" s="250"/>
    </row>
    <row r="718197" spans="19:25" x14ac:dyDescent="0.2">
      <c r="S718197" s="250"/>
      <c r="T718197" s="250"/>
      <c r="U718197" s="250"/>
      <c r="V718197" s="250"/>
      <c r="W718197" s="250"/>
      <c r="X718197" s="250"/>
      <c r="Y718197" s="250"/>
    </row>
    <row r="718243" spans="19:25" x14ac:dyDescent="0.2">
      <c r="S718243" s="250"/>
      <c r="T718243" s="250"/>
      <c r="U718243" s="250"/>
      <c r="V718243" s="250"/>
      <c r="W718243" s="250"/>
      <c r="X718243" s="250"/>
      <c r="Y718243" s="250"/>
    </row>
    <row r="718289" spans="19:25" x14ac:dyDescent="0.2">
      <c r="S718289" s="250"/>
      <c r="T718289" s="250"/>
      <c r="U718289" s="250"/>
      <c r="V718289" s="250"/>
      <c r="W718289" s="250"/>
      <c r="X718289" s="250"/>
      <c r="Y718289" s="250"/>
    </row>
    <row r="718335" spans="19:25" x14ac:dyDescent="0.2">
      <c r="S718335" s="250"/>
      <c r="T718335" s="250"/>
      <c r="U718335" s="250"/>
      <c r="V718335" s="250"/>
      <c r="W718335" s="250"/>
      <c r="X718335" s="250"/>
      <c r="Y718335" s="250"/>
    </row>
    <row r="718381" spans="19:25" x14ac:dyDescent="0.2">
      <c r="S718381" s="250"/>
      <c r="T718381" s="250"/>
      <c r="U718381" s="250"/>
      <c r="V718381" s="250"/>
      <c r="W718381" s="250"/>
      <c r="X718381" s="250"/>
      <c r="Y718381" s="250"/>
    </row>
    <row r="718427" spans="19:25" x14ac:dyDescent="0.2">
      <c r="S718427" s="250"/>
      <c r="T718427" s="250"/>
      <c r="U718427" s="250"/>
      <c r="V718427" s="250"/>
      <c r="W718427" s="250"/>
      <c r="X718427" s="250"/>
      <c r="Y718427" s="250"/>
    </row>
    <row r="718473" spans="19:25" x14ac:dyDescent="0.2">
      <c r="S718473" s="250"/>
      <c r="T718473" s="250"/>
      <c r="U718473" s="250"/>
      <c r="V718473" s="250"/>
      <c r="W718473" s="250"/>
      <c r="X718473" s="250"/>
      <c r="Y718473" s="250"/>
    </row>
    <row r="718519" spans="19:25" x14ac:dyDescent="0.2">
      <c r="S718519" s="250"/>
      <c r="T718519" s="250"/>
      <c r="U718519" s="250"/>
      <c r="V718519" s="250"/>
      <c r="W718519" s="250"/>
      <c r="X718519" s="250"/>
      <c r="Y718519" s="250"/>
    </row>
    <row r="718565" spans="19:25" x14ac:dyDescent="0.2">
      <c r="S718565" s="250"/>
      <c r="T718565" s="250"/>
      <c r="U718565" s="250"/>
      <c r="V718565" s="250"/>
      <c r="W718565" s="250"/>
      <c r="X718565" s="250"/>
      <c r="Y718565" s="250"/>
    </row>
    <row r="718611" spans="19:25" x14ac:dyDescent="0.2">
      <c r="S718611" s="250"/>
      <c r="T718611" s="250"/>
      <c r="U718611" s="250"/>
      <c r="V718611" s="250"/>
      <c r="W718611" s="250"/>
      <c r="X718611" s="250"/>
      <c r="Y718611" s="250"/>
    </row>
    <row r="718657" spans="19:25" x14ac:dyDescent="0.2">
      <c r="S718657" s="250"/>
      <c r="T718657" s="250"/>
      <c r="U718657" s="250"/>
      <c r="V718657" s="250"/>
      <c r="W718657" s="250"/>
      <c r="X718657" s="250"/>
      <c r="Y718657" s="250"/>
    </row>
    <row r="718703" spans="19:25" x14ac:dyDescent="0.2">
      <c r="S718703" s="250"/>
      <c r="T718703" s="250"/>
      <c r="U718703" s="250"/>
      <c r="V718703" s="250"/>
      <c r="W718703" s="250"/>
      <c r="X718703" s="250"/>
      <c r="Y718703" s="250"/>
    </row>
    <row r="718749" spans="19:25" x14ac:dyDescent="0.2">
      <c r="S718749" s="250"/>
      <c r="T718749" s="250"/>
      <c r="U718749" s="250"/>
      <c r="V718749" s="250"/>
      <c r="W718749" s="250"/>
      <c r="X718749" s="250"/>
      <c r="Y718749" s="250"/>
    </row>
    <row r="718795" spans="19:25" x14ac:dyDescent="0.2">
      <c r="S718795" s="250"/>
      <c r="T718795" s="250"/>
      <c r="U718795" s="250"/>
      <c r="V718795" s="250"/>
      <c r="W718795" s="250"/>
      <c r="X718795" s="250"/>
      <c r="Y718795" s="250"/>
    </row>
    <row r="718841" spans="19:25" x14ac:dyDescent="0.2">
      <c r="S718841" s="250"/>
      <c r="T718841" s="250"/>
      <c r="U718841" s="250"/>
      <c r="V718841" s="250"/>
      <c r="W718841" s="250"/>
      <c r="X718841" s="250"/>
      <c r="Y718841" s="250"/>
    </row>
    <row r="718887" spans="19:25" x14ac:dyDescent="0.2">
      <c r="S718887" s="250"/>
      <c r="T718887" s="250"/>
      <c r="U718887" s="250"/>
      <c r="V718887" s="250"/>
      <c r="W718887" s="250"/>
      <c r="X718887" s="250"/>
      <c r="Y718887" s="250"/>
    </row>
    <row r="718933" spans="19:25" x14ac:dyDescent="0.2">
      <c r="S718933" s="250"/>
      <c r="T718933" s="250"/>
      <c r="U718933" s="250"/>
      <c r="V718933" s="250"/>
      <c r="W718933" s="250"/>
      <c r="X718933" s="250"/>
      <c r="Y718933" s="250"/>
    </row>
    <row r="718979" spans="19:25" x14ac:dyDescent="0.2">
      <c r="S718979" s="250"/>
      <c r="T718979" s="250"/>
      <c r="U718979" s="250"/>
      <c r="V718979" s="250"/>
      <c r="W718979" s="250"/>
      <c r="X718979" s="250"/>
      <c r="Y718979" s="250"/>
    </row>
    <row r="719025" spans="19:25" x14ac:dyDescent="0.2">
      <c r="S719025" s="250"/>
      <c r="T719025" s="250"/>
      <c r="U719025" s="250"/>
      <c r="V719025" s="250"/>
      <c r="W719025" s="250"/>
      <c r="X719025" s="250"/>
      <c r="Y719025" s="250"/>
    </row>
    <row r="719071" spans="19:25" x14ac:dyDescent="0.2">
      <c r="S719071" s="250"/>
      <c r="T719071" s="250"/>
      <c r="U719071" s="250"/>
      <c r="V719071" s="250"/>
      <c r="W719071" s="250"/>
      <c r="X719071" s="250"/>
      <c r="Y719071" s="250"/>
    </row>
    <row r="719117" spans="19:25" x14ac:dyDescent="0.2">
      <c r="S719117" s="250"/>
      <c r="T719117" s="250"/>
      <c r="U719117" s="250"/>
      <c r="V719117" s="250"/>
      <c r="W719117" s="250"/>
      <c r="X719117" s="250"/>
      <c r="Y719117" s="250"/>
    </row>
    <row r="719163" spans="19:25" x14ac:dyDescent="0.2">
      <c r="S719163" s="250"/>
      <c r="T719163" s="250"/>
      <c r="U719163" s="250"/>
      <c r="V719163" s="250"/>
      <c r="W719163" s="250"/>
      <c r="X719163" s="250"/>
      <c r="Y719163" s="250"/>
    </row>
    <row r="719209" spans="19:25" x14ac:dyDescent="0.2">
      <c r="S719209" s="250"/>
      <c r="T719209" s="250"/>
      <c r="U719209" s="250"/>
      <c r="V719209" s="250"/>
      <c r="W719209" s="250"/>
      <c r="X719209" s="250"/>
      <c r="Y719209" s="250"/>
    </row>
    <row r="719255" spans="19:25" x14ac:dyDescent="0.2">
      <c r="S719255" s="250"/>
      <c r="T719255" s="250"/>
      <c r="U719255" s="250"/>
      <c r="V719255" s="250"/>
      <c r="W719255" s="250"/>
      <c r="X719255" s="250"/>
      <c r="Y719255" s="250"/>
    </row>
    <row r="719301" spans="19:25" x14ac:dyDescent="0.2">
      <c r="S719301" s="250"/>
      <c r="T719301" s="250"/>
      <c r="U719301" s="250"/>
      <c r="V719301" s="250"/>
      <c r="W719301" s="250"/>
      <c r="X719301" s="250"/>
      <c r="Y719301" s="250"/>
    </row>
    <row r="719347" spans="19:25" x14ac:dyDescent="0.2">
      <c r="S719347" s="250"/>
      <c r="T719347" s="250"/>
      <c r="U719347" s="250"/>
      <c r="V719347" s="250"/>
      <c r="W719347" s="250"/>
      <c r="X719347" s="250"/>
      <c r="Y719347" s="250"/>
    </row>
    <row r="719393" spans="19:25" x14ac:dyDescent="0.2">
      <c r="S719393" s="250"/>
      <c r="T719393" s="250"/>
      <c r="U719393" s="250"/>
      <c r="V719393" s="250"/>
      <c r="W719393" s="250"/>
      <c r="X719393" s="250"/>
      <c r="Y719393" s="250"/>
    </row>
    <row r="719439" spans="19:25" x14ac:dyDescent="0.2">
      <c r="S719439" s="250"/>
      <c r="T719439" s="250"/>
      <c r="U719439" s="250"/>
      <c r="V719439" s="250"/>
      <c r="W719439" s="250"/>
      <c r="X719439" s="250"/>
      <c r="Y719439" s="250"/>
    </row>
    <row r="719485" spans="19:25" x14ac:dyDescent="0.2">
      <c r="S719485" s="250"/>
      <c r="T719485" s="250"/>
      <c r="U719485" s="250"/>
      <c r="V719485" s="250"/>
      <c r="W719485" s="250"/>
      <c r="X719485" s="250"/>
      <c r="Y719485" s="250"/>
    </row>
    <row r="719531" spans="19:25" x14ac:dyDescent="0.2">
      <c r="S719531" s="250"/>
      <c r="T719531" s="250"/>
      <c r="U719531" s="250"/>
      <c r="V719531" s="250"/>
      <c r="W719531" s="250"/>
      <c r="X719531" s="250"/>
      <c r="Y719531" s="250"/>
    </row>
    <row r="719577" spans="19:25" x14ac:dyDescent="0.2">
      <c r="S719577" s="250"/>
      <c r="T719577" s="250"/>
      <c r="U719577" s="250"/>
      <c r="V719577" s="250"/>
      <c r="W719577" s="250"/>
      <c r="X719577" s="250"/>
      <c r="Y719577" s="250"/>
    </row>
    <row r="719623" spans="19:25" x14ac:dyDescent="0.2">
      <c r="S719623" s="250"/>
      <c r="T719623" s="250"/>
      <c r="U719623" s="250"/>
      <c r="V719623" s="250"/>
      <c r="W719623" s="250"/>
      <c r="X719623" s="250"/>
      <c r="Y719623" s="250"/>
    </row>
    <row r="719669" spans="19:25" x14ac:dyDescent="0.2">
      <c r="S719669" s="250"/>
      <c r="T719669" s="250"/>
      <c r="U719669" s="250"/>
      <c r="V719669" s="250"/>
      <c r="W719669" s="250"/>
      <c r="X719669" s="250"/>
      <c r="Y719669" s="250"/>
    </row>
    <row r="719715" spans="19:25" x14ac:dyDescent="0.2">
      <c r="S719715" s="250"/>
      <c r="T719715" s="250"/>
      <c r="U719715" s="250"/>
      <c r="V719715" s="250"/>
      <c r="W719715" s="250"/>
      <c r="X719715" s="250"/>
      <c r="Y719715" s="250"/>
    </row>
    <row r="719761" spans="19:25" x14ac:dyDescent="0.2">
      <c r="S719761" s="250"/>
      <c r="T719761" s="250"/>
      <c r="U719761" s="250"/>
      <c r="V719761" s="250"/>
      <c r="W719761" s="250"/>
      <c r="X719761" s="250"/>
      <c r="Y719761" s="250"/>
    </row>
    <row r="719807" spans="19:25" x14ac:dyDescent="0.2">
      <c r="S719807" s="250"/>
      <c r="T719807" s="250"/>
      <c r="U719807" s="250"/>
      <c r="V719807" s="250"/>
      <c r="W719807" s="250"/>
      <c r="X719807" s="250"/>
      <c r="Y719807" s="250"/>
    </row>
    <row r="719853" spans="19:25" x14ac:dyDescent="0.2">
      <c r="S719853" s="250"/>
      <c r="T719853" s="250"/>
      <c r="U719853" s="250"/>
      <c r="V719853" s="250"/>
      <c r="W719853" s="250"/>
      <c r="X719853" s="250"/>
      <c r="Y719853" s="250"/>
    </row>
    <row r="719899" spans="19:25" x14ac:dyDescent="0.2">
      <c r="S719899" s="250"/>
      <c r="T719899" s="250"/>
      <c r="U719899" s="250"/>
      <c r="V719899" s="250"/>
      <c r="W719899" s="250"/>
      <c r="X719899" s="250"/>
      <c r="Y719899" s="250"/>
    </row>
    <row r="719945" spans="19:25" x14ac:dyDescent="0.2">
      <c r="S719945" s="250"/>
      <c r="T719945" s="250"/>
      <c r="U719945" s="250"/>
      <c r="V719945" s="250"/>
      <c r="W719945" s="250"/>
      <c r="X719945" s="250"/>
      <c r="Y719945" s="250"/>
    </row>
    <row r="719991" spans="19:25" x14ac:dyDescent="0.2">
      <c r="S719991" s="250"/>
      <c r="T719991" s="250"/>
      <c r="U719991" s="250"/>
      <c r="V719991" s="250"/>
      <c r="W719991" s="250"/>
      <c r="X719991" s="250"/>
      <c r="Y719991" s="250"/>
    </row>
    <row r="720037" spans="19:25" x14ac:dyDescent="0.2">
      <c r="S720037" s="250"/>
      <c r="T720037" s="250"/>
      <c r="U720037" s="250"/>
      <c r="V720037" s="250"/>
      <c r="W720037" s="250"/>
      <c r="X720037" s="250"/>
      <c r="Y720037" s="250"/>
    </row>
    <row r="720083" spans="19:25" x14ac:dyDescent="0.2">
      <c r="S720083" s="250"/>
      <c r="T720083" s="250"/>
      <c r="U720083" s="250"/>
      <c r="V720083" s="250"/>
      <c r="W720083" s="250"/>
      <c r="X720083" s="250"/>
      <c r="Y720083" s="250"/>
    </row>
    <row r="720129" spans="19:25" x14ac:dyDescent="0.2">
      <c r="S720129" s="250"/>
      <c r="T720129" s="250"/>
      <c r="U720129" s="250"/>
      <c r="V720129" s="250"/>
      <c r="W720129" s="250"/>
      <c r="X720129" s="250"/>
      <c r="Y720129" s="250"/>
    </row>
    <row r="720175" spans="19:25" x14ac:dyDescent="0.2">
      <c r="S720175" s="250"/>
      <c r="T720175" s="250"/>
      <c r="U720175" s="250"/>
      <c r="V720175" s="250"/>
      <c r="W720175" s="250"/>
      <c r="X720175" s="250"/>
      <c r="Y720175" s="250"/>
    </row>
    <row r="720221" spans="19:25" x14ac:dyDescent="0.2">
      <c r="S720221" s="250"/>
      <c r="T720221" s="250"/>
      <c r="U720221" s="250"/>
      <c r="V720221" s="250"/>
      <c r="W720221" s="250"/>
      <c r="X720221" s="250"/>
      <c r="Y720221" s="250"/>
    </row>
    <row r="720267" spans="19:25" x14ac:dyDescent="0.2">
      <c r="S720267" s="250"/>
      <c r="T720267" s="250"/>
      <c r="U720267" s="250"/>
      <c r="V720267" s="250"/>
      <c r="W720267" s="250"/>
      <c r="X720267" s="250"/>
      <c r="Y720267" s="250"/>
    </row>
    <row r="720313" spans="19:25" x14ac:dyDescent="0.2">
      <c r="S720313" s="250"/>
      <c r="T720313" s="250"/>
      <c r="U720313" s="250"/>
      <c r="V720313" s="250"/>
      <c r="W720313" s="250"/>
      <c r="X720313" s="250"/>
      <c r="Y720313" s="250"/>
    </row>
    <row r="720359" spans="19:25" x14ac:dyDescent="0.2">
      <c r="S720359" s="250"/>
      <c r="T720359" s="250"/>
      <c r="U720359" s="250"/>
      <c r="V720359" s="250"/>
      <c r="W720359" s="250"/>
      <c r="X720359" s="250"/>
      <c r="Y720359" s="250"/>
    </row>
    <row r="720405" spans="19:25" x14ac:dyDescent="0.2">
      <c r="S720405" s="250"/>
      <c r="T720405" s="250"/>
      <c r="U720405" s="250"/>
      <c r="V720405" s="250"/>
      <c r="W720405" s="250"/>
      <c r="X720405" s="250"/>
      <c r="Y720405" s="250"/>
    </row>
    <row r="720451" spans="19:25" x14ac:dyDescent="0.2">
      <c r="S720451" s="250"/>
      <c r="T720451" s="250"/>
      <c r="U720451" s="250"/>
      <c r="V720451" s="250"/>
      <c r="W720451" s="250"/>
      <c r="X720451" s="250"/>
      <c r="Y720451" s="250"/>
    </row>
    <row r="720497" spans="19:25" x14ac:dyDescent="0.2">
      <c r="S720497" s="250"/>
      <c r="T720497" s="250"/>
      <c r="U720497" s="250"/>
      <c r="V720497" s="250"/>
      <c r="W720497" s="250"/>
      <c r="X720497" s="250"/>
      <c r="Y720497" s="250"/>
    </row>
    <row r="720543" spans="19:25" x14ac:dyDescent="0.2">
      <c r="S720543" s="250"/>
      <c r="T720543" s="250"/>
      <c r="U720543" s="250"/>
      <c r="V720543" s="250"/>
      <c r="W720543" s="250"/>
      <c r="X720543" s="250"/>
      <c r="Y720543" s="250"/>
    </row>
    <row r="720589" spans="19:25" x14ac:dyDescent="0.2">
      <c r="S720589" s="250"/>
      <c r="T720589" s="250"/>
      <c r="U720589" s="250"/>
      <c r="V720589" s="250"/>
      <c r="W720589" s="250"/>
      <c r="X720589" s="250"/>
      <c r="Y720589" s="250"/>
    </row>
    <row r="720635" spans="19:25" x14ac:dyDescent="0.2">
      <c r="S720635" s="250"/>
      <c r="T720635" s="250"/>
      <c r="U720635" s="250"/>
      <c r="V720635" s="250"/>
      <c r="W720635" s="250"/>
      <c r="X720635" s="250"/>
      <c r="Y720635" s="250"/>
    </row>
    <row r="720681" spans="19:25" x14ac:dyDescent="0.2">
      <c r="S720681" s="250"/>
      <c r="T720681" s="250"/>
      <c r="U720681" s="250"/>
      <c r="V720681" s="250"/>
      <c r="W720681" s="250"/>
      <c r="X720681" s="250"/>
      <c r="Y720681" s="250"/>
    </row>
    <row r="720727" spans="19:25" x14ac:dyDescent="0.2">
      <c r="S720727" s="250"/>
      <c r="T720727" s="250"/>
      <c r="U720727" s="250"/>
      <c r="V720727" s="250"/>
      <c r="W720727" s="250"/>
      <c r="X720727" s="250"/>
      <c r="Y720727" s="250"/>
    </row>
    <row r="720773" spans="19:25" x14ac:dyDescent="0.2">
      <c r="S720773" s="250"/>
      <c r="T720773" s="250"/>
      <c r="U720773" s="250"/>
      <c r="V720773" s="250"/>
      <c r="W720773" s="250"/>
      <c r="X720773" s="250"/>
      <c r="Y720773" s="250"/>
    </row>
    <row r="720819" spans="19:25" x14ac:dyDescent="0.2">
      <c r="S720819" s="250"/>
      <c r="T720819" s="250"/>
      <c r="U720819" s="250"/>
      <c r="V720819" s="250"/>
      <c r="W720819" s="250"/>
      <c r="X720819" s="250"/>
      <c r="Y720819" s="250"/>
    </row>
    <row r="720865" spans="19:25" x14ac:dyDescent="0.2">
      <c r="S720865" s="250"/>
      <c r="T720865" s="250"/>
      <c r="U720865" s="250"/>
      <c r="V720865" s="250"/>
      <c r="W720865" s="250"/>
      <c r="X720865" s="250"/>
      <c r="Y720865" s="250"/>
    </row>
    <row r="720911" spans="19:25" x14ac:dyDescent="0.2">
      <c r="S720911" s="250"/>
      <c r="T720911" s="250"/>
      <c r="U720911" s="250"/>
      <c r="V720911" s="250"/>
      <c r="W720911" s="250"/>
      <c r="X720911" s="250"/>
      <c r="Y720911" s="250"/>
    </row>
    <row r="720957" spans="19:25" x14ac:dyDescent="0.2">
      <c r="S720957" s="250"/>
      <c r="T720957" s="250"/>
      <c r="U720957" s="250"/>
      <c r="V720957" s="250"/>
      <c r="W720957" s="250"/>
      <c r="X720957" s="250"/>
      <c r="Y720957" s="250"/>
    </row>
    <row r="721003" spans="19:25" x14ac:dyDescent="0.2">
      <c r="S721003" s="250"/>
      <c r="T721003" s="250"/>
      <c r="U721003" s="250"/>
      <c r="V721003" s="250"/>
      <c r="W721003" s="250"/>
      <c r="X721003" s="250"/>
      <c r="Y721003" s="250"/>
    </row>
    <row r="721049" spans="19:25" x14ac:dyDescent="0.2">
      <c r="S721049" s="250"/>
      <c r="T721049" s="250"/>
      <c r="U721049" s="250"/>
      <c r="V721049" s="250"/>
      <c r="W721049" s="250"/>
      <c r="X721049" s="250"/>
      <c r="Y721049" s="250"/>
    </row>
    <row r="721095" spans="19:25" x14ac:dyDescent="0.2">
      <c r="S721095" s="250"/>
      <c r="T721095" s="250"/>
      <c r="U721095" s="250"/>
      <c r="V721095" s="250"/>
      <c r="W721095" s="250"/>
      <c r="X721095" s="250"/>
      <c r="Y721095" s="250"/>
    </row>
    <row r="721141" spans="19:25" x14ac:dyDescent="0.2">
      <c r="S721141" s="250"/>
      <c r="T721141" s="250"/>
      <c r="U721141" s="250"/>
      <c r="V721141" s="250"/>
      <c r="W721141" s="250"/>
      <c r="X721141" s="250"/>
      <c r="Y721141" s="250"/>
    </row>
    <row r="721187" spans="19:25" x14ac:dyDescent="0.2">
      <c r="S721187" s="250"/>
      <c r="T721187" s="250"/>
      <c r="U721187" s="250"/>
      <c r="V721187" s="250"/>
      <c r="W721187" s="250"/>
      <c r="X721187" s="250"/>
      <c r="Y721187" s="250"/>
    </row>
    <row r="721233" spans="19:25" x14ac:dyDescent="0.2">
      <c r="S721233" s="250"/>
      <c r="T721233" s="250"/>
      <c r="U721233" s="250"/>
      <c r="V721233" s="250"/>
      <c r="W721233" s="250"/>
      <c r="X721233" s="250"/>
      <c r="Y721233" s="250"/>
    </row>
    <row r="721279" spans="19:25" x14ac:dyDescent="0.2">
      <c r="S721279" s="250"/>
      <c r="T721279" s="250"/>
      <c r="U721279" s="250"/>
      <c r="V721279" s="250"/>
      <c r="W721279" s="250"/>
      <c r="X721279" s="250"/>
      <c r="Y721279" s="250"/>
    </row>
    <row r="721325" spans="19:25" x14ac:dyDescent="0.2">
      <c r="S721325" s="250"/>
      <c r="T721325" s="250"/>
      <c r="U721325" s="250"/>
      <c r="V721325" s="250"/>
      <c r="W721325" s="250"/>
      <c r="X721325" s="250"/>
      <c r="Y721325" s="250"/>
    </row>
    <row r="721371" spans="19:25" x14ac:dyDescent="0.2">
      <c r="S721371" s="250"/>
      <c r="T721371" s="250"/>
      <c r="U721371" s="250"/>
      <c r="V721371" s="250"/>
      <c r="W721371" s="250"/>
      <c r="X721371" s="250"/>
      <c r="Y721371" s="250"/>
    </row>
    <row r="721417" spans="19:25" x14ac:dyDescent="0.2">
      <c r="S721417" s="250"/>
      <c r="T721417" s="250"/>
      <c r="U721417" s="250"/>
      <c r="V721417" s="250"/>
      <c r="W721417" s="250"/>
      <c r="X721417" s="250"/>
      <c r="Y721417" s="250"/>
    </row>
    <row r="721463" spans="19:25" x14ac:dyDescent="0.2">
      <c r="S721463" s="250"/>
      <c r="T721463" s="250"/>
      <c r="U721463" s="250"/>
      <c r="V721463" s="250"/>
      <c r="W721463" s="250"/>
      <c r="X721463" s="250"/>
      <c r="Y721463" s="250"/>
    </row>
    <row r="721509" spans="19:25" x14ac:dyDescent="0.2">
      <c r="S721509" s="250"/>
      <c r="T721509" s="250"/>
      <c r="U721509" s="250"/>
      <c r="V721509" s="250"/>
      <c r="W721509" s="250"/>
      <c r="X721509" s="250"/>
      <c r="Y721509" s="250"/>
    </row>
    <row r="721555" spans="19:25" x14ac:dyDescent="0.2">
      <c r="S721555" s="250"/>
      <c r="T721555" s="250"/>
      <c r="U721555" s="250"/>
      <c r="V721555" s="250"/>
      <c r="W721555" s="250"/>
      <c r="X721555" s="250"/>
      <c r="Y721555" s="250"/>
    </row>
    <row r="721601" spans="19:25" x14ac:dyDescent="0.2">
      <c r="S721601" s="250"/>
      <c r="T721601" s="250"/>
      <c r="U721601" s="250"/>
      <c r="V721601" s="250"/>
      <c r="W721601" s="250"/>
      <c r="X721601" s="250"/>
      <c r="Y721601" s="250"/>
    </row>
    <row r="721647" spans="19:25" x14ac:dyDescent="0.2">
      <c r="S721647" s="250"/>
      <c r="T721647" s="250"/>
      <c r="U721647" s="250"/>
      <c r="V721647" s="250"/>
      <c r="W721647" s="250"/>
      <c r="X721647" s="250"/>
      <c r="Y721647" s="250"/>
    </row>
    <row r="721693" spans="19:25" x14ac:dyDescent="0.2">
      <c r="S721693" s="250"/>
      <c r="T721693" s="250"/>
      <c r="U721693" s="250"/>
      <c r="V721693" s="250"/>
      <c r="W721693" s="250"/>
      <c r="X721693" s="250"/>
      <c r="Y721693" s="250"/>
    </row>
    <row r="721739" spans="19:25" x14ac:dyDescent="0.2">
      <c r="S721739" s="250"/>
      <c r="T721739" s="250"/>
      <c r="U721739" s="250"/>
      <c r="V721739" s="250"/>
      <c r="W721739" s="250"/>
      <c r="X721739" s="250"/>
      <c r="Y721739" s="250"/>
    </row>
    <row r="721785" spans="19:25" x14ac:dyDescent="0.2">
      <c r="S721785" s="250"/>
      <c r="T721785" s="250"/>
      <c r="U721785" s="250"/>
      <c r="V721785" s="250"/>
      <c r="W721785" s="250"/>
      <c r="X721785" s="250"/>
      <c r="Y721785" s="250"/>
    </row>
    <row r="721831" spans="19:25" x14ac:dyDescent="0.2">
      <c r="S721831" s="250"/>
      <c r="T721831" s="250"/>
      <c r="U721831" s="250"/>
      <c r="V721831" s="250"/>
      <c r="W721831" s="250"/>
      <c r="X721831" s="250"/>
      <c r="Y721831" s="250"/>
    </row>
    <row r="721877" spans="19:25" x14ac:dyDescent="0.2">
      <c r="S721877" s="250"/>
      <c r="T721877" s="250"/>
      <c r="U721877" s="250"/>
      <c r="V721877" s="250"/>
      <c r="W721877" s="250"/>
      <c r="X721877" s="250"/>
      <c r="Y721877" s="250"/>
    </row>
    <row r="721923" spans="19:25" x14ac:dyDescent="0.2">
      <c r="S721923" s="250"/>
      <c r="T721923" s="250"/>
      <c r="U721923" s="250"/>
      <c r="V721923" s="250"/>
      <c r="W721923" s="250"/>
      <c r="X721923" s="250"/>
      <c r="Y721923" s="250"/>
    </row>
    <row r="721969" spans="19:25" x14ac:dyDescent="0.2">
      <c r="S721969" s="250"/>
      <c r="T721969" s="250"/>
      <c r="U721969" s="250"/>
      <c r="V721969" s="250"/>
      <c r="W721969" s="250"/>
      <c r="X721969" s="250"/>
      <c r="Y721969" s="250"/>
    </row>
    <row r="722015" spans="19:25" x14ac:dyDescent="0.2">
      <c r="S722015" s="250"/>
      <c r="T722015" s="250"/>
      <c r="U722015" s="250"/>
      <c r="V722015" s="250"/>
      <c r="W722015" s="250"/>
      <c r="X722015" s="250"/>
      <c r="Y722015" s="250"/>
    </row>
    <row r="722061" spans="19:25" x14ac:dyDescent="0.2">
      <c r="S722061" s="250"/>
      <c r="T722061" s="250"/>
      <c r="U722061" s="250"/>
      <c r="V722061" s="250"/>
      <c r="W722061" s="250"/>
      <c r="X722061" s="250"/>
      <c r="Y722061" s="250"/>
    </row>
    <row r="722107" spans="19:25" x14ac:dyDescent="0.2">
      <c r="S722107" s="250"/>
      <c r="T722107" s="250"/>
      <c r="U722107" s="250"/>
      <c r="V722107" s="250"/>
      <c r="W722107" s="250"/>
      <c r="X722107" s="250"/>
      <c r="Y722107" s="250"/>
    </row>
    <row r="722153" spans="19:25" x14ac:dyDescent="0.2">
      <c r="S722153" s="250"/>
      <c r="T722153" s="250"/>
      <c r="U722153" s="250"/>
      <c r="V722153" s="250"/>
      <c r="W722153" s="250"/>
      <c r="X722153" s="250"/>
      <c r="Y722153" s="250"/>
    </row>
    <row r="722199" spans="19:25" x14ac:dyDescent="0.2">
      <c r="S722199" s="250"/>
      <c r="T722199" s="250"/>
      <c r="U722199" s="250"/>
      <c r="V722199" s="250"/>
      <c r="W722199" s="250"/>
      <c r="X722199" s="250"/>
      <c r="Y722199" s="250"/>
    </row>
    <row r="722245" spans="19:25" x14ac:dyDescent="0.2">
      <c r="S722245" s="250"/>
      <c r="T722245" s="250"/>
      <c r="U722245" s="250"/>
      <c r="V722245" s="250"/>
      <c r="W722245" s="250"/>
      <c r="X722245" s="250"/>
      <c r="Y722245" s="250"/>
    </row>
    <row r="722291" spans="19:25" x14ac:dyDescent="0.2">
      <c r="S722291" s="250"/>
      <c r="T722291" s="250"/>
      <c r="U722291" s="250"/>
      <c r="V722291" s="250"/>
      <c r="W722291" s="250"/>
      <c r="X722291" s="250"/>
      <c r="Y722291" s="250"/>
    </row>
    <row r="722337" spans="19:25" x14ac:dyDescent="0.2">
      <c r="S722337" s="250"/>
      <c r="T722337" s="250"/>
      <c r="U722337" s="250"/>
      <c r="V722337" s="250"/>
      <c r="W722337" s="250"/>
      <c r="X722337" s="250"/>
      <c r="Y722337" s="250"/>
    </row>
    <row r="722383" spans="19:25" x14ac:dyDescent="0.2">
      <c r="S722383" s="250"/>
      <c r="T722383" s="250"/>
      <c r="U722383" s="250"/>
      <c r="V722383" s="250"/>
      <c r="W722383" s="250"/>
      <c r="X722383" s="250"/>
      <c r="Y722383" s="250"/>
    </row>
    <row r="722429" spans="19:25" x14ac:dyDescent="0.2">
      <c r="S722429" s="250"/>
      <c r="T722429" s="250"/>
      <c r="U722429" s="250"/>
      <c r="V722429" s="250"/>
      <c r="W722429" s="250"/>
      <c r="X722429" s="250"/>
      <c r="Y722429" s="250"/>
    </row>
    <row r="722475" spans="19:25" x14ac:dyDescent="0.2">
      <c r="S722475" s="250"/>
      <c r="T722475" s="250"/>
      <c r="U722475" s="250"/>
      <c r="V722475" s="250"/>
      <c r="W722475" s="250"/>
      <c r="X722475" s="250"/>
      <c r="Y722475" s="250"/>
    </row>
    <row r="722521" spans="19:25" x14ac:dyDescent="0.2">
      <c r="S722521" s="250"/>
      <c r="T722521" s="250"/>
      <c r="U722521" s="250"/>
      <c r="V722521" s="250"/>
      <c r="W722521" s="250"/>
      <c r="X722521" s="250"/>
      <c r="Y722521" s="250"/>
    </row>
    <row r="722567" spans="19:25" x14ac:dyDescent="0.2">
      <c r="S722567" s="250"/>
      <c r="T722567" s="250"/>
      <c r="U722567" s="250"/>
      <c r="V722567" s="250"/>
      <c r="W722567" s="250"/>
      <c r="X722567" s="250"/>
      <c r="Y722567" s="250"/>
    </row>
    <row r="722613" spans="19:25" x14ac:dyDescent="0.2">
      <c r="S722613" s="250"/>
      <c r="T722613" s="250"/>
      <c r="U722613" s="250"/>
      <c r="V722613" s="250"/>
      <c r="W722613" s="250"/>
      <c r="X722613" s="250"/>
      <c r="Y722613" s="250"/>
    </row>
    <row r="722659" spans="19:25" x14ac:dyDescent="0.2">
      <c r="S722659" s="250"/>
      <c r="T722659" s="250"/>
      <c r="U722659" s="250"/>
      <c r="V722659" s="250"/>
      <c r="W722659" s="250"/>
      <c r="X722659" s="250"/>
      <c r="Y722659" s="250"/>
    </row>
    <row r="722705" spans="19:25" x14ac:dyDescent="0.2">
      <c r="S722705" s="250"/>
      <c r="T722705" s="250"/>
      <c r="U722705" s="250"/>
      <c r="V722705" s="250"/>
      <c r="W722705" s="250"/>
      <c r="X722705" s="250"/>
      <c r="Y722705" s="250"/>
    </row>
    <row r="722751" spans="19:25" x14ac:dyDescent="0.2">
      <c r="S722751" s="250"/>
      <c r="T722751" s="250"/>
      <c r="U722751" s="250"/>
      <c r="V722751" s="250"/>
      <c r="W722751" s="250"/>
      <c r="X722751" s="250"/>
      <c r="Y722751" s="250"/>
    </row>
    <row r="722797" spans="19:25" x14ac:dyDescent="0.2">
      <c r="S722797" s="250"/>
      <c r="T722797" s="250"/>
      <c r="U722797" s="250"/>
      <c r="V722797" s="250"/>
      <c r="W722797" s="250"/>
      <c r="X722797" s="250"/>
      <c r="Y722797" s="250"/>
    </row>
    <row r="722843" spans="19:25" x14ac:dyDescent="0.2">
      <c r="S722843" s="250"/>
      <c r="T722843" s="250"/>
      <c r="U722843" s="250"/>
      <c r="V722843" s="250"/>
      <c r="W722843" s="250"/>
      <c r="X722843" s="250"/>
      <c r="Y722843" s="250"/>
    </row>
    <row r="722889" spans="19:25" x14ac:dyDescent="0.2">
      <c r="S722889" s="250"/>
      <c r="T722889" s="250"/>
      <c r="U722889" s="250"/>
      <c r="V722889" s="250"/>
      <c r="W722889" s="250"/>
      <c r="X722889" s="250"/>
      <c r="Y722889" s="250"/>
    </row>
    <row r="722935" spans="19:25" x14ac:dyDescent="0.2">
      <c r="S722935" s="250"/>
      <c r="T722935" s="250"/>
      <c r="U722935" s="250"/>
      <c r="V722935" s="250"/>
      <c r="W722935" s="250"/>
      <c r="X722935" s="250"/>
      <c r="Y722935" s="250"/>
    </row>
    <row r="722981" spans="19:25" x14ac:dyDescent="0.2">
      <c r="S722981" s="250"/>
      <c r="T722981" s="250"/>
      <c r="U722981" s="250"/>
      <c r="V722981" s="250"/>
      <c r="W722981" s="250"/>
      <c r="X722981" s="250"/>
      <c r="Y722981" s="250"/>
    </row>
    <row r="723027" spans="19:25" x14ac:dyDescent="0.2">
      <c r="S723027" s="250"/>
      <c r="T723027" s="250"/>
      <c r="U723027" s="250"/>
      <c r="V723027" s="250"/>
      <c r="W723027" s="250"/>
      <c r="X723027" s="250"/>
      <c r="Y723027" s="250"/>
    </row>
    <row r="723073" spans="19:25" x14ac:dyDescent="0.2">
      <c r="S723073" s="250"/>
      <c r="T723073" s="250"/>
      <c r="U723073" s="250"/>
      <c r="V723073" s="250"/>
      <c r="W723073" s="250"/>
      <c r="X723073" s="250"/>
      <c r="Y723073" s="250"/>
    </row>
    <row r="723119" spans="19:25" x14ac:dyDescent="0.2">
      <c r="S723119" s="250"/>
      <c r="T723119" s="250"/>
      <c r="U723119" s="250"/>
      <c r="V723119" s="250"/>
      <c r="W723119" s="250"/>
      <c r="X723119" s="250"/>
      <c r="Y723119" s="250"/>
    </row>
    <row r="723165" spans="19:25" x14ac:dyDescent="0.2">
      <c r="S723165" s="250"/>
      <c r="T723165" s="250"/>
      <c r="U723165" s="250"/>
      <c r="V723165" s="250"/>
      <c r="W723165" s="250"/>
      <c r="X723165" s="250"/>
      <c r="Y723165" s="250"/>
    </row>
    <row r="723211" spans="19:25" x14ac:dyDescent="0.2">
      <c r="S723211" s="250"/>
      <c r="T723211" s="250"/>
      <c r="U723211" s="250"/>
      <c r="V723211" s="250"/>
      <c r="W723211" s="250"/>
      <c r="X723211" s="250"/>
      <c r="Y723211" s="250"/>
    </row>
    <row r="723257" spans="19:25" x14ac:dyDescent="0.2">
      <c r="S723257" s="250"/>
      <c r="T723257" s="250"/>
      <c r="U723257" s="250"/>
      <c r="V723257" s="250"/>
      <c r="W723257" s="250"/>
      <c r="X723257" s="250"/>
      <c r="Y723257" s="250"/>
    </row>
    <row r="723303" spans="19:25" x14ac:dyDescent="0.2">
      <c r="S723303" s="250"/>
      <c r="T723303" s="250"/>
      <c r="U723303" s="250"/>
      <c r="V723303" s="250"/>
      <c r="W723303" s="250"/>
      <c r="X723303" s="250"/>
      <c r="Y723303" s="250"/>
    </row>
    <row r="723349" spans="19:25" x14ac:dyDescent="0.2">
      <c r="S723349" s="250"/>
      <c r="T723349" s="250"/>
      <c r="U723349" s="250"/>
      <c r="V723349" s="250"/>
      <c r="W723349" s="250"/>
      <c r="X723349" s="250"/>
      <c r="Y723349" s="250"/>
    </row>
    <row r="723395" spans="19:25" x14ac:dyDescent="0.2">
      <c r="S723395" s="250"/>
      <c r="T723395" s="250"/>
      <c r="U723395" s="250"/>
      <c r="V723395" s="250"/>
      <c r="W723395" s="250"/>
      <c r="X723395" s="250"/>
      <c r="Y723395" s="250"/>
    </row>
    <row r="723441" spans="19:25" x14ac:dyDescent="0.2">
      <c r="S723441" s="250"/>
      <c r="T723441" s="250"/>
      <c r="U723441" s="250"/>
      <c r="V723441" s="250"/>
      <c r="W723441" s="250"/>
      <c r="X723441" s="250"/>
      <c r="Y723441" s="250"/>
    </row>
    <row r="723487" spans="19:25" x14ac:dyDescent="0.2">
      <c r="S723487" s="250"/>
      <c r="T723487" s="250"/>
      <c r="U723487" s="250"/>
      <c r="V723487" s="250"/>
      <c r="W723487" s="250"/>
      <c r="X723487" s="250"/>
      <c r="Y723487" s="250"/>
    </row>
    <row r="723533" spans="19:25" x14ac:dyDescent="0.2">
      <c r="S723533" s="250"/>
      <c r="T723533" s="250"/>
      <c r="U723533" s="250"/>
      <c r="V723533" s="250"/>
      <c r="W723533" s="250"/>
      <c r="X723533" s="250"/>
      <c r="Y723533" s="250"/>
    </row>
    <row r="723579" spans="19:25" x14ac:dyDescent="0.2">
      <c r="S723579" s="250"/>
      <c r="T723579" s="250"/>
      <c r="U723579" s="250"/>
      <c r="V723579" s="250"/>
      <c r="W723579" s="250"/>
      <c r="X723579" s="250"/>
      <c r="Y723579" s="250"/>
    </row>
    <row r="723625" spans="19:25" x14ac:dyDescent="0.2">
      <c r="S723625" s="250"/>
      <c r="T723625" s="250"/>
      <c r="U723625" s="250"/>
      <c r="V723625" s="250"/>
      <c r="W723625" s="250"/>
      <c r="X723625" s="250"/>
      <c r="Y723625" s="250"/>
    </row>
    <row r="723671" spans="19:25" x14ac:dyDescent="0.2">
      <c r="S723671" s="250"/>
      <c r="T723671" s="250"/>
      <c r="U723671" s="250"/>
      <c r="V723671" s="250"/>
      <c r="W723671" s="250"/>
      <c r="X723671" s="250"/>
      <c r="Y723671" s="250"/>
    </row>
    <row r="723717" spans="19:25" x14ac:dyDescent="0.2">
      <c r="S723717" s="250"/>
      <c r="T723717" s="250"/>
      <c r="U723717" s="250"/>
      <c r="V723717" s="250"/>
      <c r="W723717" s="250"/>
      <c r="X723717" s="250"/>
      <c r="Y723717" s="250"/>
    </row>
    <row r="723763" spans="19:25" x14ac:dyDescent="0.2">
      <c r="S723763" s="250"/>
      <c r="T723763" s="250"/>
      <c r="U723763" s="250"/>
      <c r="V723763" s="250"/>
      <c r="W723763" s="250"/>
      <c r="X723763" s="250"/>
      <c r="Y723763" s="250"/>
    </row>
    <row r="723809" spans="19:25" x14ac:dyDescent="0.2">
      <c r="S723809" s="250"/>
      <c r="T723809" s="250"/>
      <c r="U723809" s="250"/>
      <c r="V723809" s="250"/>
      <c r="W723809" s="250"/>
      <c r="X723809" s="250"/>
      <c r="Y723809" s="250"/>
    </row>
    <row r="723855" spans="19:25" x14ac:dyDescent="0.2">
      <c r="S723855" s="250"/>
      <c r="T723855" s="250"/>
      <c r="U723855" s="250"/>
      <c r="V723855" s="250"/>
      <c r="W723855" s="250"/>
      <c r="X723855" s="250"/>
      <c r="Y723855" s="250"/>
    </row>
    <row r="723901" spans="19:25" x14ac:dyDescent="0.2">
      <c r="S723901" s="250"/>
      <c r="T723901" s="250"/>
      <c r="U723901" s="250"/>
      <c r="V723901" s="250"/>
      <c r="W723901" s="250"/>
      <c r="X723901" s="250"/>
      <c r="Y723901" s="250"/>
    </row>
    <row r="723947" spans="19:25" x14ac:dyDescent="0.2">
      <c r="S723947" s="250"/>
      <c r="T723947" s="250"/>
      <c r="U723947" s="250"/>
      <c r="V723947" s="250"/>
      <c r="W723947" s="250"/>
      <c r="X723947" s="250"/>
      <c r="Y723947" s="250"/>
    </row>
    <row r="723993" spans="19:25" x14ac:dyDescent="0.2">
      <c r="S723993" s="250"/>
      <c r="T723993" s="250"/>
      <c r="U723993" s="250"/>
      <c r="V723993" s="250"/>
      <c r="W723993" s="250"/>
      <c r="X723993" s="250"/>
      <c r="Y723993" s="250"/>
    </row>
    <row r="724039" spans="19:25" x14ac:dyDescent="0.2">
      <c r="S724039" s="250"/>
      <c r="T724039" s="250"/>
      <c r="U724039" s="250"/>
      <c r="V724039" s="250"/>
      <c r="W724039" s="250"/>
      <c r="X724039" s="250"/>
      <c r="Y724039" s="250"/>
    </row>
    <row r="724085" spans="19:25" x14ac:dyDescent="0.2">
      <c r="S724085" s="250"/>
      <c r="T724085" s="250"/>
      <c r="U724085" s="250"/>
      <c r="V724085" s="250"/>
      <c r="W724085" s="250"/>
      <c r="X724085" s="250"/>
      <c r="Y724085" s="250"/>
    </row>
    <row r="724131" spans="19:25" x14ac:dyDescent="0.2">
      <c r="S724131" s="250"/>
      <c r="T724131" s="250"/>
      <c r="U724131" s="250"/>
      <c r="V724131" s="250"/>
      <c r="W724131" s="250"/>
      <c r="X724131" s="250"/>
      <c r="Y724131" s="250"/>
    </row>
    <row r="724177" spans="19:25" x14ac:dyDescent="0.2">
      <c r="S724177" s="250"/>
      <c r="T724177" s="250"/>
      <c r="U724177" s="250"/>
      <c r="V724177" s="250"/>
      <c r="W724177" s="250"/>
      <c r="X724177" s="250"/>
      <c r="Y724177" s="250"/>
    </row>
    <row r="724223" spans="19:25" x14ac:dyDescent="0.2">
      <c r="S724223" s="250"/>
      <c r="T724223" s="250"/>
      <c r="U724223" s="250"/>
      <c r="V724223" s="250"/>
      <c r="W724223" s="250"/>
      <c r="X724223" s="250"/>
      <c r="Y724223" s="250"/>
    </row>
    <row r="724269" spans="19:25" x14ac:dyDescent="0.2">
      <c r="S724269" s="250"/>
      <c r="T724269" s="250"/>
      <c r="U724269" s="250"/>
      <c r="V724269" s="250"/>
      <c r="W724269" s="250"/>
      <c r="X724269" s="250"/>
      <c r="Y724269" s="250"/>
    </row>
    <row r="724315" spans="19:25" x14ac:dyDescent="0.2">
      <c r="S724315" s="250"/>
      <c r="T724315" s="250"/>
      <c r="U724315" s="250"/>
      <c r="V724315" s="250"/>
      <c r="W724315" s="250"/>
      <c r="X724315" s="250"/>
      <c r="Y724315" s="250"/>
    </row>
    <row r="724361" spans="19:25" x14ac:dyDescent="0.2">
      <c r="S724361" s="250"/>
      <c r="T724361" s="250"/>
      <c r="U724361" s="250"/>
      <c r="V724361" s="250"/>
      <c r="W724361" s="250"/>
      <c r="X724361" s="250"/>
      <c r="Y724361" s="250"/>
    </row>
    <row r="724407" spans="19:25" x14ac:dyDescent="0.2">
      <c r="S724407" s="250"/>
      <c r="T724407" s="250"/>
      <c r="U724407" s="250"/>
      <c r="V724407" s="250"/>
      <c r="W724407" s="250"/>
      <c r="X724407" s="250"/>
      <c r="Y724407" s="250"/>
    </row>
    <row r="724453" spans="19:25" x14ac:dyDescent="0.2">
      <c r="S724453" s="250"/>
      <c r="T724453" s="250"/>
      <c r="U724453" s="250"/>
      <c r="V724453" s="250"/>
      <c r="W724453" s="250"/>
      <c r="X724453" s="250"/>
      <c r="Y724453" s="250"/>
    </row>
    <row r="724499" spans="19:25" x14ac:dyDescent="0.2">
      <c r="S724499" s="250"/>
      <c r="T724499" s="250"/>
      <c r="U724499" s="250"/>
      <c r="V724499" s="250"/>
      <c r="W724499" s="250"/>
      <c r="X724499" s="250"/>
      <c r="Y724499" s="250"/>
    </row>
    <row r="724545" spans="19:25" x14ac:dyDescent="0.2">
      <c r="S724545" s="250"/>
      <c r="T724545" s="250"/>
      <c r="U724545" s="250"/>
      <c r="V724545" s="250"/>
      <c r="W724545" s="250"/>
      <c r="X724545" s="250"/>
      <c r="Y724545" s="250"/>
    </row>
    <row r="724591" spans="19:25" x14ac:dyDescent="0.2">
      <c r="S724591" s="250"/>
      <c r="T724591" s="250"/>
      <c r="U724591" s="250"/>
      <c r="V724591" s="250"/>
      <c r="W724591" s="250"/>
      <c r="X724591" s="250"/>
      <c r="Y724591" s="250"/>
    </row>
    <row r="724637" spans="19:25" x14ac:dyDescent="0.2">
      <c r="S724637" s="250"/>
      <c r="T724637" s="250"/>
      <c r="U724637" s="250"/>
      <c r="V724637" s="250"/>
      <c r="W724637" s="250"/>
      <c r="X724637" s="250"/>
      <c r="Y724637" s="250"/>
    </row>
    <row r="724683" spans="19:25" x14ac:dyDescent="0.2">
      <c r="S724683" s="250"/>
      <c r="T724683" s="250"/>
      <c r="U724683" s="250"/>
      <c r="V724683" s="250"/>
      <c r="W724683" s="250"/>
      <c r="X724683" s="250"/>
      <c r="Y724683" s="250"/>
    </row>
    <row r="724729" spans="19:25" x14ac:dyDescent="0.2">
      <c r="S724729" s="250"/>
      <c r="T724729" s="250"/>
      <c r="U724729" s="250"/>
      <c r="V724729" s="250"/>
      <c r="W724729" s="250"/>
      <c r="X724729" s="250"/>
      <c r="Y724729" s="250"/>
    </row>
    <row r="724775" spans="19:25" x14ac:dyDescent="0.2">
      <c r="S724775" s="250"/>
      <c r="T724775" s="250"/>
      <c r="U724775" s="250"/>
      <c r="V724775" s="250"/>
      <c r="W724775" s="250"/>
      <c r="X724775" s="250"/>
      <c r="Y724775" s="250"/>
    </row>
    <row r="724821" spans="19:25" x14ac:dyDescent="0.2">
      <c r="S724821" s="250"/>
      <c r="T724821" s="250"/>
      <c r="U724821" s="250"/>
      <c r="V724821" s="250"/>
      <c r="W724821" s="250"/>
      <c r="X724821" s="250"/>
      <c r="Y724821" s="250"/>
    </row>
    <row r="724867" spans="19:25" x14ac:dyDescent="0.2">
      <c r="S724867" s="250"/>
      <c r="T724867" s="250"/>
      <c r="U724867" s="250"/>
      <c r="V724867" s="250"/>
      <c r="W724867" s="250"/>
      <c r="X724867" s="250"/>
      <c r="Y724867" s="250"/>
    </row>
    <row r="724913" spans="19:25" x14ac:dyDescent="0.2">
      <c r="S724913" s="250"/>
      <c r="T724913" s="250"/>
      <c r="U724913" s="250"/>
      <c r="V724913" s="250"/>
      <c r="W724913" s="250"/>
      <c r="X724913" s="250"/>
      <c r="Y724913" s="250"/>
    </row>
    <row r="724959" spans="19:25" x14ac:dyDescent="0.2">
      <c r="S724959" s="250"/>
      <c r="T724959" s="250"/>
      <c r="U724959" s="250"/>
      <c r="V724959" s="250"/>
      <c r="W724959" s="250"/>
      <c r="X724959" s="250"/>
      <c r="Y724959" s="250"/>
    </row>
    <row r="725005" spans="19:25" x14ac:dyDescent="0.2">
      <c r="S725005" s="250"/>
      <c r="T725005" s="250"/>
      <c r="U725005" s="250"/>
      <c r="V725005" s="250"/>
      <c r="W725005" s="250"/>
      <c r="X725005" s="250"/>
      <c r="Y725005" s="250"/>
    </row>
    <row r="725051" spans="19:25" x14ac:dyDescent="0.2">
      <c r="S725051" s="250"/>
      <c r="T725051" s="250"/>
      <c r="U725051" s="250"/>
      <c r="V725051" s="250"/>
      <c r="W725051" s="250"/>
      <c r="X725051" s="250"/>
      <c r="Y725051" s="250"/>
    </row>
    <row r="725097" spans="19:25" x14ac:dyDescent="0.2">
      <c r="S725097" s="250"/>
      <c r="T725097" s="250"/>
      <c r="U725097" s="250"/>
      <c r="V725097" s="250"/>
      <c r="W725097" s="250"/>
      <c r="X725097" s="250"/>
      <c r="Y725097" s="250"/>
    </row>
    <row r="725143" spans="19:25" x14ac:dyDescent="0.2">
      <c r="S725143" s="250"/>
      <c r="T725143" s="250"/>
      <c r="U725143" s="250"/>
      <c r="V725143" s="250"/>
      <c r="W725143" s="250"/>
      <c r="X725143" s="250"/>
      <c r="Y725143" s="250"/>
    </row>
    <row r="725189" spans="19:25" x14ac:dyDescent="0.2">
      <c r="S725189" s="250"/>
      <c r="T725189" s="250"/>
      <c r="U725189" s="250"/>
      <c r="V725189" s="250"/>
      <c r="W725189" s="250"/>
      <c r="X725189" s="250"/>
      <c r="Y725189" s="250"/>
    </row>
    <row r="725235" spans="19:25" x14ac:dyDescent="0.2">
      <c r="S725235" s="250"/>
      <c r="T725235" s="250"/>
      <c r="U725235" s="250"/>
      <c r="V725235" s="250"/>
      <c r="W725235" s="250"/>
      <c r="X725235" s="250"/>
      <c r="Y725235" s="250"/>
    </row>
    <row r="725281" spans="19:25" x14ac:dyDescent="0.2">
      <c r="S725281" s="250"/>
      <c r="T725281" s="250"/>
      <c r="U725281" s="250"/>
      <c r="V725281" s="250"/>
      <c r="W725281" s="250"/>
      <c r="X725281" s="250"/>
      <c r="Y725281" s="250"/>
    </row>
    <row r="725327" spans="19:25" x14ac:dyDescent="0.2">
      <c r="S725327" s="250"/>
      <c r="T725327" s="250"/>
      <c r="U725327" s="250"/>
      <c r="V725327" s="250"/>
      <c r="W725327" s="250"/>
      <c r="X725327" s="250"/>
      <c r="Y725327" s="250"/>
    </row>
    <row r="725373" spans="19:25" x14ac:dyDescent="0.2">
      <c r="S725373" s="250"/>
      <c r="T725373" s="250"/>
      <c r="U725373" s="250"/>
      <c r="V725373" s="250"/>
      <c r="W725373" s="250"/>
      <c r="X725373" s="250"/>
      <c r="Y725373" s="250"/>
    </row>
    <row r="725419" spans="19:25" x14ac:dyDescent="0.2">
      <c r="S725419" s="250"/>
      <c r="T725419" s="250"/>
      <c r="U725419" s="250"/>
      <c r="V725419" s="250"/>
      <c r="W725419" s="250"/>
      <c r="X725419" s="250"/>
      <c r="Y725419" s="250"/>
    </row>
    <row r="725465" spans="19:25" x14ac:dyDescent="0.2">
      <c r="S725465" s="250"/>
      <c r="T725465" s="250"/>
      <c r="U725465" s="250"/>
      <c r="V725465" s="250"/>
      <c r="W725465" s="250"/>
      <c r="X725465" s="250"/>
      <c r="Y725465" s="250"/>
    </row>
    <row r="725511" spans="19:25" x14ac:dyDescent="0.2">
      <c r="S725511" s="250"/>
      <c r="T725511" s="250"/>
      <c r="U725511" s="250"/>
      <c r="V725511" s="250"/>
      <c r="W725511" s="250"/>
      <c r="X725511" s="250"/>
      <c r="Y725511" s="250"/>
    </row>
    <row r="725557" spans="19:25" x14ac:dyDescent="0.2">
      <c r="S725557" s="250"/>
      <c r="T725557" s="250"/>
      <c r="U725557" s="250"/>
      <c r="V725557" s="250"/>
      <c r="W725557" s="250"/>
      <c r="X725557" s="250"/>
      <c r="Y725557" s="250"/>
    </row>
    <row r="725603" spans="19:25" x14ac:dyDescent="0.2">
      <c r="S725603" s="250"/>
      <c r="T725603" s="250"/>
      <c r="U725603" s="250"/>
      <c r="V725603" s="250"/>
      <c r="W725603" s="250"/>
      <c r="X725603" s="250"/>
      <c r="Y725603" s="250"/>
    </row>
    <row r="725649" spans="19:25" x14ac:dyDescent="0.2">
      <c r="S725649" s="250"/>
      <c r="T725649" s="250"/>
      <c r="U725649" s="250"/>
      <c r="V725649" s="250"/>
      <c r="W725649" s="250"/>
      <c r="X725649" s="250"/>
      <c r="Y725649" s="250"/>
    </row>
    <row r="725695" spans="19:25" x14ac:dyDescent="0.2">
      <c r="S725695" s="250"/>
      <c r="T725695" s="250"/>
      <c r="U725695" s="250"/>
      <c r="V725695" s="250"/>
      <c r="W725695" s="250"/>
      <c r="X725695" s="250"/>
      <c r="Y725695" s="250"/>
    </row>
    <row r="725741" spans="19:25" x14ac:dyDescent="0.2">
      <c r="S725741" s="250"/>
      <c r="T725741" s="250"/>
      <c r="U725741" s="250"/>
      <c r="V725741" s="250"/>
      <c r="W725741" s="250"/>
      <c r="X725741" s="250"/>
      <c r="Y725741" s="250"/>
    </row>
    <row r="725787" spans="19:25" x14ac:dyDescent="0.2">
      <c r="S725787" s="250"/>
      <c r="T725787" s="250"/>
      <c r="U725787" s="250"/>
      <c r="V725787" s="250"/>
      <c r="W725787" s="250"/>
      <c r="X725787" s="250"/>
      <c r="Y725787" s="250"/>
    </row>
    <row r="725833" spans="19:25" x14ac:dyDescent="0.2">
      <c r="S725833" s="250"/>
      <c r="T725833" s="250"/>
      <c r="U725833" s="250"/>
      <c r="V725833" s="250"/>
      <c r="W725833" s="250"/>
      <c r="X725833" s="250"/>
      <c r="Y725833" s="250"/>
    </row>
    <row r="725879" spans="19:25" x14ac:dyDescent="0.2">
      <c r="S725879" s="250"/>
      <c r="T725879" s="250"/>
      <c r="U725879" s="250"/>
      <c r="V725879" s="250"/>
      <c r="W725879" s="250"/>
      <c r="X725879" s="250"/>
      <c r="Y725879" s="250"/>
    </row>
    <row r="725925" spans="19:25" x14ac:dyDescent="0.2">
      <c r="S725925" s="250"/>
      <c r="T725925" s="250"/>
      <c r="U725925" s="250"/>
      <c r="V725925" s="250"/>
      <c r="W725925" s="250"/>
      <c r="X725925" s="250"/>
      <c r="Y725925" s="250"/>
    </row>
    <row r="725971" spans="19:25" x14ac:dyDescent="0.2">
      <c r="S725971" s="250"/>
      <c r="T725971" s="250"/>
      <c r="U725971" s="250"/>
      <c r="V725971" s="250"/>
      <c r="W725971" s="250"/>
      <c r="X725971" s="250"/>
      <c r="Y725971" s="250"/>
    </row>
    <row r="726017" spans="19:25" x14ac:dyDescent="0.2">
      <c r="S726017" s="250"/>
      <c r="T726017" s="250"/>
      <c r="U726017" s="250"/>
      <c r="V726017" s="250"/>
      <c r="W726017" s="250"/>
      <c r="X726017" s="250"/>
      <c r="Y726017" s="250"/>
    </row>
    <row r="726063" spans="19:25" x14ac:dyDescent="0.2">
      <c r="S726063" s="250"/>
      <c r="T726063" s="250"/>
      <c r="U726063" s="250"/>
      <c r="V726063" s="250"/>
      <c r="W726063" s="250"/>
      <c r="X726063" s="250"/>
      <c r="Y726063" s="250"/>
    </row>
    <row r="726109" spans="19:25" x14ac:dyDescent="0.2">
      <c r="S726109" s="250"/>
      <c r="T726109" s="250"/>
      <c r="U726109" s="250"/>
      <c r="V726109" s="250"/>
      <c r="W726109" s="250"/>
      <c r="X726109" s="250"/>
      <c r="Y726109" s="250"/>
    </row>
    <row r="726155" spans="19:25" x14ac:dyDescent="0.2">
      <c r="S726155" s="250"/>
      <c r="T726155" s="250"/>
      <c r="U726155" s="250"/>
      <c r="V726155" s="250"/>
      <c r="W726155" s="250"/>
      <c r="X726155" s="250"/>
      <c r="Y726155" s="250"/>
    </row>
    <row r="726201" spans="19:25" x14ac:dyDescent="0.2">
      <c r="S726201" s="250"/>
      <c r="T726201" s="250"/>
      <c r="U726201" s="250"/>
      <c r="V726201" s="250"/>
      <c r="W726201" s="250"/>
      <c r="X726201" s="250"/>
      <c r="Y726201" s="250"/>
    </row>
    <row r="726247" spans="19:25" x14ac:dyDescent="0.2">
      <c r="S726247" s="250"/>
      <c r="T726247" s="250"/>
      <c r="U726247" s="250"/>
      <c r="V726247" s="250"/>
      <c r="W726247" s="250"/>
      <c r="X726247" s="250"/>
      <c r="Y726247" s="250"/>
    </row>
    <row r="726293" spans="19:25" x14ac:dyDescent="0.2">
      <c r="S726293" s="250"/>
      <c r="T726293" s="250"/>
      <c r="U726293" s="250"/>
      <c r="V726293" s="250"/>
      <c r="W726293" s="250"/>
      <c r="X726293" s="250"/>
      <c r="Y726293" s="250"/>
    </row>
    <row r="726339" spans="19:25" x14ac:dyDescent="0.2">
      <c r="S726339" s="250"/>
      <c r="T726339" s="250"/>
      <c r="U726339" s="250"/>
      <c r="V726339" s="250"/>
      <c r="W726339" s="250"/>
      <c r="X726339" s="250"/>
      <c r="Y726339" s="250"/>
    </row>
    <row r="726385" spans="19:25" x14ac:dyDescent="0.2">
      <c r="S726385" s="250"/>
      <c r="T726385" s="250"/>
      <c r="U726385" s="250"/>
      <c r="V726385" s="250"/>
      <c r="W726385" s="250"/>
      <c r="X726385" s="250"/>
      <c r="Y726385" s="250"/>
    </row>
    <row r="726431" spans="19:25" x14ac:dyDescent="0.2">
      <c r="S726431" s="250"/>
      <c r="T726431" s="250"/>
      <c r="U726431" s="250"/>
      <c r="V726431" s="250"/>
      <c r="W726431" s="250"/>
      <c r="X726431" s="250"/>
      <c r="Y726431" s="250"/>
    </row>
    <row r="726477" spans="19:25" x14ac:dyDescent="0.2">
      <c r="S726477" s="250"/>
      <c r="T726477" s="250"/>
      <c r="U726477" s="250"/>
      <c r="V726477" s="250"/>
      <c r="W726477" s="250"/>
      <c r="X726477" s="250"/>
      <c r="Y726477" s="250"/>
    </row>
    <row r="726523" spans="19:25" x14ac:dyDescent="0.2">
      <c r="S726523" s="250"/>
      <c r="T726523" s="250"/>
      <c r="U726523" s="250"/>
      <c r="V726523" s="250"/>
      <c r="W726523" s="250"/>
      <c r="X726523" s="250"/>
      <c r="Y726523" s="250"/>
    </row>
    <row r="726569" spans="19:25" x14ac:dyDescent="0.2">
      <c r="S726569" s="250"/>
      <c r="T726569" s="250"/>
      <c r="U726569" s="250"/>
      <c r="V726569" s="250"/>
      <c r="W726569" s="250"/>
      <c r="X726569" s="250"/>
      <c r="Y726569" s="250"/>
    </row>
    <row r="726615" spans="19:25" x14ac:dyDescent="0.2">
      <c r="S726615" s="250"/>
      <c r="T726615" s="250"/>
      <c r="U726615" s="250"/>
      <c r="V726615" s="250"/>
      <c r="W726615" s="250"/>
      <c r="X726615" s="250"/>
      <c r="Y726615" s="250"/>
    </row>
    <row r="726661" spans="19:25" x14ac:dyDescent="0.2">
      <c r="S726661" s="250"/>
      <c r="T726661" s="250"/>
      <c r="U726661" s="250"/>
      <c r="V726661" s="250"/>
      <c r="W726661" s="250"/>
      <c r="X726661" s="250"/>
      <c r="Y726661" s="250"/>
    </row>
    <row r="726707" spans="19:25" x14ac:dyDescent="0.2">
      <c r="S726707" s="250"/>
      <c r="T726707" s="250"/>
      <c r="U726707" s="250"/>
      <c r="V726707" s="250"/>
      <c r="W726707" s="250"/>
      <c r="X726707" s="250"/>
      <c r="Y726707" s="250"/>
    </row>
    <row r="726753" spans="19:25" x14ac:dyDescent="0.2">
      <c r="S726753" s="250"/>
      <c r="T726753" s="250"/>
      <c r="U726753" s="250"/>
      <c r="V726753" s="250"/>
      <c r="W726753" s="250"/>
      <c r="X726753" s="250"/>
      <c r="Y726753" s="250"/>
    </row>
    <row r="726799" spans="19:25" x14ac:dyDescent="0.2">
      <c r="S726799" s="250"/>
      <c r="T726799" s="250"/>
      <c r="U726799" s="250"/>
      <c r="V726799" s="250"/>
      <c r="W726799" s="250"/>
      <c r="X726799" s="250"/>
      <c r="Y726799" s="250"/>
    </row>
    <row r="726845" spans="19:25" x14ac:dyDescent="0.2">
      <c r="S726845" s="250"/>
      <c r="T726845" s="250"/>
      <c r="U726845" s="250"/>
      <c r="V726845" s="250"/>
      <c r="W726845" s="250"/>
      <c r="X726845" s="250"/>
      <c r="Y726845" s="250"/>
    </row>
    <row r="726891" spans="19:25" x14ac:dyDescent="0.2">
      <c r="S726891" s="250"/>
      <c r="T726891" s="250"/>
      <c r="U726891" s="250"/>
      <c r="V726891" s="250"/>
      <c r="W726891" s="250"/>
      <c r="X726891" s="250"/>
      <c r="Y726891" s="250"/>
    </row>
    <row r="726937" spans="19:25" x14ac:dyDescent="0.2">
      <c r="S726937" s="250"/>
      <c r="T726937" s="250"/>
      <c r="U726937" s="250"/>
      <c r="V726937" s="250"/>
      <c r="W726937" s="250"/>
      <c r="X726937" s="250"/>
      <c r="Y726937" s="250"/>
    </row>
    <row r="726983" spans="19:25" x14ac:dyDescent="0.2">
      <c r="S726983" s="250"/>
      <c r="T726983" s="250"/>
      <c r="U726983" s="250"/>
      <c r="V726983" s="250"/>
      <c r="W726983" s="250"/>
      <c r="X726983" s="250"/>
      <c r="Y726983" s="250"/>
    </row>
    <row r="727029" spans="19:25" x14ac:dyDescent="0.2">
      <c r="S727029" s="250"/>
      <c r="T727029" s="250"/>
      <c r="U727029" s="250"/>
      <c r="V727029" s="250"/>
      <c r="W727029" s="250"/>
      <c r="X727029" s="250"/>
      <c r="Y727029" s="250"/>
    </row>
    <row r="727075" spans="19:25" x14ac:dyDescent="0.2">
      <c r="S727075" s="250"/>
      <c r="T727075" s="250"/>
      <c r="U727075" s="250"/>
      <c r="V727075" s="250"/>
      <c r="W727075" s="250"/>
      <c r="X727075" s="250"/>
      <c r="Y727075" s="250"/>
    </row>
    <row r="727121" spans="19:25" x14ac:dyDescent="0.2">
      <c r="S727121" s="250"/>
      <c r="T727121" s="250"/>
      <c r="U727121" s="250"/>
      <c r="V727121" s="250"/>
      <c r="W727121" s="250"/>
      <c r="X727121" s="250"/>
      <c r="Y727121" s="250"/>
    </row>
    <row r="727167" spans="19:25" x14ac:dyDescent="0.2">
      <c r="S727167" s="250"/>
      <c r="T727167" s="250"/>
      <c r="U727167" s="250"/>
      <c r="V727167" s="250"/>
      <c r="W727167" s="250"/>
      <c r="X727167" s="250"/>
      <c r="Y727167" s="250"/>
    </row>
    <row r="727213" spans="19:25" x14ac:dyDescent="0.2">
      <c r="S727213" s="250"/>
      <c r="T727213" s="250"/>
      <c r="U727213" s="250"/>
      <c r="V727213" s="250"/>
      <c r="W727213" s="250"/>
      <c r="X727213" s="250"/>
      <c r="Y727213" s="250"/>
    </row>
    <row r="727259" spans="19:25" x14ac:dyDescent="0.2">
      <c r="S727259" s="250"/>
      <c r="T727259" s="250"/>
      <c r="U727259" s="250"/>
      <c r="V727259" s="250"/>
      <c r="W727259" s="250"/>
      <c r="X727259" s="250"/>
      <c r="Y727259" s="250"/>
    </row>
    <row r="727305" spans="19:25" x14ac:dyDescent="0.2">
      <c r="S727305" s="250"/>
      <c r="T727305" s="250"/>
      <c r="U727305" s="250"/>
      <c r="V727305" s="250"/>
      <c r="W727305" s="250"/>
      <c r="X727305" s="250"/>
      <c r="Y727305" s="250"/>
    </row>
    <row r="727351" spans="19:25" x14ac:dyDescent="0.2">
      <c r="S727351" s="250"/>
      <c r="T727351" s="250"/>
      <c r="U727351" s="250"/>
      <c r="V727351" s="250"/>
      <c r="W727351" s="250"/>
      <c r="X727351" s="250"/>
      <c r="Y727351" s="250"/>
    </row>
    <row r="727397" spans="19:25" x14ac:dyDescent="0.2">
      <c r="S727397" s="250"/>
      <c r="T727397" s="250"/>
      <c r="U727397" s="250"/>
      <c r="V727397" s="250"/>
      <c r="W727397" s="250"/>
      <c r="X727397" s="250"/>
      <c r="Y727397" s="250"/>
    </row>
    <row r="727443" spans="19:25" x14ac:dyDescent="0.2">
      <c r="S727443" s="250"/>
      <c r="T727443" s="250"/>
      <c r="U727443" s="250"/>
      <c r="V727443" s="250"/>
      <c r="W727443" s="250"/>
      <c r="X727443" s="250"/>
      <c r="Y727443" s="250"/>
    </row>
    <row r="727489" spans="19:25" x14ac:dyDescent="0.2">
      <c r="S727489" s="250"/>
      <c r="T727489" s="250"/>
      <c r="U727489" s="250"/>
      <c r="V727489" s="250"/>
      <c r="W727489" s="250"/>
      <c r="X727489" s="250"/>
      <c r="Y727489" s="250"/>
    </row>
    <row r="727535" spans="19:25" x14ac:dyDescent="0.2">
      <c r="S727535" s="250"/>
      <c r="T727535" s="250"/>
      <c r="U727535" s="250"/>
      <c r="V727535" s="250"/>
      <c r="W727535" s="250"/>
      <c r="X727535" s="250"/>
      <c r="Y727535" s="250"/>
    </row>
    <row r="727581" spans="19:25" x14ac:dyDescent="0.2">
      <c r="S727581" s="250"/>
      <c r="T727581" s="250"/>
      <c r="U727581" s="250"/>
      <c r="V727581" s="250"/>
      <c r="W727581" s="250"/>
      <c r="X727581" s="250"/>
      <c r="Y727581" s="250"/>
    </row>
    <row r="727627" spans="19:25" x14ac:dyDescent="0.2">
      <c r="S727627" s="250"/>
      <c r="T727627" s="250"/>
      <c r="U727627" s="250"/>
      <c r="V727627" s="250"/>
      <c r="W727627" s="250"/>
      <c r="X727627" s="250"/>
      <c r="Y727627" s="250"/>
    </row>
    <row r="727673" spans="19:25" x14ac:dyDescent="0.2">
      <c r="S727673" s="250"/>
      <c r="T727673" s="250"/>
      <c r="U727673" s="250"/>
      <c r="V727673" s="250"/>
      <c r="W727673" s="250"/>
      <c r="X727673" s="250"/>
      <c r="Y727673" s="250"/>
    </row>
    <row r="727719" spans="19:25" x14ac:dyDescent="0.2">
      <c r="S727719" s="250"/>
      <c r="T727719" s="250"/>
      <c r="U727719" s="250"/>
      <c r="V727719" s="250"/>
      <c r="W727719" s="250"/>
      <c r="X727719" s="250"/>
      <c r="Y727719" s="250"/>
    </row>
    <row r="727765" spans="19:25" x14ac:dyDescent="0.2">
      <c r="S727765" s="250"/>
      <c r="T727765" s="250"/>
      <c r="U727765" s="250"/>
      <c r="V727765" s="250"/>
      <c r="W727765" s="250"/>
      <c r="X727765" s="250"/>
      <c r="Y727765" s="250"/>
    </row>
    <row r="727811" spans="19:25" x14ac:dyDescent="0.2">
      <c r="S727811" s="250"/>
      <c r="T727811" s="250"/>
      <c r="U727811" s="250"/>
      <c r="V727811" s="250"/>
      <c r="W727811" s="250"/>
      <c r="X727811" s="250"/>
      <c r="Y727811" s="250"/>
    </row>
    <row r="727857" spans="19:25" x14ac:dyDescent="0.2">
      <c r="S727857" s="250"/>
      <c r="T727857" s="250"/>
      <c r="U727857" s="250"/>
      <c r="V727857" s="250"/>
      <c r="W727857" s="250"/>
      <c r="X727857" s="250"/>
      <c r="Y727857" s="250"/>
    </row>
    <row r="727903" spans="19:25" x14ac:dyDescent="0.2">
      <c r="S727903" s="250"/>
      <c r="T727903" s="250"/>
      <c r="U727903" s="250"/>
      <c r="V727903" s="250"/>
      <c r="W727903" s="250"/>
      <c r="X727903" s="250"/>
      <c r="Y727903" s="250"/>
    </row>
    <row r="727949" spans="19:25" x14ac:dyDescent="0.2">
      <c r="S727949" s="250"/>
      <c r="T727949" s="250"/>
      <c r="U727949" s="250"/>
      <c r="V727949" s="250"/>
      <c r="W727949" s="250"/>
      <c r="X727949" s="250"/>
      <c r="Y727949" s="250"/>
    </row>
    <row r="727995" spans="19:25" x14ac:dyDescent="0.2">
      <c r="S727995" s="250"/>
      <c r="T727995" s="250"/>
      <c r="U727995" s="250"/>
      <c r="V727995" s="250"/>
      <c r="W727995" s="250"/>
      <c r="X727995" s="250"/>
      <c r="Y727995" s="250"/>
    </row>
    <row r="728041" spans="19:25" x14ac:dyDescent="0.2">
      <c r="S728041" s="250"/>
      <c r="T728041" s="250"/>
      <c r="U728041" s="250"/>
      <c r="V728041" s="250"/>
      <c r="W728041" s="250"/>
      <c r="X728041" s="250"/>
      <c r="Y728041" s="250"/>
    </row>
    <row r="728087" spans="19:25" x14ac:dyDescent="0.2">
      <c r="S728087" s="250"/>
      <c r="T728087" s="250"/>
      <c r="U728087" s="250"/>
      <c r="V728087" s="250"/>
      <c r="W728087" s="250"/>
      <c r="X728087" s="250"/>
      <c r="Y728087" s="250"/>
    </row>
    <row r="728133" spans="19:25" x14ac:dyDescent="0.2">
      <c r="S728133" s="250"/>
      <c r="T728133" s="250"/>
      <c r="U728133" s="250"/>
      <c r="V728133" s="250"/>
      <c r="W728133" s="250"/>
      <c r="X728133" s="250"/>
      <c r="Y728133" s="250"/>
    </row>
    <row r="728179" spans="19:25" x14ac:dyDescent="0.2">
      <c r="S728179" s="250"/>
      <c r="T728179" s="250"/>
      <c r="U728179" s="250"/>
      <c r="V728179" s="250"/>
      <c r="W728179" s="250"/>
      <c r="X728179" s="250"/>
      <c r="Y728179" s="250"/>
    </row>
    <row r="728225" spans="19:25" x14ac:dyDescent="0.2">
      <c r="S728225" s="250"/>
      <c r="T728225" s="250"/>
      <c r="U728225" s="250"/>
      <c r="V728225" s="250"/>
      <c r="W728225" s="250"/>
      <c r="X728225" s="250"/>
      <c r="Y728225" s="250"/>
    </row>
    <row r="728271" spans="19:25" x14ac:dyDescent="0.2">
      <c r="S728271" s="250"/>
      <c r="T728271" s="250"/>
      <c r="U728271" s="250"/>
      <c r="V728271" s="250"/>
      <c r="W728271" s="250"/>
      <c r="X728271" s="250"/>
      <c r="Y728271" s="250"/>
    </row>
    <row r="728317" spans="19:25" x14ac:dyDescent="0.2">
      <c r="S728317" s="250"/>
      <c r="T728317" s="250"/>
      <c r="U728317" s="250"/>
      <c r="V728317" s="250"/>
      <c r="W728317" s="250"/>
      <c r="X728317" s="250"/>
      <c r="Y728317" s="250"/>
    </row>
    <row r="728363" spans="19:25" x14ac:dyDescent="0.2">
      <c r="S728363" s="250"/>
      <c r="T728363" s="250"/>
      <c r="U728363" s="250"/>
      <c r="V728363" s="250"/>
      <c r="W728363" s="250"/>
      <c r="X728363" s="250"/>
      <c r="Y728363" s="250"/>
    </row>
    <row r="728409" spans="19:25" x14ac:dyDescent="0.2">
      <c r="S728409" s="250"/>
      <c r="T728409" s="250"/>
      <c r="U728409" s="250"/>
      <c r="V728409" s="250"/>
      <c r="W728409" s="250"/>
      <c r="X728409" s="250"/>
      <c r="Y728409" s="250"/>
    </row>
    <row r="728455" spans="19:25" x14ac:dyDescent="0.2">
      <c r="S728455" s="250"/>
      <c r="T728455" s="250"/>
      <c r="U728455" s="250"/>
      <c r="V728455" s="250"/>
      <c r="W728455" s="250"/>
      <c r="X728455" s="250"/>
      <c r="Y728455" s="250"/>
    </row>
    <row r="728501" spans="19:25" x14ac:dyDescent="0.2">
      <c r="S728501" s="250"/>
      <c r="T728501" s="250"/>
      <c r="U728501" s="250"/>
      <c r="V728501" s="250"/>
      <c r="W728501" s="250"/>
      <c r="X728501" s="250"/>
      <c r="Y728501" s="250"/>
    </row>
    <row r="728547" spans="19:25" x14ac:dyDescent="0.2">
      <c r="S728547" s="250"/>
      <c r="T728547" s="250"/>
      <c r="U728547" s="250"/>
      <c r="V728547" s="250"/>
      <c r="W728547" s="250"/>
      <c r="X728547" s="250"/>
      <c r="Y728547" s="250"/>
    </row>
    <row r="728593" spans="19:25" x14ac:dyDescent="0.2">
      <c r="S728593" s="250"/>
      <c r="T728593" s="250"/>
      <c r="U728593" s="250"/>
      <c r="V728593" s="250"/>
      <c r="W728593" s="250"/>
      <c r="X728593" s="250"/>
      <c r="Y728593" s="250"/>
    </row>
    <row r="728639" spans="19:25" x14ac:dyDescent="0.2">
      <c r="S728639" s="250"/>
      <c r="T728639" s="250"/>
      <c r="U728639" s="250"/>
      <c r="V728639" s="250"/>
      <c r="W728639" s="250"/>
      <c r="X728639" s="250"/>
      <c r="Y728639" s="250"/>
    </row>
    <row r="728685" spans="19:25" x14ac:dyDescent="0.2">
      <c r="S728685" s="250"/>
      <c r="T728685" s="250"/>
      <c r="U728685" s="250"/>
      <c r="V728685" s="250"/>
      <c r="W728685" s="250"/>
      <c r="X728685" s="250"/>
      <c r="Y728685" s="250"/>
    </row>
    <row r="728731" spans="19:25" x14ac:dyDescent="0.2">
      <c r="S728731" s="250"/>
      <c r="T728731" s="250"/>
      <c r="U728731" s="250"/>
      <c r="V728731" s="250"/>
      <c r="W728731" s="250"/>
      <c r="X728731" s="250"/>
      <c r="Y728731" s="250"/>
    </row>
    <row r="728777" spans="19:25" x14ac:dyDescent="0.2">
      <c r="S728777" s="250"/>
      <c r="T728777" s="250"/>
      <c r="U728777" s="250"/>
      <c r="V728777" s="250"/>
      <c r="W728777" s="250"/>
      <c r="X728777" s="250"/>
      <c r="Y728777" s="250"/>
    </row>
    <row r="728823" spans="19:25" x14ac:dyDescent="0.2">
      <c r="S728823" s="250"/>
      <c r="T728823" s="250"/>
      <c r="U728823" s="250"/>
      <c r="V728823" s="250"/>
      <c r="W728823" s="250"/>
      <c r="X728823" s="250"/>
      <c r="Y728823" s="250"/>
    </row>
    <row r="728869" spans="19:25" x14ac:dyDescent="0.2">
      <c r="S728869" s="250"/>
      <c r="T728869" s="250"/>
      <c r="U728869" s="250"/>
      <c r="V728869" s="250"/>
      <c r="W728869" s="250"/>
      <c r="X728869" s="250"/>
      <c r="Y728869" s="250"/>
    </row>
    <row r="728915" spans="19:25" x14ac:dyDescent="0.2">
      <c r="S728915" s="250"/>
      <c r="T728915" s="250"/>
      <c r="U728915" s="250"/>
      <c r="V728915" s="250"/>
      <c r="W728915" s="250"/>
      <c r="X728915" s="250"/>
      <c r="Y728915" s="250"/>
    </row>
    <row r="728961" spans="19:25" x14ac:dyDescent="0.2">
      <c r="S728961" s="250"/>
      <c r="T728961" s="250"/>
      <c r="U728961" s="250"/>
      <c r="V728961" s="250"/>
      <c r="W728961" s="250"/>
      <c r="X728961" s="250"/>
      <c r="Y728961" s="250"/>
    </row>
    <row r="729007" spans="19:25" x14ac:dyDescent="0.2">
      <c r="S729007" s="250"/>
      <c r="T729007" s="250"/>
      <c r="U729007" s="250"/>
      <c r="V729007" s="250"/>
      <c r="W729007" s="250"/>
      <c r="X729007" s="250"/>
      <c r="Y729007" s="250"/>
    </row>
    <row r="729053" spans="19:25" x14ac:dyDescent="0.2">
      <c r="S729053" s="250"/>
      <c r="T729053" s="250"/>
      <c r="U729053" s="250"/>
      <c r="V729053" s="250"/>
      <c r="W729053" s="250"/>
      <c r="X729053" s="250"/>
      <c r="Y729053" s="250"/>
    </row>
    <row r="729099" spans="19:25" x14ac:dyDescent="0.2">
      <c r="S729099" s="250"/>
      <c r="T729099" s="250"/>
      <c r="U729099" s="250"/>
      <c r="V729099" s="250"/>
      <c r="W729099" s="250"/>
      <c r="X729099" s="250"/>
      <c r="Y729099" s="250"/>
    </row>
    <row r="729145" spans="19:25" x14ac:dyDescent="0.2">
      <c r="S729145" s="250"/>
      <c r="T729145" s="250"/>
      <c r="U729145" s="250"/>
      <c r="V729145" s="250"/>
      <c r="W729145" s="250"/>
      <c r="X729145" s="250"/>
      <c r="Y729145" s="250"/>
    </row>
    <row r="729191" spans="19:25" x14ac:dyDescent="0.2">
      <c r="S729191" s="250"/>
      <c r="T729191" s="250"/>
      <c r="U729191" s="250"/>
      <c r="V729191" s="250"/>
      <c r="W729191" s="250"/>
      <c r="X729191" s="250"/>
      <c r="Y729191" s="250"/>
    </row>
    <row r="729237" spans="19:25" x14ac:dyDescent="0.2">
      <c r="S729237" s="250"/>
      <c r="T729237" s="250"/>
      <c r="U729237" s="250"/>
      <c r="V729237" s="250"/>
      <c r="W729237" s="250"/>
      <c r="X729237" s="250"/>
      <c r="Y729237" s="250"/>
    </row>
    <row r="729283" spans="19:25" x14ac:dyDescent="0.2">
      <c r="S729283" s="250"/>
      <c r="T729283" s="250"/>
      <c r="U729283" s="250"/>
      <c r="V729283" s="250"/>
      <c r="W729283" s="250"/>
      <c r="X729283" s="250"/>
      <c r="Y729283" s="250"/>
    </row>
    <row r="729329" spans="19:25" x14ac:dyDescent="0.2">
      <c r="S729329" s="250"/>
      <c r="T729329" s="250"/>
      <c r="U729329" s="250"/>
      <c r="V729329" s="250"/>
      <c r="W729329" s="250"/>
      <c r="X729329" s="250"/>
      <c r="Y729329" s="250"/>
    </row>
    <row r="729375" spans="19:25" x14ac:dyDescent="0.2">
      <c r="S729375" s="250"/>
      <c r="T729375" s="250"/>
      <c r="U729375" s="250"/>
      <c r="V729375" s="250"/>
      <c r="W729375" s="250"/>
      <c r="X729375" s="250"/>
      <c r="Y729375" s="250"/>
    </row>
    <row r="729421" spans="19:25" x14ac:dyDescent="0.2">
      <c r="S729421" s="250"/>
      <c r="T729421" s="250"/>
      <c r="U729421" s="250"/>
      <c r="V729421" s="250"/>
      <c r="W729421" s="250"/>
      <c r="X729421" s="250"/>
      <c r="Y729421" s="250"/>
    </row>
    <row r="729467" spans="19:25" x14ac:dyDescent="0.2">
      <c r="S729467" s="250"/>
      <c r="T729467" s="250"/>
      <c r="U729467" s="250"/>
      <c r="V729467" s="250"/>
      <c r="W729467" s="250"/>
      <c r="X729467" s="250"/>
      <c r="Y729467" s="250"/>
    </row>
    <row r="729513" spans="19:25" x14ac:dyDescent="0.2">
      <c r="S729513" s="250"/>
      <c r="T729513" s="250"/>
      <c r="U729513" s="250"/>
      <c r="V729513" s="250"/>
      <c r="W729513" s="250"/>
      <c r="X729513" s="250"/>
      <c r="Y729513" s="250"/>
    </row>
    <row r="729559" spans="19:25" x14ac:dyDescent="0.2">
      <c r="S729559" s="250"/>
      <c r="T729559" s="250"/>
      <c r="U729559" s="250"/>
      <c r="V729559" s="250"/>
      <c r="W729559" s="250"/>
      <c r="X729559" s="250"/>
      <c r="Y729559" s="250"/>
    </row>
    <row r="729605" spans="19:25" x14ac:dyDescent="0.2">
      <c r="S729605" s="250"/>
      <c r="T729605" s="250"/>
      <c r="U729605" s="250"/>
      <c r="V729605" s="250"/>
      <c r="W729605" s="250"/>
      <c r="X729605" s="250"/>
      <c r="Y729605" s="250"/>
    </row>
    <row r="729651" spans="19:25" x14ac:dyDescent="0.2">
      <c r="S729651" s="250"/>
      <c r="T729651" s="250"/>
      <c r="U729651" s="250"/>
      <c r="V729651" s="250"/>
      <c r="W729651" s="250"/>
      <c r="X729651" s="250"/>
      <c r="Y729651" s="250"/>
    </row>
    <row r="729697" spans="19:25" x14ac:dyDescent="0.2">
      <c r="S729697" s="250"/>
      <c r="T729697" s="250"/>
      <c r="U729697" s="250"/>
      <c r="V729697" s="250"/>
      <c r="W729697" s="250"/>
      <c r="X729697" s="250"/>
      <c r="Y729697" s="250"/>
    </row>
    <row r="729743" spans="19:25" x14ac:dyDescent="0.2">
      <c r="S729743" s="250"/>
      <c r="T729743" s="250"/>
      <c r="U729743" s="250"/>
      <c r="V729743" s="250"/>
      <c r="W729743" s="250"/>
      <c r="X729743" s="250"/>
      <c r="Y729743" s="250"/>
    </row>
    <row r="729789" spans="19:25" x14ac:dyDescent="0.2">
      <c r="S729789" s="250"/>
      <c r="T729789" s="250"/>
      <c r="U729789" s="250"/>
      <c r="V729789" s="250"/>
      <c r="W729789" s="250"/>
      <c r="X729789" s="250"/>
      <c r="Y729789" s="250"/>
    </row>
    <row r="729835" spans="19:25" x14ac:dyDescent="0.2">
      <c r="S729835" s="250"/>
      <c r="T729835" s="250"/>
      <c r="U729835" s="250"/>
      <c r="V729835" s="250"/>
      <c r="W729835" s="250"/>
      <c r="X729835" s="250"/>
      <c r="Y729835" s="250"/>
    </row>
    <row r="729881" spans="19:25" x14ac:dyDescent="0.2">
      <c r="S729881" s="250"/>
      <c r="T729881" s="250"/>
      <c r="U729881" s="250"/>
      <c r="V729881" s="250"/>
      <c r="W729881" s="250"/>
      <c r="X729881" s="250"/>
      <c r="Y729881" s="250"/>
    </row>
    <row r="729927" spans="19:25" x14ac:dyDescent="0.2">
      <c r="S729927" s="250"/>
      <c r="T729927" s="250"/>
      <c r="U729927" s="250"/>
      <c r="V729927" s="250"/>
      <c r="W729927" s="250"/>
      <c r="X729927" s="250"/>
      <c r="Y729927" s="250"/>
    </row>
    <row r="729973" spans="19:25" x14ac:dyDescent="0.2">
      <c r="S729973" s="250"/>
      <c r="T729973" s="250"/>
      <c r="U729973" s="250"/>
      <c r="V729973" s="250"/>
      <c r="W729973" s="250"/>
      <c r="X729973" s="250"/>
      <c r="Y729973" s="250"/>
    </row>
    <row r="730019" spans="19:25" x14ac:dyDescent="0.2">
      <c r="S730019" s="250"/>
      <c r="T730019" s="250"/>
      <c r="U730019" s="250"/>
      <c r="V730019" s="250"/>
      <c r="W730019" s="250"/>
      <c r="X730019" s="250"/>
      <c r="Y730019" s="250"/>
    </row>
    <row r="730065" spans="19:25" x14ac:dyDescent="0.2">
      <c r="S730065" s="250"/>
      <c r="T730065" s="250"/>
      <c r="U730065" s="250"/>
      <c r="V730065" s="250"/>
      <c r="W730065" s="250"/>
      <c r="X730065" s="250"/>
      <c r="Y730065" s="250"/>
    </row>
    <row r="730111" spans="19:25" x14ac:dyDescent="0.2">
      <c r="S730111" s="250"/>
      <c r="T730111" s="250"/>
      <c r="U730111" s="250"/>
      <c r="V730111" s="250"/>
      <c r="W730111" s="250"/>
      <c r="X730111" s="250"/>
      <c r="Y730111" s="250"/>
    </row>
    <row r="730157" spans="19:25" x14ac:dyDescent="0.2">
      <c r="S730157" s="250"/>
      <c r="T730157" s="250"/>
      <c r="U730157" s="250"/>
      <c r="V730157" s="250"/>
      <c r="W730157" s="250"/>
      <c r="X730157" s="250"/>
      <c r="Y730157" s="250"/>
    </row>
    <row r="730203" spans="19:25" x14ac:dyDescent="0.2">
      <c r="S730203" s="250"/>
      <c r="T730203" s="250"/>
      <c r="U730203" s="250"/>
      <c r="V730203" s="250"/>
      <c r="W730203" s="250"/>
      <c r="X730203" s="250"/>
      <c r="Y730203" s="250"/>
    </row>
    <row r="730249" spans="19:25" x14ac:dyDescent="0.2">
      <c r="S730249" s="250"/>
      <c r="T730249" s="250"/>
      <c r="U730249" s="250"/>
      <c r="V730249" s="250"/>
      <c r="W730249" s="250"/>
      <c r="X730249" s="250"/>
      <c r="Y730249" s="250"/>
    </row>
    <row r="730295" spans="19:25" x14ac:dyDescent="0.2">
      <c r="S730295" s="250"/>
      <c r="T730295" s="250"/>
      <c r="U730295" s="250"/>
      <c r="V730295" s="250"/>
      <c r="W730295" s="250"/>
      <c r="X730295" s="250"/>
      <c r="Y730295" s="250"/>
    </row>
    <row r="730341" spans="19:25" x14ac:dyDescent="0.2">
      <c r="S730341" s="250"/>
      <c r="T730341" s="250"/>
      <c r="U730341" s="250"/>
      <c r="V730341" s="250"/>
      <c r="W730341" s="250"/>
      <c r="X730341" s="250"/>
      <c r="Y730341" s="250"/>
    </row>
    <row r="730387" spans="19:25" x14ac:dyDescent="0.2">
      <c r="S730387" s="250"/>
      <c r="T730387" s="250"/>
      <c r="U730387" s="250"/>
      <c r="V730387" s="250"/>
      <c r="W730387" s="250"/>
      <c r="X730387" s="250"/>
      <c r="Y730387" s="250"/>
    </row>
    <row r="730433" spans="19:25" x14ac:dyDescent="0.2">
      <c r="S730433" s="250"/>
      <c r="T730433" s="250"/>
      <c r="U730433" s="250"/>
      <c r="V730433" s="250"/>
      <c r="W730433" s="250"/>
      <c r="X730433" s="250"/>
      <c r="Y730433" s="250"/>
    </row>
    <row r="730479" spans="19:25" x14ac:dyDescent="0.2">
      <c r="S730479" s="250"/>
      <c r="T730479" s="250"/>
      <c r="U730479" s="250"/>
      <c r="V730479" s="250"/>
      <c r="W730479" s="250"/>
      <c r="X730479" s="250"/>
      <c r="Y730479" s="250"/>
    </row>
    <row r="730525" spans="19:25" x14ac:dyDescent="0.2">
      <c r="S730525" s="250"/>
      <c r="T730525" s="250"/>
      <c r="U730525" s="250"/>
      <c r="V730525" s="250"/>
      <c r="W730525" s="250"/>
      <c r="X730525" s="250"/>
      <c r="Y730525" s="250"/>
    </row>
    <row r="730571" spans="19:25" x14ac:dyDescent="0.2">
      <c r="S730571" s="250"/>
      <c r="T730571" s="250"/>
      <c r="U730571" s="250"/>
      <c r="V730571" s="250"/>
      <c r="W730571" s="250"/>
      <c r="X730571" s="250"/>
      <c r="Y730571" s="250"/>
    </row>
    <row r="730617" spans="19:25" x14ac:dyDescent="0.2">
      <c r="S730617" s="250"/>
      <c r="T730617" s="250"/>
      <c r="U730617" s="250"/>
      <c r="V730617" s="250"/>
      <c r="W730617" s="250"/>
      <c r="X730617" s="250"/>
      <c r="Y730617" s="250"/>
    </row>
    <row r="730663" spans="19:25" x14ac:dyDescent="0.2">
      <c r="S730663" s="250"/>
      <c r="T730663" s="250"/>
      <c r="U730663" s="250"/>
      <c r="V730663" s="250"/>
      <c r="W730663" s="250"/>
      <c r="X730663" s="250"/>
      <c r="Y730663" s="250"/>
    </row>
    <row r="730709" spans="19:25" x14ac:dyDescent="0.2">
      <c r="S730709" s="250"/>
      <c r="T730709" s="250"/>
      <c r="U730709" s="250"/>
      <c r="V730709" s="250"/>
      <c r="W730709" s="250"/>
      <c r="X730709" s="250"/>
      <c r="Y730709" s="250"/>
    </row>
    <row r="730755" spans="19:25" x14ac:dyDescent="0.2">
      <c r="S730755" s="250"/>
      <c r="T730755" s="250"/>
      <c r="U730755" s="250"/>
      <c r="V730755" s="250"/>
      <c r="W730755" s="250"/>
      <c r="X730755" s="250"/>
      <c r="Y730755" s="250"/>
    </row>
    <row r="730801" spans="19:25" x14ac:dyDescent="0.2">
      <c r="S730801" s="250"/>
      <c r="T730801" s="250"/>
      <c r="U730801" s="250"/>
      <c r="V730801" s="250"/>
      <c r="W730801" s="250"/>
      <c r="X730801" s="250"/>
      <c r="Y730801" s="250"/>
    </row>
    <row r="730847" spans="19:25" x14ac:dyDescent="0.2">
      <c r="S730847" s="250"/>
      <c r="T730847" s="250"/>
      <c r="U730847" s="250"/>
      <c r="V730847" s="250"/>
      <c r="W730847" s="250"/>
      <c r="X730847" s="250"/>
      <c r="Y730847" s="250"/>
    </row>
    <row r="730893" spans="19:25" x14ac:dyDescent="0.2">
      <c r="S730893" s="250"/>
      <c r="T730893" s="250"/>
      <c r="U730893" s="250"/>
      <c r="V730893" s="250"/>
      <c r="W730893" s="250"/>
      <c r="X730893" s="250"/>
      <c r="Y730893" s="250"/>
    </row>
    <row r="730939" spans="19:25" x14ac:dyDescent="0.2">
      <c r="S730939" s="250"/>
      <c r="T730939" s="250"/>
      <c r="U730939" s="250"/>
      <c r="V730939" s="250"/>
      <c r="W730939" s="250"/>
      <c r="X730939" s="250"/>
      <c r="Y730939" s="250"/>
    </row>
    <row r="730985" spans="19:25" x14ac:dyDescent="0.2">
      <c r="S730985" s="250"/>
      <c r="T730985" s="250"/>
      <c r="U730985" s="250"/>
      <c r="V730985" s="250"/>
      <c r="W730985" s="250"/>
      <c r="X730985" s="250"/>
      <c r="Y730985" s="250"/>
    </row>
    <row r="731031" spans="19:25" x14ac:dyDescent="0.2">
      <c r="S731031" s="250"/>
      <c r="T731031" s="250"/>
      <c r="U731031" s="250"/>
      <c r="V731031" s="250"/>
      <c r="W731031" s="250"/>
      <c r="X731031" s="250"/>
      <c r="Y731031" s="250"/>
    </row>
    <row r="731077" spans="19:25" x14ac:dyDescent="0.2">
      <c r="S731077" s="250"/>
      <c r="T731077" s="250"/>
      <c r="U731077" s="250"/>
      <c r="V731077" s="250"/>
      <c r="W731077" s="250"/>
      <c r="X731077" s="250"/>
      <c r="Y731077" s="250"/>
    </row>
    <row r="731123" spans="19:25" x14ac:dyDescent="0.2">
      <c r="S731123" s="250"/>
      <c r="T731123" s="250"/>
      <c r="U731123" s="250"/>
      <c r="V731123" s="250"/>
      <c r="W731123" s="250"/>
      <c r="X731123" s="250"/>
      <c r="Y731123" s="250"/>
    </row>
    <row r="731169" spans="19:25" x14ac:dyDescent="0.2">
      <c r="S731169" s="250"/>
      <c r="T731169" s="250"/>
      <c r="U731169" s="250"/>
      <c r="V731169" s="250"/>
      <c r="W731169" s="250"/>
      <c r="X731169" s="250"/>
      <c r="Y731169" s="250"/>
    </row>
    <row r="731215" spans="19:25" x14ac:dyDescent="0.2">
      <c r="S731215" s="250"/>
      <c r="T731215" s="250"/>
      <c r="U731215" s="250"/>
      <c r="V731215" s="250"/>
      <c r="W731215" s="250"/>
      <c r="X731215" s="250"/>
      <c r="Y731215" s="250"/>
    </row>
    <row r="731261" spans="19:25" x14ac:dyDescent="0.2">
      <c r="S731261" s="250"/>
      <c r="T731261" s="250"/>
      <c r="U731261" s="250"/>
      <c r="V731261" s="250"/>
      <c r="W731261" s="250"/>
      <c r="X731261" s="250"/>
      <c r="Y731261" s="250"/>
    </row>
    <row r="731307" spans="19:25" x14ac:dyDescent="0.2">
      <c r="S731307" s="250"/>
      <c r="T731307" s="250"/>
      <c r="U731307" s="250"/>
      <c r="V731307" s="250"/>
      <c r="W731307" s="250"/>
      <c r="X731307" s="250"/>
      <c r="Y731307" s="250"/>
    </row>
    <row r="731353" spans="19:25" x14ac:dyDescent="0.2">
      <c r="S731353" s="250"/>
      <c r="T731353" s="250"/>
      <c r="U731353" s="250"/>
      <c r="V731353" s="250"/>
      <c r="W731353" s="250"/>
      <c r="X731353" s="250"/>
      <c r="Y731353" s="250"/>
    </row>
    <row r="731399" spans="19:25" x14ac:dyDescent="0.2">
      <c r="S731399" s="250"/>
      <c r="T731399" s="250"/>
      <c r="U731399" s="250"/>
      <c r="V731399" s="250"/>
      <c r="W731399" s="250"/>
      <c r="X731399" s="250"/>
      <c r="Y731399" s="250"/>
    </row>
    <row r="731445" spans="19:25" x14ac:dyDescent="0.2">
      <c r="S731445" s="250"/>
      <c r="T731445" s="250"/>
      <c r="U731445" s="250"/>
      <c r="V731445" s="250"/>
      <c r="W731445" s="250"/>
      <c r="X731445" s="250"/>
      <c r="Y731445" s="250"/>
    </row>
    <row r="731491" spans="19:25" x14ac:dyDescent="0.2">
      <c r="S731491" s="250"/>
      <c r="T731491" s="250"/>
      <c r="U731491" s="250"/>
      <c r="V731491" s="250"/>
      <c r="W731491" s="250"/>
      <c r="X731491" s="250"/>
      <c r="Y731491" s="250"/>
    </row>
    <row r="731537" spans="19:25" x14ac:dyDescent="0.2">
      <c r="S731537" s="250"/>
      <c r="T731537" s="250"/>
      <c r="U731537" s="250"/>
      <c r="V731537" s="250"/>
      <c r="W731537" s="250"/>
      <c r="X731537" s="250"/>
      <c r="Y731537" s="250"/>
    </row>
    <row r="731583" spans="19:25" x14ac:dyDescent="0.2">
      <c r="S731583" s="250"/>
      <c r="T731583" s="250"/>
      <c r="U731583" s="250"/>
      <c r="V731583" s="250"/>
      <c r="W731583" s="250"/>
      <c r="X731583" s="250"/>
      <c r="Y731583" s="250"/>
    </row>
    <row r="731629" spans="19:25" x14ac:dyDescent="0.2">
      <c r="S731629" s="250"/>
      <c r="T731629" s="250"/>
      <c r="U731629" s="250"/>
      <c r="V731629" s="250"/>
      <c r="W731629" s="250"/>
      <c r="X731629" s="250"/>
      <c r="Y731629" s="250"/>
    </row>
    <row r="731675" spans="19:25" x14ac:dyDescent="0.2">
      <c r="S731675" s="250"/>
      <c r="T731675" s="250"/>
      <c r="U731675" s="250"/>
      <c r="V731675" s="250"/>
      <c r="W731675" s="250"/>
      <c r="X731675" s="250"/>
      <c r="Y731675" s="250"/>
    </row>
    <row r="731721" spans="19:25" x14ac:dyDescent="0.2">
      <c r="S731721" s="250"/>
      <c r="T731721" s="250"/>
      <c r="U731721" s="250"/>
      <c r="V731721" s="250"/>
      <c r="W731721" s="250"/>
      <c r="X731721" s="250"/>
      <c r="Y731721" s="250"/>
    </row>
    <row r="731767" spans="19:25" x14ac:dyDescent="0.2">
      <c r="S731767" s="250"/>
      <c r="T731767" s="250"/>
      <c r="U731767" s="250"/>
      <c r="V731767" s="250"/>
      <c r="W731767" s="250"/>
      <c r="X731767" s="250"/>
      <c r="Y731767" s="250"/>
    </row>
    <row r="731813" spans="19:25" x14ac:dyDescent="0.2">
      <c r="S731813" s="250"/>
      <c r="T731813" s="250"/>
      <c r="U731813" s="250"/>
      <c r="V731813" s="250"/>
      <c r="W731813" s="250"/>
      <c r="X731813" s="250"/>
      <c r="Y731813" s="250"/>
    </row>
    <row r="731859" spans="19:25" x14ac:dyDescent="0.2">
      <c r="S731859" s="250"/>
      <c r="T731859" s="250"/>
      <c r="U731859" s="250"/>
      <c r="V731859" s="250"/>
      <c r="W731859" s="250"/>
      <c r="X731859" s="250"/>
      <c r="Y731859" s="250"/>
    </row>
    <row r="731905" spans="19:25" x14ac:dyDescent="0.2">
      <c r="S731905" s="250"/>
      <c r="T731905" s="250"/>
      <c r="U731905" s="250"/>
      <c r="V731905" s="250"/>
      <c r="W731905" s="250"/>
      <c r="X731905" s="250"/>
      <c r="Y731905" s="250"/>
    </row>
    <row r="731951" spans="19:25" x14ac:dyDescent="0.2">
      <c r="S731951" s="250"/>
      <c r="T731951" s="250"/>
      <c r="U731951" s="250"/>
      <c r="V731951" s="250"/>
      <c r="W731951" s="250"/>
      <c r="X731951" s="250"/>
      <c r="Y731951" s="250"/>
    </row>
    <row r="731997" spans="19:25" x14ac:dyDescent="0.2">
      <c r="S731997" s="250"/>
      <c r="T731997" s="250"/>
      <c r="U731997" s="250"/>
      <c r="V731997" s="250"/>
      <c r="W731997" s="250"/>
      <c r="X731997" s="250"/>
      <c r="Y731997" s="250"/>
    </row>
    <row r="732043" spans="19:25" x14ac:dyDescent="0.2">
      <c r="S732043" s="250"/>
      <c r="T732043" s="250"/>
      <c r="U732043" s="250"/>
      <c r="V732043" s="250"/>
      <c r="W732043" s="250"/>
      <c r="X732043" s="250"/>
      <c r="Y732043" s="250"/>
    </row>
    <row r="732089" spans="19:25" x14ac:dyDescent="0.2">
      <c r="S732089" s="250"/>
      <c r="T732089" s="250"/>
      <c r="U732089" s="250"/>
      <c r="V732089" s="250"/>
      <c r="W732089" s="250"/>
      <c r="X732089" s="250"/>
      <c r="Y732089" s="250"/>
    </row>
    <row r="732135" spans="19:25" x14ac:dyDescent="0.2">
      <c r="S732135" s="250"/>
      <c r="T732135" s="250"/>
      <c r="U732135" s="250"/>
      <c r="V732135" s="250"/>
      <c r="W732135" s="250"/>
      <c r="X732135" s="250"/>
      <c r="Y732135" s="250"/>
    </row>
    <row r="732181" spans="19:25" x14ac:dyDescent="0.2">
      <c r="S732181" s="250"/>
      <c r="T732181" s="250"/>
      <c r="U732181" s="250"/>
      <c r="V732181" s="250"/>
      <c r="W732181" s="250"/>
      <c r="X732181" s="250"/>
      <c r="Y732181" s="250"/>
    </row>
    <row r="732227" spans="19:25" x14ac:dyDescent="0.2">
      <c r="S732227" s="250"/>
      <c r="T732227" s="250"/>
      <c r="U732227" s="250"/>
      <c r="V732227" s="250"/>
      <c r="W732227" s="250"/>
      <c r="X732227" s="250"/>
      <c r="Y732227" s="250"/>
    </row>
    <row r="732273" spans="19:25" x14ac:dyDescent="0.2">
      <c r="S732273" s="250"/>
      <c r="T732273" s="250"/>
      <c r="U732273" s="250"/>
      <c r="V732273" s="250"/>
      <c r="W732273" s="250"/>
      <c r="X732273" s="250"/>
      <c r="Y732273" s="250"/>
    </row>
    <row r="732319" spans="19:25" x14ac:dyDescent="0.2">
      <c r="S732319" s="250"/>
      <c r="T732319" s="250"/>
      <c r="U732319" s="250"/>
      <c r="V732319" s="250"/>
      <c r="W732319" s="250"/>
      <c r="X732319" s="250"/>
      <c r="Y732319" s="250"/>
    </row>
    <row r="732365" spans="19:25" x14ac:dyDescent="0.2">
      <c r="S732365" s="250"/>
      <c r="T732365" s="250"/>
      <c r="U732365" s="250"/>
      <c r="V732365" s="250"/>
      <c r="W732365" s="250"/>
      <c r="X732365" s="250"/>
      <c r="Y732365" s="250"/>
    </row>
    <row r="732411" spans="19:25" x14ac:dyDescent="0.2">
      <c r="S732411" s="250"/>
      <c r="T732411" s="250"/>
      <c r="U732411" s="250"/>
      <c r="V732411" s="250"/>
      <c r="W732411" s="250"/>
      <c r="X732411" s="250"/>
      <c r="Y732411" s="250"/>
    </row>
    <row r="732457" spans="19:25" x14ac:dyDescent="0.2">
      <c r="S732457" s="250"/>
      <c r="T732457" s="250"/>
      <c r="U732457" s="250"/>
      <c r="V732457" s="250"/>
      <c r="W732457" s="250"/>
      <c r="X732457" s="250"/>
      <c r="Y732457" s="250"/>
    </row>
    <row r="732503" spans="19:25" x14ac:dyDescent="0.2">
      <c r="S732503" s="250"/>
      <c r="T732503" s="250"/>
      <c r="U732503" s="250"/>
      <c r="V732503" s="250"/>
      <c r="W732503" s="250"/>
      <c r="X732503" s="250"/>
      <c r="Y732503" s="250"/>
    </row>
    <row r="732549" spans="19:25" x14ac:dyDescent="0.2">
      <c r="S732549" s="250"/>
      <c r="T732549" s="250"/>
      <c r="U732549" s="250"/>
      <c r="V732549" s="250"/>
      <c r="W732549" s="250"/>
      <c r="X732549" s="250"/>
      <c r="Y732549" s="250"/>
    </row>
    <row r="732595" spans="19:25" x14ac:dyDescent="0.2">
      <c r="S732595" s="250"/>
      <c r="T732595" s="250"/>
      <c r="U732595" s="250"/>
      <c r="V732595" s="250"/>
      <c r="W732595" s="250"/>
      <c r="X732595" s="250"/>
      <c r="Y732595" s="250"/>
    </row>
    <row r="732641" spans="19:25" x14ac:dyDescent="0.2">
      <c r="S732641" s="250"/>
      <c r="T732641" s="250"/>
      <c r="U732641" s="250"/>
      <c r="V732641" s="250"/>
      <c r="W732641" s="250"/>
      <c r="X732641" s="250"/>
      <c r="Y732641" s="250"/>
    </row>
    <row r="732687" spans="19:25" x14ac:dyDescent="0.2">
      <c r="S732687" s="250"/>
      <c r="T732687" s="250"/>
      <c r="U732687" s="250"/>
      <c r="V732687" s="250"/>
      <c r="W732687" s="250"/>
      <c r="X732687" s="250"/>
      <c r="Y732687" s="250"/>
    </row>
    <row r="732733" spans="19:25" x14ac:dyDescent="0.2">
      <c r="S732733" s="250"/>
      <c r="T732733" s="250"/>
      <c r="U732733" s="250"/>
      <c r="V732733" s="250"/>
      <c r="W732733" s="250"/>
      <c r="X732733" s="250"/>
      <c r="Y732733" s="250"/>
    </row>
    <row r="732779" spans="19:25" x14ac:dyDescent="0.2">
      <c r="S732779" s="250"/>
      <c r="T732779" s="250"/>
      <c r="U732779" s="250"/>
      <c r="V732779" s="250"/>
      <c r="W732779" s="250"/>
      <c r="X732779" s="250"/>
      <c r="Y732779" s="250"/>
    </row>
    <row r="732825" spans="19:25" x14ac:dyDescent="0.2">
      <c r="S732825" s="250"/>
      <c r="T732825" s="250"/>
      <c r="U732825" s="250"/>
      <c r="V732825" s="250"/>
      <c r="W732825" s="250"/>
      <c r="X732825" s="250"/>
      <c r="Y732825" s="250"/>
    </row>
    <row r="732871" spans="19:25" x14ac:dyDescent="0.2">
      <c r="S732871" s="250"/>
      <c r="T732871" s="250"/>
      <c r="U732871" s="250"/>
      <c r="V732871" s="250"/>
      <c r="W732871" s="250"/>
      <c r="X732871" s="250"/>
      <c r="Y732871" s="250"/>
    </row>
    <row r="732917" spans="19:25" x14ac:dyDescent="0.2">
      <c r="S732917" s="250"/>
      <c r="T732917" s="250"/>
      <c r="U732917" s="250"/>
      <c r="V732917" s="250"/>
      <c r="W732917" s="250"/>
      <c r="X732917" s="250"/>
      <c r="Y732917" s="250"/>
    </row>
    <row r="732963" spans="19:25" x14ac:dyDescent="0.2">
      <c r="S732963" s="250"/>
      <c r="T732963" s="250"/>
      <c r="U732963" s="250"/>
      <c r="V732963" s="250"/>
      <c r="W732963" s="250"/>
      <c r="X732963" s="250"/>
      <c r="Y732963" s="250"/>
    </row>
    <row r="733009" spans="19:25" x14ac:dyDescent="0.2">
      <c r="S733009" s="250"/>
      <c r="T733009" s="250"/>
      <c r="U733009" s="250"/>
      <c r="V733009" s="250"/>
      <c r="W733009" s="250"/>
      <c r="X733009" s="250"/>
      <c r="Y733009" s="250"/>
    </row>
    <row r="733055" spans="19:25" x14ac:dyDescent="0.2">
      <c r="S733055" s="250"/>
      <c r="T733055" s="250"/>
      <c r="U733055" s="250"/>
      <c r="V733055" s="250"/>
      <c r="W733055" s="250"/>
      <c r="X733055" s="250"/>
      <c r="Y733055" s="250"/>
    </row>
    <row r="733101" spans="19:25" x14ac:dyDescent="0.2">
      <c r="S733101" s="250"/>
      <c r="T733101" s="250"/>
      <c r="U733101" s="250"/>
      <c r="V733101" s="250"/>
      <c r="W733101" s="250"/>
      <c r="X733101" s="250"/>
      <c r="Y733101" s="250"/>
    </row>
    <row r="733147" spans="19:25" x14ac:dyDescent="0.2">
      <c r="S733147" s="250"/>
      <c r="T733147" s="250"/>
      <c r="U733147" s="250"/>
      <c r="V733147" s="250"/>
      <c r="W733147" s="250"/>
      <c r="X733147" s="250"/>
      <c r="Y733147" s="250"/>
    </row>
    <row r="733193" spans="19:25" x14ac:dyDescent="0.2">
      <c r="S733193" s="250"/>
      <c r="T733193" s="250"/>
      <c r="U733193" s="250"/>
      <c r="V733193" s="250"/>
      <c r="W733193" s="250"/>
      <c r="X733193" s="250"/>
      <c r="Y733193" s="250"/>
    </row>
    <row r="733239" spans="19:25" x14ac:dyDescent="0.2">
      <c r="S733239" s="250"/>
      <c r="T733239" s="250"/>
      <c r="U733239" s="250"/>
      <c r="V733239" s="250"/>
      <c r="W733239" s="250"/>
      <c r="X733239" s="250"/>
      <c r="Y733239" s="250"/>
    </row>
    <row r="733285" spans="19:25" x14ac:dyDescent="0.2">
      <c r="S733285" s="250"/>
      <c r="T733285" s="250"/>
      <c r="U733285" s="250"/>
      <c r="V733285" s="250"/>
      <c r="W733285" s="250"/>
      <c r="X733285" s="250"/>
      <c r="Y733285" s="250"/>
    </row>
    <row r="733331" spans="19:25" x14ac:dyDescent="0.2">
      <c r="S733331" s="250"/>
      <c r="T733331" s="250"/>
      <c r="U733331" s="250"/>
      <c r="V733331" s="250"/>
      <c r="W733331" s="250"/>
      <c r="X733331" s="250"/>
      <c r="Y733331" s="250"/>
    </row>
    <row r="733377" spans="19:25" x14ac:dyDescent="0.2">
      <c r="S733377" s="250"/>
      <c r="T733377" s="250"/>
      <c r="U733377" s="250"/>
      <c r="V733377" s="250"/>
      <c r="W733377" s="250"/>
      <c r="X733377" s="250"/>
      <c r="Y733377" s="250"/>
    </row>
    <row r="733423" spans="19:25" x14ac:dyDescent="0.2">
      <c r="S733423" s="250"/>
      <c r="T733423" s="250"/>
      <c r="U733423" s="250"/>
      <c r="V733423" s="250"/>
      <c r="W733423" s="250"/>
      <c r="X733423" s="250"/>
      <c r="Y733423" s="250"/>
    </row>
    <row r="733469" spans="19:25" x14ac:dyDescent="0.2">
      <c r="S733469" s="250"/>
      <c r="T733469" s="250"/>
      <c r="U733469" s="250"/>
      <c r="V733469" s="250"/>
      <c r="W733469" s="250"/>
      <c r="X733469" s="250"/>
      <c r="Y733469" s="250"/>
    </row>
    <row r="733515" spans="19:25" x14ac:dyDescent="0.2">
      <c r="S733515" s="250"/>
      <c r="T733515" s="250"/>
      <c r="U733515" s="250"/>
      <c r="V733515" s="250"/>
      <c r="W733515" s="250"/>
      <c r="X733515" s="250"/>
      <c r="Y733515" s="250"/>
    </row>
    <row r="733561" spans="19:25" x14ac:dyDescent="0.2">
      <c r="S733561" s="250"/>
      <c r="T733561" s="250"/>
      <c r="U733561" s="250"/>
      <c r="V733561" s="250"/>
      <c r="W733561" s="250"/>
      <c r="X733561" s="250"/>
      <c r="Y733561" s="250"/>
    </row>
    <row r="733607" spans="19:25" x14ac:dyDescent="0.2">
      <c r="S733607" s="250"/>
      <c r="T733607" s="250"/>
      <c r="U733607" s="250"/>
      <c r="V733607" s="250"/>
      <c r="W733607" s="250"/>
      <c r="X733607" s="250"/>
      <c r="Y733607" s="250"/>
    </row>
    <row r="733653" spans="19:25" x14ac:dyDescent="0.2">
      <c r="S733653" s="250"/>
      <c r="T733653" s="250"/>
      <c r="U733653" s="250"/>
      <c r="V733653" s="250"/>
      <c r="W733653" s="250"/>
      <c r="X733653" s="250"/>
      <c r="Y733653" s="250"/>
    </row>
    <row r="733699" spans="19:25" x14ac:dyDescent="0.2">
      <c r="S733699" s="250"/>
      <c r="T733699" s="250"/>
      <c r="U733699" s="250"/>
      <c r="V733699" s="250"/>
      <c r="W733699" s="250"/>
      <c r="X733699" s="250"/>
      <c r="Y733699" s="250"/>
    </row>
    <row r="733745" spans="19:25" x14ac:dyDescent="0.2">
      <c r="S733745" s="250"/>
      <c r="T733745" s="250"/>
      <c r="U733745" s="250"/>
      <c r="V733745" s="250"/>
      <c r="W733745" s="250"/>
      <c r="X733745" s="250"/>
      <c r="Y733745" s="250"/>
    </row>
    <row r="733791" spans="19:25" x14ac:dyDescent="0.2">
      <c r="S733791" s="250"/>
      <c r="T733791" s="250"/>
      <c r="U733791" s="250"/>
      <c r="V733791" s="250"/>
      <c r="W733791" s="250"/>
      <c r="X733791" s="250"/>
      <c r="Y733791" s="250"/>
    </row>
    <row r="733837" spans="19:25" x14ac:dyDescent="0.2">
      <c r="S733837" s="250"/>
      <c r="T733837" s="250"/>
      <c r="U733837" s="250"/>
      <c r="V733837" s="250"/>
      <c r="W733837" s="250"/>
      <c r="X733837" s="250"/>
      <c r="Y733837" s="250"/>
    </row>
    <row r="733883" spans="19:25" x14ac:dyDescent="0.2">
      <c r="S733883" s="250"/>
      <c r="T733883" s="250"/>
      <c r="U733883" s="250"/>
      <c r="V733883" s="250"/>
      <c r="W733883" s="250"/>
      <c r="X733883" s="250"/>
      <c r="Y733883" s="250"/>
    </row>
    <row r="733929" spans="19:25" x14ac:dyDescent="0.2">
      <c r="S733929" s="250"/>
      <c r="T733929" s="250"/>
      <c r="U733929" s="250"/>
      <c r="V733929" s="250"/>
      <c r="W733929" s="250"/>
      <c r="X733929" s="250"/>
      <c r="Y733929" s="250"/>
    </row>
    <row r="733975" spans="19:25" x14ac:dyDescent="0.2">
      <c r="S733975" s="250"/>
      <c r="T733975" s="250"/>
      <c r="U733975" s="250"/>
      <c r="V733975" s="250"/>
      <c r="W733975" s="250"/>
      <c r="X733975" s="250"/>
      <c r="Y733975" s="250"/>
    </row>
    <row r="734021" spans="19:25" x14ac:dyDescent="0.2">
      <c r="S734021" s="250"/>
      <c r="T734021" s="250"/>
      <c r="U734021" s="250"/>
      <c r="V734021" s="250"/>
      <c r="W734021" s="250"/>
      <c r="X734021" s="250"/>
      <c r="Y734021" s="250"/>
    </row>
    <row r="734067" spans="19:25" x14ac:dyDescent="0.2">
      <c r="S734067" s="250"/>
      <c r="T734067" s="250"/>
      <c r="U734067" s="250"/>
      <c r="V734067" s="250"/>
      <c r="W734067" s="250"/>
      <c r="X734067" s="250"/>
      <c r="Y734067" s="250"/>
    </row>
    <row r="734113" spans="19:25" x14ac:dyDescent="0.2">
      <c r="S734113" s="250"/>
      <c r="T734113" s="250"/>
      <c r="U734113" s="250"/>
      <c r="V734113" s="250"/>
      <c r="W734113" s="250"/>
      <c r="X734113" s="250"/>
      <c r="Y734113" s="250"/>
    </row>
    <row r="734159" spans="19:25" x14ac:dyDescent="0.2">
      <c r="S734159" s="250"/>
      <c r="T734159" s="250"/>
      <c r="U734159" s="250"/>
      <c r="V734159" s="250"/>
      <c r="W734159" s="250"/>
      <c r="X734159" s="250"/>
      <c r="Y734159" s="250"/>
    </row>
    <row r="734205" spans="19:25" x14ac:dyDescent="0.2">
      <c r="S734205" s="250"/>
      <c r="T734205" s="250"/>
      <c r="U734205" s="250"/>
      <c r="V734205" s="250"/>
      <c r="W734205" s="250"/>
      <c r="X734205" s="250"/>
      <c r="Y734205" s="250"/>
    </row>
    <row r="734251" spans="19:25" x14ac:dyDescent="0.2">
      <c r="S734251" s="250"/>
      <c r="T734251" s="250"/>
      <c r="U734251" s="250"/>
      <c r="V734251" s="250"/>
      <c r="W734251" s="250"/>
      <c r="X734251" s="250"/>
      <c r="Y734251" s="250"/>
    </row>
    <row r="734297" spans="19:25" x14ac:dyDescent="0.2">
      <c r="S734297" s="250"/>
      <c r="T734297" s="250"/>
      <c r="U734297" s="250"/>
      <c r="V734297" s="250"/>
      <c r="W734297" s="250"/>
      <c r="X734297" s="250"/>
      <c r="Y734297" s="250"/>
    </row>
    <row r="734343" spans="19:25" x14ac:dyDescent="0.2">
      <c r="S734343" s="250"/>
      <c r="T734343" s="250"/>
      <c r="U734343" s="250"/>
      <c r="V734343" s="250"/>
      <c r="W734343" s="250"/>
      <c r="X734343" s="250"/>
      <c r="Y734343" s="250"/>
    </row>
    <row r="734389" spans="19:25" x14ac:dyDescent="0.2">
      <c r="S734389" s="250"/>
      <c r="T734389" s="250"/>
      <c r="U734389" s="250"/>
      <c r="V734389" s="250"/>
      <c r="W734389" s="250"/>
      <c r="X734389" s="250"/>
      <c r="Y734389" s="250"/>
    </row>
    <row r="734435" spans="19:25" x14ac:dyDescent="0.2">
      <c r="S734435" s="250"/>
      <c r="T734435" s="250"/>
      <c r="U734435" s="250"/>
      <c r="V734435" s="250"/>
      <c r="W734435" s="250"/>
      <c r="X734435" s="250"/>
      <c r="Y734435" s="250"/>
    </row>
    <row r="734481" spans="19:25" x14ac:dyDescent="0.2">
      <c r="S734481" s="250"/>
      <c r="T734481" s="250"/>
      <c r="U734481" s="250"/>
      <c r="V734481" s="250"/>
      <c r="W734481" s="250"/>
      <c r="X734481" s="250"/>
      <c r="Y734481" s="250"/>
    </row>
    <row r="734527" spans="19:25" x14ac:dyDescent="0.2">
      <c r="S734527" s="250"/>
      <c r="T734527" s="250"/>
      <c r="U734527" s="250"/>
      <c r="V734527" s="250"/>
      <c r="W734527" s="250"/>
      <c r="X734527" s="250"/>
      <c r="Y734527" s="250"/>
    </row>
    <row r="734573" spans="19:25" x14ac:dyDescent="0.2">
      <c r="S734573" s="250"/>
      <c r="T734573" s="250"/>
      <c r="U734573" s="250"/>
      <c r="V734573" s="250"/>
      <c r="W734573" s="250"/>
      <c r="X734573" s="250"/>
      <c r="Y734573" s="250"/>
    </row>
    <row r="734619" spans="19:25" x14ac:dyDescent="0.2">
      <c r="S734619" s="250"/>
      <c r="T734619" s="250"/>
      <c r="U734619" s="250"/>
      <c r="V734619" s="250"/>
      <c r="W734619" s="250"/>
      <c r="X734619" s="250"/>
      <c r="Y734619" s="250"/>
    </row>
    <row r="734665" spans="19:25" x14ac:dyDescent="0.2">
      <c r="S734665" s="250"/>
      <c r="T734665" s="250"/>
      <c r="U734665" s="250"/>
      <c r="V734665" s="250"/>
      <c r="W734665" s="250"/>
      <c r="X734665" s="250"/>
      <c r="Y734665" s="250"/>
    </row>
    <row r="734711" spans="19:25" x14ac:dyDescent="0.2">
      <c r="S734711" s="250"/>
      <c r="T734711" s="250"/>
      <c r="U734711" s="250"/>
      <c r="V734711" s="250"/>
      <c r="W734711" s="250"/>
      <c r="X734711" s="250"/>
      <c r="Y734711" s="250"/>
    </row>
    <row r="734757" spans="19:25" x14ac:dyDescent="0.2">
      <c r="S734757" s="250"/>
      <c r="T734757" s="250"/>
      <c r="U734757" s="250"/>
      <c r="V734757" s="250"/>
      <c r="W734757" s="250"/>
      <c r="X734757" s="250"/>
      <c r="Y734757" s="250"/>
    </row>
    <row r="734803" spans="19:25" x14ac:dyDescent="0.2">
      <c r="S734803" s="250"/>
      <c r="T734803" s="250"/>
      <c r="U734803" s="250"/>
      <c r="V734803" s="250"/>
      <c r="W734803" s="250"/>
      <c r="X734803" s="250"/>
      <c r="Y734803" s="250"/>
    </row>
    <row r="734849" spans="19:25" x14ac:dyDescent="0.2">
      <c r="S734849" s="250"/>
      <c r="T734849" s="250"/>
      <c r="U734849" s="250"/>
      <c r="V734849" s="250"/>
      <c r="W734849" s="250"/>
      <c r="X734849" s="250"/>
      <c r="Y734849" s="250"/>
    </row>
    <row r="734895" spans="19:25" x14ac:dyDescent="0.2">
      <c r="S734895" s="250"/>
      <c r="T734895" s="250"/>
      <c r="U734895" s="250"/>
      <c r="V734895" s="250"/>
      <c r="W734895" s="250"/>
      <c r="X734895" s="250"/>
      <c r="Y734895" s="250"/>
    </row>
    <row r="734941" spans="19:25" x14ac:dyDescent="0.2">
      <c r="S734941" s="250"/>
      <c r="T734941" s="250"/>
      <c r="U734941" s="250"/>
      <c r="V734941" s="250"/>
      <c r="W734941" s="250"/>
      <c r="X734941" s="250"/>
      <c r="Y734941" s="250"/>
    </row>
    <row r="734987" spans="19:25" x14ac:dyDescent="0.2">
      <c r="S734987" s="250"/>
      <c r="T734987" s="250"/>
      <c r="U734987" s="250"/>
      <c r="V734987" s="250"/>
      <c r="W734987" s="250"/>
      <c r="X734987" s="250"/>
      <c r="Y734987" s="250"/>
    </row>
    <row r="735033" spans="19:25" x14ac:dyDescent="0.2">
      <c r="S735033" s="250"/>
      <c r="T735033" s="250"/>
      <c r="U735033" s="250"/>
      <c r="V735033" s="250"/>
      <c r="W735033" s="250"/>
      <c r="X735033" s="250"/>
      <c r="Y735033" s="250"/>
    </row>
    <row r="735079" spans="19:25" x14ac:dyDescent="0.2">
      <c r="S735079" s="250"/>
      <c r="T735079" s="250"/>
      <c r="U735079" s="250"/>
      <c r="V735079" s="250"/>
      <c r="W735079" s="250"/>
      <c r="X735079" s="250"/>
      <c r="Y735079" s="250"/>
    </row>
    <row r="735125" spans="19:25" x14ac:dyDescent="0.2">
      <c r="S735125" s="250"/>
      <c r="T735125" s="250"/>
      <c r="U735125" s="250"/>
      <c r="V735125" s="250"/>
      <c r="W735125" s="250"/>
      <c r="X735125" s="250"/>
      <c r="Y735125" s="250"/>
    </row>
    <row r="735171" spans="19:25" x14ac:dyDescent="0.2">
      <c r="S735171" s="250"/>
      <c r="T735171" s="250"/>
      <c r="U735171" s="250"/>
      <c r="V735171" s="250"/>
      <c r="W735171" s="250"/>
      <c r="X735171" s="250"/>
      <c r="Y735171" s="250"/>
    </row>
    <row r="735217" spans="19:25" x14ac:dyDescent="0.2">
      <c r="S735217" s="250"/>
      <c r="T735217" s="250"/>
      <c r="U735217" s="250"/>
      <c r="V735217" s="250"/>
      <c r="W735217" s="250"/>
      <c r="X735217" s="250"/>
      <c r="Y735217" s="250"/>
    </row>
    <row r="735263" spans="19:25" x14ac:dyDescent="0.2">
      <c r="S735263" s="250"/>
      <c r="T735263" s="250"/>
      <c r="U735263" s="250"/>
      <c r="V735263" s="250"/>
      <c r="W735263" s="250"/>
      <c r="X735263" s="250"/>
      <c r="Y735263" s="250"/>
    </row>
    <row r="735309" spans="19:25" x14ac:dyDescent="0.2">
      <c r="S735309" s="250"/>
      <c r="T735309" s="250"/>
      <c r="U735309" s="250"/>
      <c r="V735309" s="250"/>
      <c r="W735309" s="250"/>
      <c r="X735309" s="250"/>
      <c r="Y735309" s="250"/>
    </row>
    <row r="735355" spans="19:25" x14ac:dyDescent="0.2">
      <c r="S735355" s="250"/>
      <c r="T735355" s="250"/>
      <c r="U735355" s="250"/>
      <c r="V735355" s="250"/>
      <c r="W735355" s="250"/>
      <c r="X735355" s="250"/>
      <c r="Y735355" s="250"/>
    </row>
    <row r="735401" spans="19:25" x14ac:dyDescent="0.2">
      <c r="S735401" s="250"/>
      <c r="T735401" s="250"/>
      <c r="U735401" s="250"/>
      <c r="V735401" s="250"/>
      <c r="W735401" s="250"/>
      <c r="X735401" s="250"/>
      <c r="Y735401" s="250"/>
    </row>
    <row r="735447" spans="19:25" x14ac:dyDescent="0.2">
      <c r="S735447" s="250"/>
      <c r="T735447" s="250"/>
      <c r="U735447" s="250"/>
      <c r="V735447" s="250"/>
      <c r="W735447" s="250"/>
      <c r="X735447" s="250"/>
      <c r="Y735447" s="250"/>
    </row>
    <row r="735493" spans="19:25" x14ac:dyDescent="0.2">
      <c r="S735493" s="250"/>
      <c r="T735493" s="250"/>
      <c r="U735493" s="250"/>
      <c r="V735493" s="250"/>
      <c r="W735493" s="250"/>
      <c r="X735493" s="250"/>
      <c r="Y735493" s="250"/>
    </row>
    <row r="735539" spans="19:25" x14ac:dyDescent="0.2">
      <c r="S735539" s="250"/>
      <c r="T735539" s="250"/>
      <c r="U735539" s="250"/>
      <c r="V735539" s="250"/>
      <c r="W735539" s="250"/>
      <c r="X735539" s="250"/>
      <c r="Y735539" s="250"/>
    </row>
    <row r="735585" spans="19:25" x14ac:dyDescent="0.2">
      <c r="S735585" s="250"/>
      <c r="T735585" s="250"/>
      <c r="U735585" s="250"/>
      <c r="V735585" s="250"/>
      <c r="W735585" s="250"/>
      <c r="X735585" s="250"/>
      <c r="Y735585" s="250"/>
    </row>
    <row r="735631" spans="19:25" x14ac:dyDescent="0.2">
      <c r="S735631" s="250"/>
      <c r="T735631" s="250"/>
      <c r="U735631" s="250"/>
      <c r="V735631" s="250"/>
      <c r="W735631" s="250"/>
      <c r="X735631" s="250"/>
      <c r="Y735631" s="250"/>
    </row>
    <row r="735677" spans="19:25" x14ac:dyDescent="0.2">
      <c r="S735677" s="250"/>
      <c r="T735677" s="250"/>
      <c r="U735677" s="250"/>
      <c r="V735677" s="250"/>
      <c r="W735677" s="250"/>
      <c r="X735677" s="250"/>
      <c r="Y735677" s="250"/>
    </row>
    <row r="735723" spans="19:25" x14ac:dyDescent="0.2">
      <c r="S735723" s="250"/>
      <c r="T735723" s="250"/>
      <c r="U735723" s="250"/>
      <c r="V735723" s="250"/>
      <c r="W735723" s="250"/>
      <c r="X735723" s="250"/>
      <c r="Y735723" s="250"/>
    </row>
    <row r="735769" spans="19:25" x14ac:dyDescent="0.2">
      <c r="S735769" s="250"/>
      <c r="T735769" s="250"/>
      <c r="U735769" s="250"/>
      <c r="V735769" s="250"/>
      <c r="W735769" s="250"/>
      <c r="X735769" s="250"/>
      <c r="Y735769" s="250"/>
    </row>
    <row r="735815" spans="19:25" x14ac:dyDescent="0.2">
      <c r="S735815" s="250"/>
      <c r="T735815" s="250"/>
      <c r="U735815" s="250"/>
      <c r="V735815" s="250"/>
      <c r="W735815" s="250"/>
      <c r="X735815" s="250"/>
      <c r="Y735815" s="250"/>
    </row>
    <row r="735861" spans="19:25" x14ac:dyDescent="0.2">
      <c r="S735861" s="250"/>
      <c r="T735861" s="250"/>
      <c r="U735861" s="250"/>
      <c r="V735861" s="250"/>
      <c r="W735861" s="250"/>
      <c r="X735861" s="250"/>
      <c r="Y735861" s="250"/>
    </row>
    <row r="735907" spans="19:25" x14ac:dyDescent="0.2">
      <c r="S735907" s="250"/>
      <c r="T735907" s="250"/>
      <c r="U735907" s="250"/>
      <c r="V735907" s="250"/>
      <c r="W735907" s="250"/>
      <c r="X735907" s="250"/>
      <c r="Y735907" s="250"/>
    </row>
    <row r="735953" spans="19:25" x14ac:dyDescent="0.2">
      <c r="S735953" s="250"/>
      <c r="T735953" s="250"/>
      <c r="U735953" s="250"/>
      <c r="V735953" s="250"/>
      <c r="W735953" s="250"/>
      <c r="X735953" s="250"/>
      <c r="Y735953" s="250"/>
    </row>
    <row r="735999" spans="19:25" x14ac:dyDescent="0.2">
      <c r="S735999" s="250"/>
      <c r="T735999" s="250"/>
      <c r="U735999" s="250"/>
      <c r="V735999" s="250"/>
      <c r="W735999" s="250"/>
      <c r="X735999" s="250"/>
      <c r="Y735999" s="250"/>
    </row>
    <row r="736045" spans="19:25" x14ac:dyDescent="0.2">
      <c r="S736045" s="250"/>
      <c r="T736045" s="250"/>
      <c r="U736045" s="250"/>
      <c r="V736045" s="250"/>
      <c r="W736045" s="250"/>
      <c r="X736045" s="250"/>
      <c r="Y736045" s="250"/>
    </row>
    <row r="736091" spans="19:25" x14ac:dyDescent="0.2">
      <c r="S736091" s="250"/>
      <c r="T736091" s="250"/>
      <c r="U736091" s="250"/>
      <c r="V736091" s="250"/>
      <c r="W736091" s="250"/>
      <c r="X736091" s="250"/>
      <c r="Y736091" s="250"/>
    </row>
    <row r="736137" spans="19:25" x14ac:dyDescent="0.2">
      <c r="S736137" s="250"/>
      <c r="T736137" s="250"/>
      <c r="U736137" s="250"/>
      <c r="V736137" s="250"/>
      <c r="W736137" s="250"/>
      <c r="X736137" s="250"/>
      <c r="Y736137" s="250"/>
    </row>
    <row r="736183" spans="19:25" x14ac:dyDescent="0.2">
      <c r="S736183" s="250"/>
      <c r="T736183" s="250"/>
      <c r="U736183" s="250"/>
      <c r="V736183" s="250"/>
      <c r="W736183" s="250"/>
      <c r="X736183" s="250"/>
      <c r="Y736183" s="250"/>
    </row>
    <row r="736229" spans="19:25" x14ac:dyDescent="0.2">
      <c r="S736229" s="250"/>
      <c r="T736229" s="250"/>
      <c r="U736229" s="250"/>
      <c r="V736229" s="250"/>
      <c r="W736229" s="250"/>
      <c r="X736229" s="250"/>
      <c r="Y736229" s="250"/>
    </row>
    <row r="736275" spans="19:25" x14ac:dyDescent="0.2">
      <c r="S736275" s="250"/>
      <c r="T736275" s="250"/>
      <c r="U736275" s="250"/>
      <c r="V736275" s="250"/>
      <c r="W736275" s="250"/>
      <c r="X736275" s="250"/>
      <c r="Y736275" s="250"/>
    </row>
    <row r="736321" spans="19:25" x14ac:dyDescent="0.2">
      <c r="S736321" s="250"/>
      <c r="T736321" s="250"/>
      <c r="U736321" s="250"/>
      <c r="V736321" s="250"/>
      <c r="W736321" s="250"/>
      <c r="X736321" s="250"/>
      <c r="Y736321" s="250"/>
    </row>
    <row r="736367" spans="19:25" x14ac:dyDescent="0.2">
      <c r="S736367" s="250"/>
      <c r="T736367" s="250"/>
      <c r="U736367" s="250"/>
      <c r="V736367" s="250"/>
      <c r="W736367" s="250"/>
      <c r="X736367" s="250"/>
      <c r="Y736367" s="250"/>
    </row>
    <row r="736413" spans="19:25" x14ac:dyDescent="0.2">
      <c r="S736413" s="250"/>
      <c r="T736413" s="250"/>
      <c r="U736413" s="250"/>
      <c r="V736413" s="250"/>
      <c r="W736413" s="250"/>
      <c r="X736413" s="250"/>
      <c r="Y736413" s="250"/>
    </row>
    <row r="736459" spans="19:25" x14ac:dyDescent="0.2">
      <c r="S736459" s="250"/>
      <c r="T736459" s="250"/>
      <c r="U736459" s="250"/>
      <c r="V736459" s="250"/>
      <c r="W736459" s="250"/>
      <c r="X736459" s="250"/>
      <c r="Y736459" s="250"/>
    </row>
    <row r="736505" spans="19:25" x14ac:dyDescent="0.2">
      <c r="S736505" s="250"/>
      <c r="T736505" s="250"/>
      <c r="U736505" s="250"/>
      <c r="V736505" s="250"/>
      <c r="W736505" s="250"/>
      <c r="X736505" s="250"/>
      <c r="Y736505" s="250"/>
    </row>
    <row r="736551" spans="19:25" x14ac:dyDescent="0.2">
      <c r="S736551" s="250"/>
      <c r="T736551" s="250"/>
      <c r="U736551" s="250"/>
      <c r="V736551" s="250"/>
      <c r="W736551" s="250"/>
      <c r="X736551" s="250"/>
      <c r="Y736551" s="250"/>
    </row>
    <row r="736597" spans="19:25" x14ac:dyDescent="0.2">
      <c r="S736597" s="250"/>
      <c r="T736597" s="250"/>
      <c r="U736597" s="250"/>
      <c r="V736597" s="250"/>
      <c r="W736597" s="250"/>
      <c r="X736597" s="250"/>
      <c r="Y736597" s="250"/>
    </row>
    <row r="736643" spans="19:25" x14ac:dyDescent="0.2">
      <c r="S736643" s="250"/>
      <c r="T736643" s="250"/>
      <c r="U736643" s="250"/>
      <c r="V736643" s="250"/>
      <c r="W736643" s="250"/>
      <c r="X736643" s="250"/>
      <c r="Y736643" s="250"/>
    </row>
    <row r="736689" spans="19:25" x14ac:dyDescent="0.2">
      <c r="S736689" s="250"/>
      <c r="T736689" s="250"/>
      <c r="U736689" s="250"/>
      <c r="V736689" s="250"/>
      <c r="W736689" s="250"/>
      <c r="X736689" s="250"/>
      <c r="Y736689" s="250"/>
    </row>
    <row r="736735" spans="19:25" x14ac:dyDescent="0.2">
      <c r="S736735" s="250"/>
      <c r="T736735" s="250"/>
      <c r="U736735" s="250"/>
      <c r="V736735" s="250"/>
      <c r="W736735" s="250"/>
      <c r="X736735" s="250"/>
      <c r="Y736735" s="250"/>
    </row>
    <row r="736781" spans="19:25" x14ac:dyDescent="0.2">
      <c r="S736781" s="250"/>
      <c r="T736781" s="250"/>
      <c r="U736781" s="250"/>
      <c r="V736781" s="250"/>
      <c r="W736781" s="250"/>
      <c r="X736781" s="250"/>
      <c r="Y736781" s="250"/>
    </row>
    <row r="736827" spans="19:25" x14ac:dyDescent="0.2">
      <c r="S736827" s="250"/>
      <c r="T736827" s="250"/>
      <c r="U736827" s="250"/>
      <c r="V736827" s="250"/>
      <c r="W736827" s="250"/>
      <c r="X736827" s="250"/>
      <c r="Y736827" s="250"/>
    </row>
    <row r="736873" spans="19:25" x14ac:dyDescent="0.2">
      <c r="S736873" s="250"/>
      <c r="T736873" s="250"/>
      <c r="U736873" s="250"/>
      <c r="V736873" s="250"/>
      <c r="W736873" s="250"/>
      <c r="X736873" s="250"/>
      <c r="Y736873" s="250"/>
    </row>
    <row r="736919" spans="19:25" x14ac:dyDescent="0.2">
      <c r="S736919" s="250"/>
      <c r="T736919" s="250"/>
      <c r="U736919" s="250"/>
      <c r="V736919" s="250"/>
      <c r="W736919" s="250"/>
      <c r="X736919" s="250"/>
      <c r="Y736919" s="250"/>
    </row>
    <row r="736965" spans="19:25" x14ac:dyDescent="0.2">
      <c r="S736965" s="250"/>
      <c r="T736965" s="250"/>
      <c r="U736965" s="250"/>
      <c r="V736965" s="250"/>
      <c r="W736965" s="250"/>
      <c r="X736965" s="250"/>
      <c r="Y736965" s="250"/>
    </row>
    <row r="737011" spans="19:25" x14ac:dyDescent="0.2">
      <c r="S737011" s="250"/>
      <c r="T737011" s="250"/>
      <c r="U737011" s="250"/>
      <c r="V737011" s="250"/>
      <c r="W737011" s="250"/>
      <c r="X737011" s="250"/>
      <c r="Y737011" s="250"/>
    </row>
    <row r="737057" spans="19:25" x14ac:dyDescent="0.2">
      <c r="S737057" s="250"/>
      <c r="T737057" s="250"/>
      <c r="U737057" s="250"/>
      <c r="V737057" s="250"/>
      <c r="W737057" s="250"/>
      <c r="X737057" s="250"/>
      <c r="Y737057" s="250"/>
    </row>
    <row r="737103" spans="19:25" x14ac:dyDescent="0.2">
      <c r="S737103" s="250"/>
      <c r="T737103" s="250"/>
      <c r="U737103" s="250"/>
      <c r="V737103" s="250"/>
      <c r="W737103" s="250"/>
      <c r="X737103" s="250"/>
      <c r="Y737103" s="250"/>
    </row>
    <row r="737149" spans="19:25" x14ac:dyDescent="0.2">
      <c r="S737149" s="250"/>
      <c r="T737149" s="250"/>
      <c r="U737149" s="250"/>
      <c r="V737149" s="250"/>
      <c r="W737149" s="250"/>
      <c r="X737149" s="250"/>
      <c r="Y737149" s="250"/>
    </row>
    <row r="737195" spans="19:25" x14ac:dyDescent="0.2">
      <c r="S737195" s="250"/>
      <c r="T737195" s="250"/>
      <c r="U737195" s="250"/>
      <c r="V737195" s="250"/>
      <c r="W737195" s="250"/>
      <c r="X737195" s="250"/>
      <c r="Y737195" s="250"/>
    </row>
    <row r="737241" spans="19:25" x14ac:dyDescent="0.2">
      <c r="S737241" s="250"/>
      <c r="T737241" s="250"/>
      <c r="U737241" s="250"/>
      <c r="V737241" s="250"/>
      <c r="W737241" s="250"/>
      <c r="X737241" s="250"/>
      <c r="Y737241" s="250"/>
    </row>
    <row r="737287" spans="19:25" x14ac:dyDescent="0.2">
      <c r="S737287" s="250"/>
      <c r="T737287" s="250"/>
      <c r="U737287" s="250"/>
      <c r="V737287" s="250"/>
      <c r="W737287" s="250"/>
      <c r="X737287" s="250"/>
      <c r="Y737287" s="250"/>
    </row>
    <row r="737333" spans="19:25" x14ac:dyDescent="0.2">
      <c r="S737333" s="250"/>
      <c r="T737333" s="250"/>
      <c r="U737333" s="250"/>
      <c r="V737333" s="250"/>
      <c r="W737333" s="250"/>
      <c r="X737333" s="250"/>
      <c r="Y737333" s="250"/>
    </row>
    <row r="737379" spans="19:25" x14ac:dyDescent="0.2">
      <c r="S737379" s="250"/>
      <c r="T737379" s="250"/>
      <c r="U737379" s="250"/>
      <c r="V737379" s="250"/>
      <c r="W737379" s="250"/>
      <c r="X737379" s="250"/>
      <c r="Y737379" s="250"/>
    </row>
    <row r="737425" spans="19:25" x14ac:dyDescent="0.2">
      <c r="S737425" s="250"/>
      <c r="T737425" s="250"/>
      <c r="U737425" s="250"/>
      <c r="V737425" s="250"/>
      <c r="W737425" s="250"/>
      <c r="X737425" s="250"/>
      <c r="Y737425" s="250"/>
    </row>
    <row r="737471" spans="19:25" x14ac:dyDescent="0.2">
      <c r="S737471" s="250"/>
      <c r="T737471" s="250"/>
      <c r="U737471" s="250"/>
      <c r="V737471" s="250"/>
      <c r="W737471" s="250"/>
      <c r="X737471" s="250"/>
      <c r="Y737471" s="250"/>
    </row>
    <row r="737517" spans="19:25" x14ac:dyDescent="0.2">
      <c r="S737517" s="250"/>
      <c r="T737517" s="250"/>
      <c r="U737517" s="250"/>
      <c r="V737517" s="250"/>
      <c r="W737517" s="250"/>
      <c r="X737517" s="250"/>
      <c r="Y737517" s="250"/>
    </row>
    <row r="737563" spans="19:25" x14ac:dyDescent="0.2">
      <c r="S737563" s="250"/>
      <c r="T737563" s="250"/>
      <c r="U737563" s="250"/>
      <c r="V737563" s="250"/>
      <c r="W737563" s="250"/>
      <c r="X737563" s="250"/>
      <c r="Y737563" s="250"/>
    </row>
    <row r="737609" spans="19:25" x14ac:dyDescent="0.2">
      <c r="S737609" s="250"/>
      <c r="T737609" s="250"/>
      <c r="U737609" s="250"/>
      <c r="V737609" s="250"/>
      <c r="W737609" s="250"/>
      <c r="X737609" s="250"/>
      <c r="Y737609" s="250"/>
    </row>
    <row r="737655" spans="19:25" x14ac:dyDescent="0.2">
      <c r="S737655" s="250"/>
      <c r="T737655" s="250"/>
      <c r="U737655" s="250"/>
      <c r="V737655" s="250"/>
      <c r="W737655" s="250"/>
      <c r="X737655" s="250"/>
      <c r="Y737655" s="250"/>
    </row>
    <row r="737701" spans="19:25" x14ac:dyDescent="0.2">
      <c r="S737701" s="250"/>
      <c r="T737701" s="250"/>
      <c r="U737701" s="250"/>
      <c r="V737701" s="250"/>
      <c r="W737701" s="250"/>
      <c r="X737701" s="250"/>
      <c r="Y737701" s="250"/>
    </row>
    <row r="737747" spans="19:25" x14ac:dyDescent="0.2">
      <c r="S737747" s="250"/>
      <c r="T737747" s="250"/>
      <c r="U737747" s="250"/>
      <c r="V737747" s="250"/>
      <c r="W737747" s="250"/>
      <c r="X737747" s="250"/>
      <c r="Y737747" s="250"/>
    </row>
    <row r="737793" spans="19:25" x14ac:dyDescent="0.2">
      <c r="S737793" s="250"/>
      <c r="T737793" s="250"/>
      <c r="U737793" s="250"/>
      <c r="V737793" s="250"/>
      <c r="W737793" s="250"/>
      <c r="X737793" s="250"/>
      <c r="Y737793" s="250"/>
    </row>
    <row r="737839" spans="19:25" x14ac:dyDescent="0.2">
      <c r="S737839" s="250"/>
      <c r="T737839" s="250"/>
      <c r="U737839" s="250"/>
      <c r="V737839" s="250"/>
      <c r="W737839" s="250"/>
      <c r="X737839" s="250"/>
      <c r="Y737839" s="250"/>
    </row>
    <row r="737885" spans="19:25" x14ac:dyDescent="0.2">
      <c r="S737885" s="250"/>
      <c r="T737885" s="250"/>
      <c r="U737885" s="250"/>
      <c r="V737885" s="250"/>
      <c r="W737885" s="250"/>
      <c r="X737885" s="250"/>
      <c r="Y737885" s="250"/>
    </row>
    <row r="737931" spans="19:25" x14ac:dyDescent="0.2">
      <c r="S737931" s="250"/>
      <c r="T737931" s="250"/>
      <c r="U737931" s="250"/>
      <c r="V737931" s="250"/>
      <c r="W737931" s="250"/>
      <c r="X737931" s="250"/>
      <c r="Y737931" s="250"/>
    </row>
    <row r="737977" spans="19:25" x14ac:dyDescent="0.2">
      <c r="S737977" s="250"/>
      <c r="T737977" s="250"/>
      <c r="U737977" s="250"/>
      <c r="V737977" s="250"/>
      <c r="W737977" s="250"/>
      <c r="X737977" s="250"/>
      <c r="Y737977" s="250"/>
    </row>
    <row r="738023" spans="19:25" x14ac:dyDescent="0.2">
      <c r="S738023" s="250"/>
      <c r="T738023" s="250"/>
      <c r="U738023" s="250"/>
      <c r="V738023" s="250"/>
      <c r="W738023" s="250"/>
      <c r="X738023" s="250"/>
      <c r="Y738023" s="250"/>
    </row>
    <row r="738069" spans="19:25" x14ac:dyDescent="0.2">
      <c r="S738069" s="250"/>
      <c r="T738069" s="250"/>
      <c r="U738069" s="250"/>
      <c r="V738069" s="250"/>
      <c r="W738069" s="250"/>
      <c r="X738069" s="250"/>
      <c r="Y738069" s="250"/>
    </row>
    <row r="738115" spans="19:25" x14ac:dyDescent="0.2">
      <c r="S738115" s="250"/>
      <c r="T738115" s="250"/>
      <c r="U738115" s="250"/>
      <c r="V738115" s="250"/>
      <c r="W738115" s="250"/>
      <c r="X738115" s="250"/>
      <c r="Y738115" s="250"/>
    </row>
    <row r="738161" spans="19:25" x14ac:dyDescent="0.2">
      <c r="S738161" s="250"/>
      <c r="T738161" s="250"/>
      <c r="U738161" s="250"/>
      <c r="V738161" s="250"/>
      <c r="W738161" s="250"/>
      <c r="X738161" s="250"/>
      <c r="Y738161" s="250"/>
    </row>
    <row r="738207" spans="19:25" x14ac:dyDescent="0.2">
      <c r="S738207" s="250"/>
      <c r="T738207" s="250"/>
      <c r="U738207" s="250"/>
      <c r="V738207" s="250"/>
      <c r="W738207" s="250"/>
      <c r="X738207" s="250"/>
      <c r="Y738207" s="250"/>
    </row>
    <row r="738253" spans="19:25" x14ac:dyDescent="0.2">
      <c r="S738253" s="250"/>
      <c r="T738253" s="250"/>
      <c r="U738253" s="250"/>
      <c r="V738253" s="250"/>
      <c r="W738253" s="250"/>
      <c r="X738253" s="250"/>
      <c r="Y738253" s="250"/>
    </row>
    <row r="738299" spans="19:25" x14ac:dyDescent="0.2">
      <c r="S738299" s="250"/>
      <c r="T738299" s="250"/>
      <c r="U738299" s="250"/>
      <c r="V738299" s="250"/>
      <c r="W738299" s="250"/>
      <c r="X738299" s="250"/>
      <c r="Y738299" s="250"/>
    </row>
    <row r="738345" spans="19:25" x14ac:dyDescent="0.2">
      <c r="S738345" s="250"/>
      <c r="T738345" s="250"/>
      <c r="U738345" s="250"/>
      <c r="V738345" s="250"/>
      <c r="W738345" s="250"/>
      <c r="X738345" s="250"/>
      <c r="Y738345" s="250"/>
    </row>
    <row r="738391" spans="19:25" x14ac:dyDescent="0.2">
      <c r="S738391" s="250"/>
      <c r="T738391" s="250"/>
      <c r="U738391" s="250"/>
      <c r="V738391" s="250"/>
      <c r="W738391" s="250"/>
      <c r="X738391" s="250"/>
      <c r="Y738391" s="250"/>
    </row>
    <row r="738437" spans="19:25" x14ac:dyDescent="0.2">
      <c r="S738437" s="250"/>
      <c r="T738437" s="250"/>
      <c r="U738437" s="250"/>
      <c r="V738437" s="250"/>
      <c r="W738437" s="250"/>
      <c r="X738437" s="250"/>
      <c r="Y738437" s="250"/>
    </row>
    <row r="738483" spans="19:25" x14ac:dyDescent="0.2">
      <c r="S738483" s="250"/>
      <c r="T738483" s="250"/>
      <c r="U738483" s="250"/>
      <c r="V738483" s="250"/>
      <c r="W738483" s="250"/>
      <c r="X738483" s="250"/>
      <c r="Y738483" s="250"/>
    </row>
    <row r="738529" spans="19:25" x14ac:dyDescent="0.2">
      <c r="S738529" s="250"/>
      <c r="T738529" s="250"/>
      <c r="U738529" s="250"/>
      <c r="V738529" s="250"/>
      <c r="W738529" s="250"/>
      <c r="X738529" s="250"/>
      <c r="Y738529" s="250"/>
    </row>
    <row r="738575" spans="19:25" x14ac:dyDescent="0.2">
      <c r="S738575" s="250"/>
      <c r="T738575" s="250"/>
      <c r="U738575" s="250"/>
      <c r="V738575" s="250"/>
      <c r="W738575" s="250"/>
      <c r="X738575" s="250"/>
      <c r="Y738575" s="250"/>
    </row>
    <row r="738621" spans="19:25" x14ac:dyDescent="0.2">
      <c r="S738621" s="250"/>
      <c r="T738621" s="250"/>
      <c r="U738621" s="250"/>
      <c r="V738621" s="250"/>
      <c r="W738621" s="250"/>
      <c r="X738621" s="250"/>
      <c r="Y738621" s="250"/>
    </row>
    <row r="738667" spans="19:25" x14ac:dyDescent="0.2">
      <c r="S738667" s="250"/>
      <c r="T738667" s="250"/>
      <c r="U738667" s="250"/>
      <c r="V738667" s="250"/>
      <c r="W738667" s="250"/>
      <c r="X738667" s="250"/>
      <c r="Y738667" s="250"/>
    </row>
    <row r="738713" spans="19:25" x14ac:dyDescent="0.2">
      <c r="S738713" s="250"/>
      <c r="T738713" s="250"/>
      <c r="U738713" s="250"/>
      <c r="V738713" s="250"/>
      <c r="W738713" s="250"/>
      <c r="X738713" s="250"/>
      <c r="Y738713" s="250"/>
    </row>
    <row r="738759" spans="19:25" x14ac:dyDescent="0.2">
      <c r="S738759" s="250"/>
      <c r="T738759" s="250"/>
      <c r="U738759" s="250"/>
      <c r="V738759" s="250"/>
      <c r="W738759" s="250"/>
      <c r="X738759" s="250"/>
      <c r="Y738759" s="250"/>
    </row>
    <row r="738805" spans="19:25" x14ac:dyDescent="0.2">
      <c r="S738805" s="250"/>
      <c r="T738805" s="250"/>
      <c r="U738805" s="250"/>
      <c r="V738805" s="250"/>
      <c r="W738805" s="250"/>
      <c r="X738805" s="250"/>
      <c r="Y738805" s="250"/>
    </row>
    <row r="738851" spans="19:25" x14ac:dyDescent="0.2">
      <c r="S738851" s="250"/>
      <c r="T738851" s="250"/>
      <c r="U738851" s="250"/>
      <c r="V738851" s="250"/>
      <c r="W738851" s="250"/>
      <c r="X738851" s="250"/>
      <c r="Y738851" s="250"/>
    </row>
    <row r="738897" spans="19:25" x14ac:dyDescent="0.2">
      <c r="S738897" s="250"/>
      <c r="T738897" s="250"/>
      <c r="U738897" s="250"/>
      <c r="V738897" s="250"/>
      <c r="W738897" s="250"/>
      <c r="X738897" s="250"/>
      <c r="Y738897" s="250"/>
    </row>
    <row r="738943" spans="19:25" x14ac:dyDescent="0.2">
      <c r="S738943" s="250"/>
      <c r="T738943" s="250"/>
      <c r="U738943" s="250"/>
      <c r="V738943" s="250"/>
      <c r="W738943" s="250"/>
      <c r="X738943" s="250"/>
      <c r="Y738943" s="250"/>
    </row>
    <row r="738989" spans="19:25" x14ac:dyDescent="0.2">
      <c r="S738989" s="250"/>
      <c r="T738989" s="250"/>
      <c r="U738989" s="250"/>
      <c r="V738989" s="250"/>
      <c r="W738989" s="250"/>
      <c r="X738989" s="250"/>
      <c r="Y738989" s="250"/>
    </row>
    <row r="739035" spans="19:25" x14ac:dyDescent="0.2">
      <c r="S739035" s="250"/>
      <c r="T739035" s="250"/>
      <c r="U739035" s="250"/>
      <c r="V739035" s="250"/>
      <c r="W739035" s="250"/>
      <c r="X739035" s="250"/>
      <c r="Y739035" s="250"/>
    </row>
    <row r="739081" spans="19:25" x14ac:dyDescent="0.2">
      <c r="S739081" s="250"/>
      <c r="T739081" s="250"/>
      <c r="U739081" s="250"/>
      <c r="V739081" s="250"/>
      <c r="W739081" s="250"/>
      <c r="X739081" s="250"/>
      <c r="Y739081" s="250"/>
    </row>
    <row r="739127" spans="19:25" x14ac:dyDescent="0.2">
      <c r="S739127" s="250"/>
      <c r="T739127" s="250"/>
      <c r="U739127" s="250"/>
      <c r="V739127" s="250"/>
      <c r="W739127" s="250"/>
      <c r="X739127" s="250"/>
      <c r="Y739127" s="250"/>
    </row>
    <row r="739173" spans="19:25" x14ac:dyDescent="0.2">
      <c r="S739173" s="250"/>
      <c r="T739173" s="250"/>
      <c r="U739173" s="250"/>
      <c r="V739173" s="250"/>
      <c r="W739173" s="250"/>
      <c r="X739173" s="250"/>
      <c r="Y739173" s="250"/>
    </row>
    <row r="739219" spans="19:25" x14ac:dyDescent="0.2">
      <c r="S739219" s="250"/>
      <c r="T739219" s="250"/>
      <c r="U739219" s="250"/>
      <c r="V739219" s="250"/>
      <c r="W739219" s="250"/>
      <c r="X739219" s="250"/>
      <c r="Y739219" s="250"/>
    </row>
    <row r="739265" spans="19:25" x14ac:dyDescent="0.2">
      <c r="S739265" s="250"/>
      <c r="T739265" s="250"/>
      <c r="U739265" s="250"/>
      <c r="V739265" s="250"/>
      <c r="W739265" s="250"/>
      <c r="X739265" s="250"/>
      <c r="Y739265" s="250"/>
    </row>
    <row r="739311" spans="19:25" x14ac:dyDescent="0.2">
      <c r="S739311" s="250"/>
      <c r="T739311" s="250"/>
      <c r="U739311" s="250"/>
      <c r="V739311" s="250"/>
      <c r="W739311" s="250"/>
      <c r="X739311" s="250"/>
      <c r="Y739311" s="250"/>
    </row>
    <row r="739357" spans="19:25" x14ac:dyDescent="0.2">
      <c r="S739357" s="250"/>
      <c r="T739357" s="250"/>
      <c r="U739357" s="250"/>
      <c r="V739357" s="250"/>
      <c r="W739357" s="250"/>
      <c r="X739357" s="250"/>
      <c r="Y739357" s="250"/>
    </row>
    <row r="739403" spans="19:25" x14ac:dyDescent="0.2">
      <c r="S739403" s="250"/>
      <c r="T739403" s="250"/>
      <c r="U739403" s="250"/>
      <c r="V739403" s="250"/>
      <c r="W739403" s="250"/>
      <c r="X739403" s="250"/>
      <c r="Y739403" s="250"/>
    </row>
    <row r="739449" spans="19:25" x14ac:dyDescent="0.2">
      <c r="S739449" s="250"/>
      <c r="T739449" s="250"/>
      <c r="U739449" s="250"/>
      <c r="V739449" s="250"/>
      <c r="W739449" s="250"/>
      <c r="X739449" s="250"/>
      <c r="Y739449" s="250"/>
    </row>
    <row r="739495" spans="19:25" x14ac:dyDescent="0.2">
      <c r="S739495" s="250"/>
      <c r="T739495" s="250"/>
      <c r="U739495" s="250"/>
      <c r="V739495" s="250"/>
      <c r="W739495" s="250"/>
      <c r="X739495" s="250"/>
      <c r="Y739495" s="250"/>
    </row>
    <row r="739541" spans="19:25" x14ac:dyDescent="0.2">
      <c r="S739541" s="250"/>
      <c r="T739541" s="250"/>
      <c r="U739541" s="250"/>
      <c r="V739541" s="250"/>
      <c r="W739541" s="250"/>
      <c r="X739541" s="250"/>
      <c r="Y739541" s="250"/>
    </row>
    <row r="739587" spans="19:25" x14ac:dyDescent="0.2">
      <c r="S739587" s="250"/>
      <c r="T739587" s="250"/>
      <c r="U739587" s="250"/>
      <c r="V739587" s="250"/>
      <c r="W739587" s="250"/>
      <c r="X739587" s="250"/>
      <c r="Y739587" s="250"/>
    </row>
    <row r="739633" spans="19:25" x14ac:dyDescent="0.2">
      <c r="S739633" s="250"/>
      <c r="T739633" s="250"/>
      <c r="U739633" s="250"/>
      <c r="V739633" s="250"/>
      <c r="W739633" s="250"/>
      <c r="X739633" s="250"/>
      <c r="Y739633" s="250"/>
    </row>
    <row r="739679" spans="19:25" x14ac:dyDescent="0.2">
      <c r="S739679" s="250"/>
      <c r="T739679" s="250"/>
      <c r="U739679" s="250"/>
      <c r="V739679" s="250"/>
      <c r="W739679" s="250"/>
      <c r="X739679" s="250"/>
      <c r="Y739679" s="250"/>
    </row>
    <row r="739725" spans="19:25" x14ac:dyDescent="0.2">
      <c r="S739725" s="250"/>
      <c r="T739725" s="250"/>
      <c r="U739725" s="250"/>
      <c r="V739725" s="250"/>
      <c r="W739725" s="250"/>
      <c r="X739725" s="250"/>
      <c r="Y739725" s="250"/>
    </row>
    <row r="739771" spans="19:25" x14ac:dyDescent="0.2">
      <c r="S739771" s="250"/>
      <c r="T739771" s="250"/>
      <c r="U739771" s="250"/>
      <c r="V739771" s="250"/>
      <c r="W739771" s="250"/>
      <c r="X739771" s="250"/>
      <c r="Y739771" s="250"/>
    </row>
    <row r="739817" spans="19:25" x14ac:dyDescent="0.2">
      <c r="S739817" s="250"/>
      <c r="T739817" s="250"/>
      <c r="U739817" s="250"/>
      <c r="V739817" s="250"/>
      <c r="W739817" s="250"/>
      <c r="X739817" s="250"/>
      <c r="Y739817" s="250"/>
    </row>
    <row r="739863" spans="19:25" x14ac:dyDescent="0.2">
      <c r="S739863" s="250"/>
      <c r="T739863" s="250"/>
      <c r="U739863" s="250"/>
      <c r="V739863" s="250"/>
      <c r="W739863" s="250"/>
      <c r="X739863" s="250"/>
      <c r="Y739863" s="250"/>
    </row>
    <row r="739909" spans="19:25" x14ac:dyDescent="0.2">
      <c r="S739909" s="250"/>
      <c r="T739909" s="250"/>
      <c r="U739909" s="250"/>
      <c r="V739909" s="250"/>
      <c r="W739909" s="250"/>
      <c r="X739909" s="250"/>
      <c r="Y739909" s="250"/>
    </row>
    <row r="739955" spans="19:25" x14ac:dyDescent="0.2">
      <c r="S739955" s="250"/>
      <c r="T739955" s="250"/>
      <c r="U739955" s="250"/>
      <c r="V739955" s="250"/>
      <c r="W739955" s="250"/>
      <c r="X739955" s="250"/>
      <c r="Y739955" s="250"/>
    </row>
    <row r="740001" spans="19:25" x14ac:dyDescent="0.2">
      <c r="S740001" s="250"/>
      <c r="T740001" s="250"/>
      <c r="U740001" s="250"/>
      <c r="V740001" s="250"/>
      <c r="W740001" s="250"/>
      <c r="X740001" s="250"/>
      <c r="Y740001" s="250"/>
    </row>
    <row r="740047" spans="19:25" x14ac:dyDescent="0.2">
      <c r="S740047" s="250"/>
      <c r="T740047" s="250"/>
      <c r="U740047" s="250"/>
      <c r="V740047" s="250"/>
      <c r="W740047" s="250"/>
      <c r="X740047" s="250"/>
      <c r="Y740047" s="250"/>
    </row>
    <row r="740093" spans="19:25" x14ac:dyDescent="0.2">
      <c r="S740093" s="250"/>
      <c r="T740093" s="250"/>
      <c r="U740093" s="250"/>
      <c r="V740093" s="250"/>
      <c r="W740093" s="250"/>
      <c r="X740093" s="250"/>
      <c r="Y740093" s="250"/>
    </row>
    <row r="740139" spans="19:25" x14ac:dyDescent="0.2">
      <c r="S740139" s="250"/>
      <c r="T740139" s="250"/>
      <c r="U740139" s="250"/>
      <c r="V740139" s="250"/>
      <c r="W740139" s="250"/>
      <c r="X740139" s="250"/>
      <c r="Y740139" s="250"/>
    </row>
    <row r="740185" spans="19:25" x14ac:dyDescent="0.2">
      <c r="S740185" s="250"/>
      <c r="T740185" s="250"/>
      <c r="U740185" s="250"/>
      <c r="V740185" s="250"/>
      <c r="W740185" s="250"/>
      <c r="X740185" s="250"/>
      <c r="Y740185" s="250"/>
    </row>
    <row r="740231" spans="19:25" x14ac:dyDescent="0.2">
      <c r="S740231" s="250"/>
      <c r="T740231" s="250"/>
      <c r="U740231" s="250"/>
      <c r="V740231" s="250"/>
      <c r="W740231" s="250"/>
      <c r="X740231" s="250"/>
      <c r="Y740231" s="250"/>
    </row>
    <row r="740277" spans="19:25" x14ac:dyDescent="0.2">
      <c r="S740277" s="250"/>
      <c r="T740277" s="250"/>
      <c r="U740277" s="250"/>
      <c r="V740277" s="250"/>
      <c r="W740277" s="250"/>
      <c r="X740277" s="250"/>
      <c r="Y740277" s="250"/>
    </row>
    <row r="740323" spans="19:25" x14ac:dyDescent="0.2">
      <c r="S740323" s="250"/>
      <c r="T740323" s="250"/>
      <c r="U740323" s="250"/>
      <c r="V740323" s="250"/>
      <c r="W740323" s="250"/>
      <c r="X740323" s="250"/>
      <c r="Y740323" s="250"/>
    </row>
    <row r="740369" spans="19:25" x14ac:dyDescent="0.2">
      <c r="S740369" s="250"/>
      <c r="T740369" s="250"/>
      <c r="U740369" s="250"/>
      <c r="V740369" s="250"/>
      <c r="W740369" s="250"/>
      <c r="X740369" s="250"/>
      <c r="Y740369" s="250"/>
    </row>
    <row r="740415" spans="19:25" x14ac:dyDescent="0.2">
      <c r="S740415" s="250"/>
      <c r="T740415" s="250"/>
      <c r="U740415" s="250"/>
      <c r="V740415" s="250"/>
      <c r="W740415" s="250"/>
      <c r="X740415" s="250"/>
      <c r="Y740415" s="250"/>
    </row>
    <row r="740461" spans="19:25" x14ac:dyDescent="0.2">
      <c r="S740461" s="250"/>
      <c r="T740461" s="250"/>
      <c r="U740461" s="250"/>
      <c r="V740461" s="250"/>
      <c r="W740461" s="250"/>
      <c r="X740461" s="250"/>
      <c r="Y740461" s="250"/>
    </row>
    <row r="740507" spans="19:25" x14ac:dyDescent="0.2">
      <c r="S740507" s="250"/>
      <c r="T740507" s="250"/>
      <c r="U740507" s="250"/>
      <c r="V740507" s="250"/>
      <c r="W740507" s="250"/>
      <c r="X740507" s="250"/>
      <c r="Y740507" s="250"/>
    </row>
    <row r="740553" spans="19:25" x14ac:dyDescent="0.2">
      <c r="S740553" s="250"/>
      <c r="T740553" s="250"/>
      <c r="U740553" s="250"/>
      <c r="V740553" s="250"/>
      <c r="W740553" s="250"/>
      <c r="X740553" s="250"/>
      <c r="Y740553" s="250"/>
    </row>
    <row r="740599" spans="19:25" x14ac:dyDescent="0.2">
      <c r="S740599" s="250"/>
      <c r="T740599" s="250"/>
      <c r="U740599" s="250"/>
      <c r="V740599" s="250"/>
      <c r="W740599" s="250"/>
      <c r="X740599" s="250"/>
      <c r="Y740599" s="250"/>
    </row>
    <row r="740645" spans="19:25" x14ac:dyDescent="0.2">
      <c r="S740645" s="250"/>
      <c r="T740645" s="250"/>
      <c r="U740645" s="250"/>
      <c r="V740645" s="250"/>
      <c r="W740645" s="250"/>
      <c r="X740645" s="250"/>
      <c r="Y740645" s="250"/>
    </row>
    <row r="740691" spans="19:25" x14ac:dyDescent="0.2">
      <c r="S740691" s="250"/>
      <c r="T740691" s="250"/>
      <c r="U740691" s="250"/>
      <c r="V740691" s="250"/>
      <c r="W740691" s="250"/>
      <c r="X740691" s="250"/>
      <c r="Y740691" s="250"/>
    </row>
    <row r="740737" spans="19:25" x14ac:dyDescent="0.2">
      <c r="S740737" s="250"/>
      <c r="T740737" s="250"/>
      <c r="U740737" s="250"/>
      <c r="V740737" s="250"/>
      <c r="W740737" s="250"/>
      <c r="X740737" s="250"/>
      <c r="Y740737" s="250"/>
    </row>
    <row r="740783" spans="19:25" x14ac:dyDescent="0.2">
      <c r="S740783" s="250"/>
      <c r="T740783" s="250"/>
      <c r="U740783" s="250"/>
      <c r="V740783" s="250"/>
      <c r="W740783" s="250"/>
      <c r="X740783" s="250"/>
      <c r="Y740783" s="250"/>
    </row>
    <row r="740829" spans="19:25" x14ac:dyDescent="0.2">
      <c r="S740829" s="250"/>
      <c r="T740829" s="250"/>
      <c r="U740829" s="250"/>
      <c r="V740829" s="250"/>
      <c r="W740829" s="250"/>
      <c r="X740829" s="250"/>
      <c r="Y740829" s="250"/>
    </row>
    <row r="740875" spans="19:25" x14ac:dyDescent="0.2">
      <c r="S740875" s="250"/>
      <c r="T740875" s="250"/>
      <c r="U740875" s="250"/>
      <c r="V740875" s="250"/>
      <c r="W740875" s="250"/>
      <c r="X740875" s="250"/>
      <c r="Y740875" s="250"/>
    </row>
    <row r="740921" spans="19:25" x14ac:dyDescent="0.2">
      <c r="S740921" s="250"/>
      <c r="T740921" s="250"/>
      <c r="U740921" s="250"/>
      <c r="V740921" s="250"/>
      <c r="W740921" s="250"/>
      <c r="X740921" s="250"/>
      <c r="Y740921" s="250"/>
    </row>
    <row r="740967" spans="19:25" x14ac:dyDescent="0.2">
      <c r="S740967" s="250"/>
      <c r="T740967" s="250"/>
      <c r="U740967" s="250"/>
      <c r="V740967" s="250"/>
      <c r="W740967" s="250"/>
      <c r="X740967" s="250"/>
      <c r="Y740967" s="250"/>
    </row>
    <row r="741013" spans="19:25" x14ac:dyDescent="0.2">
      <c r="S741013" s="250"/>
      <c r="T741013" s="250"/>
      <c r="U741013" s="250"/>
      <c r="V741013" s="250"/>
      <c r="W741013" s="250"/>
      <c r="X741013" s="250"/>
      <c r="Y741013" s="250"/>
    </row>
    <row r="741059" spans="19:25" x14ac:dyDescent="0.2">
      <c r="S741059" s="250"/>
      <c r="T741059" s="250"/>
      <c r="U741059" s="250"/>
      <c r="V741059" s="250"/>
      <c r="W741059" s="250"/>
      <c r="X741059" s="250"/>
      <c r="Y741059" s="250"/>
    </row>
    <row r="741105" spans="19:25" x14ac:dyDescent="0.2">
      <c r="S741105" s="250"/>
      <c r="T741105" s="250"/>
      <c r="U741105" s="250"/>
      <c r="V741105" s="250"/>
      <c r="W741105" s="250"/>
      <c r="X741105" s="250"/>
      <c r="Y741105" s="250"/>
    </row>
    <row r="741151" spans="19:25" x14ac:dyDescent="0.2">
      <c r="S741151" s="250"/>
      <c r="T741151" s="250"/>
      <c r="U741151" s="250"/>
      <c r="V741151" s="250"/>
      <c r="W741151" s="250"/>
      <c r="X741151" s="250"/>
      <c r="Y741151" s="250"/>
    </row>
    <row r="741197" spans="19:25" x14ac:dyDescent="0.2">
      <c r="S741197" s="250"/>
      <c r="T741197" s="250"/>
      <c r="U741197" s="250"/>
      <c r="V741197" s="250"/>
      <c r="W741197" s="250"/>
      <c r="X741197" s="250"/>
      <c r="Y741197" s="250"/>
    </row>
    <row r="741243" spans="19:25" x14ac:dyDescent="0.2">
      <c r="S741243" s="250"/>
      <c r="T741243" s="250"/>
      <c r="U741243" s="250"/>
      <c r="V741243" s="250"/>
      <c r="W741243" s="250"/>
      <c r="X741243" s="250"/>
      <c r="Y741243" s="250"/>
    </row>
    <row r="741289" spans="19:25" x14ac:dyDescent="0.2">
      <c r="S741289" s="250"/>
      <c r="T741289" s="250"/>
      <c r="U741289" s="250"/>
      <c r="V741289" s="250"/>
      <c r="W741289" s="250"/>
      <c r="X741289" s="250"/>
      <c r="Y741289" s="250"/>
    </row>
    <row r="741335" spans="19:25" x14ac:dyDescent="0.2">
      <c r="S741335" s="250"/>
      <c r="T741335" s="250"/>
      <c r="U741335" s="250"/>
      <c r="V741335" s="250"/>
      <c r="W741335" s="250"/>
      <c r="X741335" s="250"/>
      <c r="Y741335" s="250"/>
    </row>
    <row r="741381" spans="19:25" x14ac:dyDescent="0.2">
      <c r="S741381" s="250"/>
      <c r="T741381" s="250"/>
      <c r="U741381" s="250"/>
      <c r="V741381" s="250"/>
      <c r="W741381" s="250"/>
      <c r="X741381" s="250"/>
      <c r="Y741381" s="250"/>
    </row>
    <row r="741427" spans="19:25" x14ac:dyDescent="0.2">
      <c r="S741427" s="250"/>
      <c r="T741427" s="250"/>
      <c r="U741427" s="250"/>
      <c r="V741427" s="250"/>
      <c r="W741427" s="250"/>
      <c r="X741427" s="250"/>
      <c r="Y741427" s="250"/>
    </row>
    <row r="741473" spans="19:25" x14ac:dyDescent="0.2">
      <c r="S741473" s="250"/>
      <c r="T741473" s="250"/>
      <c r="U741473" s="250"/>
      <c r="V741473" s="250"/>
      <c r="W741473" s="250"/>
      <c r="X741473" s="250"/>
      <c r="Y741473" s="250"/>
    </row>
    <row r="741519" spans="19:25" x14ac:dyDescent="0.2">
      <c r="S741519" s="250"/>
      <c r="T741519" s="250"/>
      <c r="U741519" s="250"/>
      <c r="V741519" s="250"/>
      <c r="W741519" s="250"/>
      <c r="X741519" s="250"/>
      <c r="Y741519" s="250"/>
    </row>
    <row r="741565" spans="19:25" x14ac:dyDescent="0.2">
      <c r="S741565" s="250"/>
      <c r="T741565" s="250"/>
      <c r="U741565" s="250"/>
      <c r="V741565" s="250"/>
      <c r="W741565" s="250"/>
      <c r="X741565" s="250"/>
      <c r="Y741565" s="250"/>
    </row>
    <row r="741611" spans="19:25" x14ac:dyDescent="0.2">
      <c r="S741611" s="250"/>
      <c r="T741611" s="250"/>
      <c r="U741611" s="250"/>
      <c r="V741611" s="250"/>
      <c r="W741611" s="250"/>
      <c r="X741611" s="250"/>
      <c r="Y741611" s="250"/>
    </row>
    <row r="741657" spans="19:25" x14ac:dyDescent="0.2">
      <c r="S741657" s="250"/>
      <c r="T741657" s="250"/>
      <c r="U741657" s="250"/>
      <c r="V741657" s="250"/>
      <c r="W741657" s="250"/>
      <c r="X741657" s="250"/>
      <c r="Y741657" s="250"/>
    </row>
    <row r="741703" spans="19:25" x14ac:dyDescent="0.2">
      <c r="S741703" s="250"/>
      <c r="T741703" s="250"/>
      <c r="U741703" s="250"/>
      <c r="V741703" s="250"/>
      <c r="W741703" s="250"/>
      <c r="X741703" s="250"/>
      <c r="Y741703" s="250"/>
    </row>
    <row r="741749" spans="19:25" x14ac:dyDescent="0.2">
      <c r="S741749" s="250"/>
      <c r="T741749" s="250"/>
      <c r="U741749" s="250"/>
      <c r="V741749" s="250"/>
      <c r="W741749" s="250"/>
      <c r="X741749" s="250"/>
      <c r="Y741749" s="250"/>
    </row>
    <row r="741795" spans="19:25" x14ac:dyDescent="0.2">
      <c r="S741795" s="250"/>
      <c r="T741795" s="250"/>
      <c r="U741795" s="250"/>
      <c r="V741795" s="250"/>
      <c r="W741795" s="250"/>
      <c r="X741795" s="250"/>
      <c r="Y741795" s="250"/>
    </row>
    <row r="741841" spans="19:25" x14ac:dyDescent="0.2">
      <c r="S741841" s="250"/>
      <c r="T741841" s="250"/>
      <c r="U741841" s="250"/>
      <c r="V741841" s="250"/>
      <c r="W741841" s="250"/>
      <c r="X741841" s="250"/>
      <c r="Y741841" s="250"/>
    </row>
    <row r="741887" spans="19:25" x14ac:dyDescent="0.2">
      <c r="S741887" s="250"/>
      <c r="T741887" s="250"/>
      <c r="U741887" s="250"/>
      <c r="V741887" s="250"/>
      <c r="W741887" s="250"/>
      <c r="X741887" s="250"/>
      <c r="Y741887" s="250"/>
    </row>
    <row r="741933" spans="19:25" x14ac:dyDescent="0.2">
      <c r="S741933" s="250"/>
      <c r="T741933" s="250"/>
      <c r="U741933" s="250"/>
      <c r="V741933" s="250"/>
      <c r="W741933" s="250"/>
      <c r="X741933" s="250"/>
      <c r="Y741933" s="250"/>
    </row>
    <row r="741979" spans="19:25" x14ac:dyDescent="0.2">
      <c r="S741979" s="250"/>
      <c r="T741979" s="250"/>
      <c r="U741979" s="250"/>
      <c r="V741979" s="250"/>
      <c r="W741979" s="250"/>
      <c r="X741979" s="250"/>
      <c r="Y741979" s="250"/>
    </row>
    <row r="742025" spans="19:25" x14ac:dyDescent="0.2">
      <c r="S742025" s="250"/>
      <c r="T742025" s="250"/>
      <c r="U742025" s="250"/>
      <c r="V742025" s="250"/>
      <c r="W742025" s="250"/>
      <c r="X742025" s="250"/>
      <c r="Y742025" s="250"/>
    </row>
    <row r="742071" spans="19:25" x14ac:dyDescent="0.2">
      <c r="S742071" s="250"/>
      <c r="T742071" s="250"/>
      <c r="U742071" s="250"/>
      <c r="V742071" s="250"/>
      <c r="W742071" s="250"/>
      <c r="X742071" s="250"/>
      <c r="Y742071" s="250"/>
    </row>
    <row r="742117" spans="19:25" x14ac:dyDescent="0.2">
      <c r="S742117" s="250"/>
      <c r="T742117" s="250"/>
      <c r="U742117" s="250"/>
      <c r="V742117" s="250"/>
      <c r="W742117" s="250"/>
      <c r="X742117" s="250"/>
      <c r="Y742117" s="250"/>
    </row>
    <row r="742163" spans="19:25" x14ac:dyDescent="0.2">
      <c r="S742163" s="250"/>
      <c r="T742163" s="250"/>
      <c r="U742163" s="250"/>
      <c r="V742163" s="250"/>
      <c r="W742163" s="250"/>
      <c r="X742163" s="250"/>
      <c r="Y742163" s="250"/>
    </row>
    <row r="742209" spans="19:25" x14ac:dyDescent="0.2">
      <c r="S742209" s="250"/>
      <c r="T742209" s="250"/>
      <c r="U742209" s="250"/>
      <c r="V742209" s="250"/>
      <c r="W742209" s="250"/>
      <c r="X742209" s="250"/>
      <c r="Y742209" s="250"/>
    </row>
    <row r="742255" spans="19:25" x14ac:dyDescent="0.2">
      <c r="S742255" s="250"/>
      <c r="T742255" s="250"/>
      <c r="U742255" s="250"/>
      <c r="V742255" s="250"/>
      <c r="W742255" s="250"/>
      <c r="X742255" s="250"/>
      <c r="Y742255" s="250"/>
    </row>
    <row r="742301" spans="19:25" x14ac:dyDescent="0.2">
      <c r="S742301" s="250"/>
      <c r="T742301" s="250"/>
      <c r="U742301" s="250"/>
      <c r="V742301" s="250"/>
      <c r="W742301" s="250"/>
      <c r="X742301" s="250"/>
      <c r="Y742301" s="250"/>
    </row>
    <row r="742347" spans="19:25" x14ac:dyDescent="0.2">
      <c r="S742347" s="250"/>
      <c r="T742347" s="250"/>
      <c r="U742347" s="250"/>
      <c r="V742347" s="250"/>
      <c r="W742347" s="250"/>
      <c r="X742347" s="250"/>
      <c r="Y742347" s="250"/>
    </row>
    <row r="742393" spans="19:25" x14ac:dyDescent="0.2">
      <c r="S742393" s="250"/>
      <c r="T742393" s="250"/>
      <c r="U742393" s="250"/>
      <c r="V742393" s="250"/>
      <c r="W742393" s="250"/>
      <c r="X742393" s="250"/>
      <c r="Y742393" s="250"/>
    </row>
    <row r="742439" spans="19:25" x14ac:dyDescent="0.2">
      <c r="S742439" s="250"/>
      <c r="T742439" s="250"/>
      <c r="U742439" s="250"/>
      <c r="V742439" s="250"/>
      <c r="W742439" s="250"/>
      <c r="X742439" s="250"/>
      <c r="Y742439" s="250"/>
    </row>
    <row r="742485" spans="19:25" x14ac:dyDescent="0.2">
      <c r="S742485" s="250"/>
      <c r="T742485" s="250"/>
      <c r="U742485" s="250"/>
      <c r="V742485" s="250"/>
      <c r="W742485" s="250"/>
      <c r="X742485" s="250"/>
      <c r="Y742485" s="250"/>
    </row>
    <row r="742531" spans="19:25" x14ac:dyDescent="0.2">
      <c r="S742531" s="250"/>
      <c r="T742531" s="250"/>
      <c r="U742531" s="250"/>
      <c r="V742531" s="250"/>
      <c r="W742531" s="250"/>
      <c r="X742531" s="250"/>
      <c r="Y742531" s="250"/>
    </row>
    <row r="742577" spans="19:25" x14ac:dyDescent="0.2">
      <c r="S742577" s="250"/>
      <c r="T742577" s="250"/>
      <c r="U742577" s="250"/>
      <c r="V742577" s="250"/>
      <c r="W742577" s="250"/>
      <c r="X742577" s="250"/>
      <c r="Y742577" s="250"/>
    </row>
    <row r="742623" spans="19:25" x14ac:dyDescent="0.2">
      <c r="S742623" s="250"/>
      <c r="T742623" s="250"/>
      <c r="U742623" s="250"/>
      <c r="V742623" s="250"/>
      <c r="W742623" s="250"/>
      <c r="X742623" s="250"/>
      <c r="Y742623" s="250"/>
    </row>
    <row r="742669" spans="19:25" x14ac:dyDescent="0.2">
      <c r="S742669" s="250"/>
      <c r="T742669" s="250"/>
      <c r="U742669" s="250"/>
      <c r="V742669" s="250"/>
      <c r="W742669" s="250"/>
      <c r="X742669" s="250"/>
      <c r="Y742669" s="250"/>
    </row>
    <row r="742715" spans="19:25" x14ac:dyDescent="0.2">
      <c r="S742715" s="250"/>
      <c r="T742715" s="250"/>
      <c r="U742715" s="250"/>
      <c r="V742715" s="250"/>
      <c r="W742715" s="250"/>
      <c r="X742715" s="250"/>
      <c r="Y742715" s="250"/>
    </row>
    <row r="742761" spans="19:25" x14ac:dyDescent="0.2">
      <c r="S742761" s="250"/>
      <c r="T742761" s="250"/>
      <c r="U742761" s="250"/>
      <c r="V742761" s="250"/>
      <c r="W742761" s="250"/>
      <c r="X742761" s="250"/>
      <c r="Y742761" s="250"/>
    </row>
    <row r="742807" spans="19:25" x14ac:dyDescent="0.2">
      <c r="S742807" s="250"/>
      <c r="T742807" s="250"/>
      <c r="U742807" s="250"/>
      <c r="V742807" s="250"/>
      <c r="W742807" s="250"/>
      <c r="X742807" s="250"/>
      <c r="Y742807" s="250"/>
    </row>
    <row r="742853" spans="19:25" x14ac:dyDescent="0.2">
      <c r="S742853" s="250"/>
      <c r="T742853" s="250"/>
      <c r="U742853" s="250"/>
      <c r="V742853" s="250"/>
      <c r="W742853" s="250"/>
      <c r="X742853" s="250"/>
      <c r="Y742853" s="250"/>
    </row>
    <row r="742899" spans="19:25" x14ac:dyDescent="0.2">
      <c r="S742899" s="250"/>
      <c r="T742899" s="250"/>
      <c r="U742899" s="250"/>
      <c r="V742899" s="250"/>
      <c r="W742899" s="250"/>
      <c r="X742899" s="250"/>
      <c r="Y742899" s="250"/>
    </row>
    <row r="742945" spans="19:25" x14ac:dyDescent="0.2">
      <c r="S742945" s="250"/>
      <c r="T742945" s="250"/>
      <c r="U742945" s="250"/>
      <c r="V742945" s="250"/>
      <c r="W742945" s="250"/>
      <c r="X742945" s="250"/>
      <c r="Y742945" s="250"/>
    </row>
    <row r="742991" spans="19:25" x14ac:dyDescent="0.2">
      <c r="S742991" s="250"/>
      <c r="T742991" s="250"/>
      <c r="U742991" s="250"/>
      <c r="V742991" s="250"/>
      <c r="W742991" s="250"/>
      <c r="X742991" s="250"/>
      <c r="Y742991" s="250"/>
    </row>
    <row r="743037" spans="19:25" x14ac:dyDescent="0.2">
      <c r="S743037" s="250"/>
      <c r="T743037" s="250"/>
      <c r="U743037" s="250"/>
      <c r="V743037" s="250"/>
      <c r="W743037" s="250"/>
      <c r="X743037" s="250"/>
      <c r="Y743037" s="250"/>
    </row>
    <row r="743083" spans="19:25" x14ac:dyDescent="0.2">
      <c r="S743083" s="250"/>
      <c r="T743083" s="250"/>
      <c r="U743083" s="250"/>
      <c r="V743083" s="250"/>
      <c r="W743083" s="250"/>
      <c r="X743083" s="250"/>
      <c r="Y743083" s="250"/>
    </row>
    <row r="743129" spans="19:25" x14ac:dyDescent="0.2">
      <c r="S743129" s="250"/>
      <c r="T743129" s="250"/>
      <c r="U743129" s="250"/>
      <c r="V743129" s="250"/>
      <c r="W743129" s="250"/>
      <c r="X743129" s="250"/>
      <c r="Y743129" s="250"/>
    </row>
    <row r="743175" spans="19:25" x14ac:dyDescent="0.2">
      <c r="S743175" s="250"/>
      <c r="T743175" s="250"/>
      <c r="U743175" s="250"/>
      <c r="V743175" s="250"/>
      <c r="W743175" s="250"/>
      <c r="X743175" s="250"/>
      <c r="Y743175" s="250"/>
    </row>
    <row r="743221" spans="19:25" x14ac:dyDescent="0.2">
      <c r="S743221" s="250"/>
      <c r="T743221" s="250"/>
      <c r="U743221" s="250"/>
      <c r="V743221" s="250"/>
      <c r="W743221" s="250"/>
      <c r="X743221" s="250"/>
      <c r="Y743221" s="250"/>
    </row>
    <row r="743267" spans="19:25" x14ac:dyDescent="0.2">
      <c r="S743267" s="250"/>
      <c r="T743267" s="250"/>
      <c r="U743267" s="250"/>
      <c r="V743267" s="250"/>
      <c r="W743267" s="250"/>
      <c r="X743267" s="250"/>
      <c r="Y743267" s="250"/>
    </row>
    <row r="743313" spans="19:25" x14ac:dyDescent="0.2">
      <c r="S743313" s="250"/>
      <c r="T743313" s="250"/>
      <c r="U743313" s="250"/>
      <c r="V743313" s="250"/>
      <c r="W743313" s="250"/>
      <c r="X743313" s="250"/>
      <c r="Y743313" s="250"/>
    </row>
    <row r="743359" spans="19:25" x14ac:dyDescent="0.2">
      <c r="S743359" s="250"/>
      <c r="T743359" s="250"/>
      <c r="U743359" s="250"/>
      <c r="V743359" s="250"/>
      <c r="W743359" s="250"/>
      <c r="X743359" s="250"/>
      <c r="Y743359" s="250"/>
    </row>
    <row r="743405" spans="19:25" x14ac:dyDescent="0.2">
      <c r="S743405" s="250"/>
      <c r="T743405" s="250"/>
      <c r="U743405" s="250"/>
      <c r="V743405" s="250"/>
      <c r="W743405" s="250"/>
      <c r="X743405" s="250"/>
      <c r="Y743405" s="250"/>
    </row>
    <row r="743451" spans="19:25" x14ac:dyDescent="0.2">
      <c r="S743451" s="250"/>
      <c r="T743451" s="250"/>
      <c r="U743451" s="250"/>
      <c r="V743451" s="250"/>
      <c r="W743451" s="250"/>
      <c r="X743451" s="250"/>
      <c r="Y743451" s="250"/>
    </row>
    <row r="743497" spans="19:25" x14ac:dyDescent="0.2">
      <c r="S743497" s="250"/>
      <c r="T743497" s="250"/>
      <c r="U743497" s="250"/>
      <c r="V743497" s="250"/>
      <c r="W743497" s="250"/>
      <c r="X743497" s="250"/>
      <c r="Y743497" s="250"/>
    </row>
    <row r="743543" spans="19:25" x14ac:dyDescent="0.2">
      <c r="S743543" s="250"/>
      <c r="T743543" s="250"/>
      <c r="U743543" s="250"/>
      <c r="V743543" s="250"/>
      <c r="W743543" s="250"/>
      <c r="X743543" s="250"/>
      <c r="Y743543" s="250"/>
    </row>
    <row r="743589" spans="19:25" x14ac:dyDescent="0.2">
      <c r="S743589" s="250"/>
      <c r="T743589" s="250"/>
      <c r="U743589" s="250"/>
      <c r="V743589" s="250"/>
      <c r="W743589" s="250"/>
      <c r="X743589" s="250"/>
      <c r="Y743589" s="250"/>
    </row>
    <row r="743635" spans="19:25" x14ac:dyDescent="0.2">
      <c r="S743635" s="250"/>
      <c r="T743635" s="250"/>
      <c r="U743635" s="250"/>
      <c r="V743635" s="250"/>
      <c r="W743635" s="250"/>
      <c r="X743635" s="250"/>
      <c r="Y743635" s="250"/>
    </row>
    <row r="743681" spans="19:25" x14ac:dyDescent="0.2">
      <c r="S743681" s="250"/>
      <c r="T743681" s="250"/>
      <c r="U743681" s="250"/>
      <c r="V743681" s="250"/>
      <c r="W743681" s="250"/>
      <c r="X743681" s="250"/>
      <c r="Y743681" s="250"/>
    </row>
    <row r="743727" spans="19:25" x14ac:dyDescent="0.2">
      <c r="S743727" s="250"/>
      <c r="T743727" s="250"/>
      <c r="U743727" s="250"/>
      <c r="V743727" s="250"/>
      <c r="W743727" s="250"/>
      <c r="X743727" s="250"/>
      <c r="Y743727" s="250"/>
    </row>
    <row r="743773" spans="19:25" x14ac:dyDescent="0.2">
      <c r="S743773" s="250"/>
      <c r="T743773" s="250"/>
      <c r="U743773" s="250"/>
      <c r="V743773" s="250"/>
      <c r="W743773" s="250"/>
      <c r="X743773" s="250"/>
      <c r="Y743773" s="250"/>
    </row>
    <row r="743819" spans="19:25" x14ac:dyDescent="0.2">
      <c r="S743819" s="250"/>
      <c r="T743819" s="250"/>
      <c r="U743819" s="250"/>
      <c r="V743819" s="250"/>
      <c r="W743819" s="250"/>
      <c r="X743819" s="250"/>
      <c r="Y743819" s="250"/>
    </row>
    <row r="743865" spans="19:25" x14ac:dyDescent="0.2">
      <c r="S743865" s="250"/>
      <c r="T743865" s="250"/>
      <c r="U743865" s="250"/>
      <c r="V743865" s="250"/>
      <c r="W743865" s="250"/>
      <c r="X743865" s="250"/>
      <c r="Y743865" s="250"/>
    </row>
    <row r="743911" spans="19:25" x14ac:dyDescent="0.2">
      <c r="S743911" s="250"/>
      <c r="T743911" s="250"/>
      <c r="U743911" s="250"/>
      <c r="V743911" s="250"/>
      <c r="W743911" s="250"/>
      <c r="X743911" s="250"/>
      <c r="Y743911" s="250"/>
    </row>
    <row r="743957" spans="19:25" x14ac:dyDescent="0.2">
      <c r="S743957" s="250"/>
      <c r="T743957" s="250"/>
      <c r="U743957" s="250"/>
      <c r="V743957" s="250"/>
      <c r="W743957" s="250"/>
      <c r="X743957" s="250"/>
      <c r="Y743957" s="250"/>
    </row>
    <row r="744003" spans="19:25" x14ac:dyDescent="0.2">
      <c r="S744003" s="250"/>
      <c r="T744003" s="250"/>
      <c r="U744003" s="250"/>
      <c r="V744003" s="250"/>
      <c r="W744003" s="250"/>
      <c r="X744003" s="250"/>
      <c r="Y744003" s="250"/>
    </row>
    <row r="744049" spans="19:25" x14ac:dyDescent="0.2">
      <c r="S744049" s="250"/>
      <c r="T744049" s="250"/>
      <c r="U744049" s="250"/>
      <c r="V744049" s="250"/>
      <c r="W744049" s="250"/>
      <c r="X744049" s="250"/>
      <c r="Y744049" s="250"/>
    </row>
    <row r="744095" spans="19:25" x14ac:dyDescent="0.2">
      <c r="S744095" s="250"/>
      <c r="T744095" s="250"/>
      <c r="U744095" s="250"/>
      <c r="V744095" s="250"/>
      <c r="W744095" s="250"/>
      <c r="X744095" s="250"/>
      <c r="Y744095" s="250"/>
    </row>
    <row r="744141" spans="19:25" x14ac:dyDescent="0.2">
      <c r="S744141" s="250"/>
      <c r="T744141" s="250"/>
      <c r="U744141" s="250"/>
      <c r="V744141" s="250"/>
      <c r="W744141" s="250"/>
      <c r="X744141" s="250"/>
      <c r="Y744141" s="250"/>
    </row>
    <row r="744187" spans="19:25" x14ac:dyDescent="0.2">
      <c r="S744187" s="250"/>
      <c r="T744187" s="250"/>
      <c r="U744187" s="250"/>
      <c r="V744187" s="250"/>
      <c r="W744187" s="250"/>
      <c r="X744187" s="250"/>
      <c r="Y744187" s="250"/>
    </row>
    <row r="744233" spans="19:25" x14ac:dyDescent="0.2">
      <c r="S744233" s="250"/>
      <c r="T744233" s="250"/>
      <c r="U744233" s="250"/>
      <c r="V744233" s="250"/>
      <c r="W744233" s="250"/>
      <c r="X744233" s="250"/>
      <c r="Y744233" s="250"/>
    </row>
    <row r="744279" spans="19:25" x14ac:dyDescent="0.2">
      <c r="S744279" s="250"/>
      <c r="T744279" s="250"/>
      <c r="U744279" s="250"/>
      <c r="V744279" s="250"/>
      <c r="W744279" s="250"/>
      <c r="X744279" s="250"/>
      <c r="Y744279" s="250"/>
    </row>
    <row r="744325" spans="19:25" x14ac:dyDescent="0.2">
      <c r="S744325" s="250"/>
      <c r="T744325" s="250"/>
      <c r="U744325" s="250"/>
      <c r="V744325" s="250"/>
      <c r="W744325" s="250"/>
      <c r="X744325" s="250"/>
      <c r="Y744325" s="250"/>
    </row>
    <row r="744371" spans="19:25" x14ac:dyDescent="0.2">
      <c r="S744371" s="250"/>
      <c r="T744371" s="250"/>
      <c r="U744371" s="250"/>
      <c r="V744371" s="250"/>
      <c r="W744371" s="250"/>
      <c r="X744371" s="250"/>
      <c r="Y744371" s="250"/>
    </row>
    <row r="744417" spans="19:25" x14ac:dyDescent="0.2">
      <c r="S744417" s="250"/>
      <c r="T744417" s="250"/>
      <c r="U744417" s="250"/>
      <c r="V744417" s="250"/>
      <c r="W744417" s="250"/>
      <c r="X744417" s="250"/>
      <c r="Y744417" s="250"/>
    </row>
    <row r="744463" spans="19:25" x14ac:dyDescent="0.2">
      <c r="S744463" s="250"/>
      <c r="T744463" s="250"/>
      <c r="U744463" s="250"/>
      <c r="V744463" s="250"/>
      <c r="W744463" s="250"/>
      <c r="X744463" s="250"/>
      <c r="Y744463" s="250"/>
    </row>
    <row r="744509" spans="19:25" x14ac:dyDescent="0.2">
      <c r="S744509" s="250"/>
      <c r="T744509" s="250"/>
      <c r="U744509" s="250"/>
      <c r="V744509" s="250"/>
      <c r="W744509" s="250"/>
      <c r="X744509" s="250"/>
      <c r="Y744509" s="250"/>
    </row>
    <row r="744555" spans="19:25" x14ac:dyDescent="0.2">
      <c r="S744555" s="250"/>
      <c r="T744555" s="250"/>
      <c r="U744555" s="250"/>
      <c r="V744555" s="250"/>
      <c r="W744555" s="250"/>
      <c r="X744555" s="250"/>
      <c r="Y744555" s="250"/>
    </row>
    <row r="744601" spans="19:25" x14ac:dyDescent="0.2">
      <c r="S744601" s="250"/>
      <c r="T744601" s="250"/>
      <c r="U744601" s="250"/>
      <c r="V744601" s="250"/>
      <c r="W744601" s="250"/>
      <c r="X744601" s="250"/>
      <c r="Y744601" s="250"/>
    </row>
    <row r="744647" spans="19:25" x14ac:dyDescent="0.2">
      <c r="S744647" s="250"/>
      <c r="T744647" s="250"/>
      <c r="U744647" s="250"/>
      <c r="V744647" s="250"/>
      <c r="W744647" s="250"/>
      <c r="X744647" s="250"/>
      <c r="Y744647" s="250"/>
    </row>
    <row r="744693" spans="19:25" x14ac:dyDescent="0.2">
      <c r="S744693" s="250"/>
      <c r="T744693" s="250"/>
      <c r="U744693" s="250"/>
      <c r="V744693" s="250"/>
      <c r="W744693" s="250"/>
      <c r="X744693" s="250"/>
      <c r="Y744693" s="250"/>
    </row>
    <row r="744739" spans="19:25" x14ac:dyDescent="0.2">
      <c r="S744739" s="250"/>
      <c r="T744739" s="250"/>
      <c r="U744739" s="250"/>
      <c r="V744739" s="250"/>
      <c r="W744739" s="250"/>
      <c r="X744739" s="250"/>
      <c r="Y744739" s="250"/>
    </row>
    <row r="744785" spans="19:25" x14ac:dyDescent="0.2">
      <c r="S744785" s="250"/>
      <c r="T744785" s="250"/>
      <c r="U744785" s="250"/>
      <c r="V744785" s="250"/>
      <c r="W744785" s="250"/>
      <c r="X744785" s="250"/>
      <c r="Y744785" s="250"/>
    </row>
    <row r="744831" spans="19:25" x14ac:dyDescent="0.2">
      <c r="S744831" s="250"/>
      <c r="T744831" s="250"/>
      <c r="U744831" s="250"/>
      <c r="V744831" s="250"/>
      <c r="W744831" s="250"/>
      <c r="X744831" s="250"/>
      <c r="Y744831" s="250"/>
    </row>
    <row r="744877" spans="19:25" x14ac:dyDescent="0.2">
      <c r="S744877" s="250"/>
      <c r="T744877" s="250"/>
      <c r="U744877" s="250"/>
      <c r="V744877" s="250"/>
      <c r="W744877" s="250"/>
      <c r="X744877" s="250"/>
      <c r="Y744877" s="250"/>
    </row>
    <row r="744923" spans="19:25" x14ac:dyDescent="0.2">
      <c r="S744923" s="250"/>
      <c r="T744923" s="250"/>
      <c r="U744923" s="250"/>
      <c r="V744923" s="250"/>
      <c r="W744923" s="250"/>
      <c r="X744923" s="250"/>
      <c r="Y744923" s="250"/>
    </row>
    <row r="744969" spans="19:25" x14ac:dyDescent="0.2">
      <c r="S744969" s="250"/>
      <c r="T744969" s="250"/>
      <c r="U744969" s="250"/>
      <c r="V744969" s="250"/>
      <c r="W744969" s="250"/>
      <c r="X744969" s="250"/>
      <c r="Y744969" s="250"/>
    </row>
    <row r="745015" spans="19:25" x14ac:dyDescent="0.2">
      <c r="S745015" s="250"/>
      <c r="T745015" s="250"/>
      <c r="U745015" s="250"/>
      <c r="V745015" s="250"/>
      <c r="W745015" s="250"/>
      <c r="X745015" s="250"/>
      <c r="Y745015" s="250"/>
    </row>
    <row r="745061" spans="19:25" x14ac:dyDescent="0.2">
      <c r="S745061" s="250"/>
      <c r="T745061" s="250"/>
      <c r="U745061" s="250"/>
      <c r="V745061" s="250"/>
      <c r="W745061" s="250"/>
      <c r="X745061" s="250"/>
      <c r="Y745061" s="250"/>
    </row>
    <row r="745107" spans="19:25" x14ac:dyDescent="0.2">
      <c r="S745107" s="250"/>
      <c r="T745107" s="250"/>
      <c r="U745107" s="250"/>
      <c r="V745107" s="250"/>
      <c r="W745107" s="250"/>
      <c r="X745107" s="250"/>
      <c r="Y745107" s="250"/>
    </row>
    <row r="745153" spans="19:25" x14ac:dyDescent="0.2">
      <c r="S745153" s="250"/>
      <c r="T745153" s="250"/>
      <c r="U745153" s="250"/>
      <c r="V745153" s="250"/>
      <c r="W745153" s="250"/>
      <c r="X745153" s="250"/>
      <c r="Y745153" s="250"/>
    </row>
    <row r="745199" spans="19:25" x14ac:dyDescent="0.2">
      <c r="S745199" s="250"/>
      <c r="T745199" s="250"/>
      <c r="U745199" s="250"/>
      <c r="V745199" s="250"/>
      <c r="W745199" s="250"/>
      <c r="X745199" s="250"/>
      <c r="Y745199" s="250"/>
    </row>
    <row r="745245" spans="19:25" x14ac:dyDescent="0.2">
      <c r="S745245" s="250"/>
      <c r="T745245" s="250"/>
      <c r="U745245" s="250"/>
      <c r="V745245" s="250"/>
      <c r="W745245" s="250"/>
      <c r="X745245" s="250"/>
      <c r="Y745245" s="250"/>
    </row>
    <row r="745291" spans="19:25" x14ac:dyDescent="0.2">
      <c r="S745291" s="250"/>
      <c r="T745291" s="250"/>
      <c r="U745291" s="250"/>
      <c r="V745291" s="250"/>
      <c r="W745291" s="250"/>
      <c r="X745291" s="250"/>
      <c r="Y745291" s="250"/>
    </row>
    <row r="745337" spans="19:25" x14ac:dyDescent="0.2">
      <c r="S745337" s="250"/>
      <c r="T745337" s="250"/>
      <c r="U745337" s="250"/>
      <c r="V745337" s="250"/>
      <c r="W745337" s="250"/>
      <c r="X745337" s="250"/>
      <c r="Y745337" s="250"/>
    </row>
    <row r="745383" spans="19:25" x14ac:dyDescent="0.2">
      <c r="S745383" s="250"/>
      <c r="T745383" s="250"/>
      <c r="U745383" s="250"/>
      <c r="V745383" s="250"/>
      <c r="W745383" s="250"/>
      <c r="X745383" s="250"/>
      <c r="Y745383" s="250"/>
    </row>
    <row r="745429" spans="19:25" x14ac:dyDescent="0.2">
      <c r="S745429" s="250"/>
      <c r="T745429" s="250"/>
      <c r="U745429" s="250"/>
      <c r="V745429" s="250"/>
      <c r="W745429" s="250"/>
      <c r="X745429" s="250"/>
      <c r="Y745429" s="250"/>
    </row>
    <row r="745475" spans="19:25" x14ac:dyDescent="0.2">
      <c r="S745475" s="250"/>
      <c r="T745475" s="250"/>
      <c r="U745475" s="250"/>
      <c r="V745475" s="250"/>
      <c r="W745475" s="250"/>
      <c r="X745475" s="250"/>
      <c r="Y745475" s="250"/>
    </row>
    <row r="745521" spans="19:25" x14ac:dyDescent="0.2">
      <c r="S745521" s="250"/>
      <c r="T745521" s="250"/>
      <c r="U745521" s="250"/>
      <c r="V745521" s="250"/>
      <c r="W745521" s="250"/>
      <c r="X745521" s="250"/>
      <c r="Y745521" s="250"/>
    </row>
    <row r="745567" spans="19:25" x14ac:dyDescent="0.2">
      <c r="S745567" s="250"/>
      <c r="T745567" s="250"/>
      <c r="U745567" s="250"/>
      <c r="V745567" s="250"/>
      <c r="W745567" s="250"/>
      <c r="X745567" s="250"/>
      <c r="Y745567" s="250"/>
    </row>
    <row r="745613" spans="19:25" x14ac:dyDescent="0.2">
      <c r="S745613" s="250"/>
      <c r="T745613" s="250"/>
      <c r="U745613" s="250"/>
      <c r="V745613" s="250"/>
      <c r="W745613" s="250"/>
      <c r="X745613" s="250"/>
      <c r="Y745613" s="250"/>
    </row>
    <row r="745659" spans="19:25" x14ac:dyDescent="0.2">
      <c r="S745659" s="250"/>
      <c r="T745659" s="250"/>
      <c r="U745659" s="250"/>
      <c r="V745659" s="250"/>
      <c r="W745659" s="250"/>
      <c r="X745659" s="250"/>
      <c r="Y745659" s="250"/>
    </row>
    <row r="745705" spans="19:25" x14ac:dyDescent="0.2">
      <c r="S745705" s="250"/>
      <c r="T745705" s="250"/>
      <c r="U745705" s="250"/>
      <c r="V745705" s="250"/>
      <c r="W745705" s="250"/>
      <c r="X745705" s="250"/>
      <c r="Y745705" s="250"/>
    </row>
    <row r="745751" spans="19:25" x14ac:dyDescent="0.2">
      <c r="S745751" s="250"/>
      <c r="T745751" s="250"/>
      <c r="U745751" s="250"/>
      <c r="V745751" s="250"/>
      <c r="W745751" s="250"/>
      <c r="X745751" s="250"/>
      <c r="Y745751" s="250"/>
    </row>
    <row r="745797" spans="19:25" x14ac:dyDescent="0.2">
      <c r="S745797" s="250"/>
      <c r="T745797" s="250"/>
      <c r="U745797" s="250"/>
      <c r="V745797" s="250"/>
      <c r="W745797" s="250"/>
      <c r="X745797" s="250"/>
      <c r="Y745797" s="250"/>
    </row>
    <row r="745843" spans="19:25" x14ac:dyDescent="0.2">
      <c r="S745843" s="250"/>
      <c r="T745843" s="250"/>
      <c r="U745843" s="250"/>
      <c r="V745843" s="250"/>
      <c r="W745843" s="250"/>
      <c r="X745843" s="250"/>
      <c r="Y745843" s="250"/>
    </row>
    <row r="745889" spans="19:25" x14ac:dyDescent="0.2">
      <c r="S745889" s="250"/>
      <c r="T745889" s="250"/>
      <c r="U745889" s="250"/>
      <c r="V745889" s="250"/>
      <c r="W745889" s="250"/>
      <c r="X745889" s="250"/>
      <c r="Y745889" s="250"/>
    </row>
    <row r="745935" spans="19:25" x14ac:dyDescent="0.2">
      <c r="S745935" s="250"/>
      <c r="T745935" s="250"/>
      <c r="U745935" s="250"/>
      <c r="V745935" s="250"/>
      <c r="W745935" s="250"/>
      <c r="X745935" s="250"/>
      <c r="Y745935" s="250"/>
    </row>
    <row r="745981" spans="19:25" x14ac:dyDescent="0.2">
      <c r="S745981" s="250"/>
      <c r="T745981" s="250"/>
      <c r="U745981" s="250"/>
      <c r="V745981" s="250"/>
      <c r="W745981" s="250"/>
      <c r="X745981" s="250"/>
      <c r="Y745981" s="250"/>
    </row>
    <row r="746027" spans="19:25" x14ac:dyDescent="0.2">
      <c r="S746027" s="250"/>
      <c r="T746027" s="250"/>
      <c r="U746027" s="250"/>
      <c r="V746027" s="250"/>
      <c r="W746027" s="250"/>
      <c r="X746027" s="250"/>
      <c r="Y746027" s="250"/>
    </row>
    <row r="746073" spans="19:25" x14ac:dyDescent="0.2">
      <c r="S746073" s="250"/>
      <c r="T746073" s="250"/>
      <c r="U746073" s="250"/>
      <c r="V746073" s="250"/>
      <c r="W746073" s="250"/>
      <c r="X746073" s="250"/>
      <c r="Y746073" s="250"/>
    </row>
    <row r="746119" spans="19:25" x14ac:dyDescent="0.2">
      <c r="S746119" s="250"/>
      <c r="T746119" s="250"/>
      <c r="U746119" s="250"/>
      <c r="V746119" s="250"/>
      <c r="W746119" s="250"/>
      <c r="X746119" s="250"/>
      <c r="Y746119" s="250"/>
    </row>
    <row r="746165" spans="19:25" x14ac:dyDescent="0.2">
      <c r="S746165" s="250"/>
      <c r="T746165" s="250"/>
      <c r="U746165" s="250"/>
      <c r="V746165" s="250"/>
      <c r="W746165" s="250"/>
      <c r="X746165" s="250"/>
      <c r="Y746165" s="250"/>
    </row>
    <row r="746211" spans="19:25" x14ac:dyDescent="0.2">
      <c r="S746211" s="250"/>
      <c r="T746211" s="250"/>
      <c r="U746211" s="250"/>
      <c r="V746211" s="250"/>
      <c r="W746211" s="250"/>
      <c r="X746211" s="250"/>
      <c r="Y746211" s="250"/>
    </row>
    <row r="746257" spans="19:25" x14ac:dyDescent="0.2">
      <c r="S746257" s="250"/>
      <c r="T746257" s="250"/>
      <c r="U746257" s="250"/>
      <c r="V746257" s="250"/>
      <c r="W746257" s="250"/>
      <c r="X746257" s="250"/>
      <c r="Y746257" s="250"/>
    </row>
    <row r="746303" spans="19:25" x14ac:dyDescent="0.2">
      <c r="S746303" s="250"/>
      <c r="T746303" s="250"/>
      <c r="U746303" s="250"/>
      <c r="V746303" s="250"/>
      <c r="W746303" s="250"/>
      <c r="X746303" s="250"/>
      <c r="Y746303" s="250"/>
    </row>
    <row r="746349" spans="19:25" x14ac:dyDescent="0.2">
      <c r="S746349" s="250"/>
      <c r="T746349" s="250"/>
      <c r="U746349" s="250"/>
      <c r="V746349" s="250"/>
      <c r="W746349" s="250"/>
      <c r="X746349" s="250"/>
      <c r="Y746349" s="250"/>
    </row>
    <row r="746395" spans="19:25" x14ac:dyDescent="0.2">
      <c r="S746395" s="250"/>
      <c r="T746395" s="250"/>
      <c r="U746395" s="250"/>
      <c r="V746395" s="250"/>
      <c r="W746395" s="250"/>
      <c r="X746395" s="250"/>
      <c r="Y746395" s="250"/>
    </row>
    <row r="746441" spans="19:25" x14ac:dyDescent="0.2">
      <c r="S746441" s="250"/>
      <c r="T746441" s="250"/>
      <c r="U746441" s="250"/>
      <c r="V746441" s="250"/>
      <c r="W746441" s="250"/>
      <c r="X746441" s="250"/>
      <c r="Y746441" s="250"/>
    </row>
    <row r="746487" spans="19:25" x14ac:dyDescent="0.2">
      <c r="S746487" s="250"/>
      <c r="T746487" s="250"/>
      <c r="U746487" s="250"/>
      <c r="V746487" s="250"/>
      <c r="W746487" s="250"/>
      <c r="X746487" s="250"/>
      <c r="Y746487" s="250"/>
    </row>
    <row r="746533" spans="19:25" x14ac:dyDescent="0.2">
      <c r="S746533" s="250"/>
      <c r="T746533" s="250"/>
      <c r="U746533" s="250"/>
      <c r="V746533" s="250"/>
      <c r="W746533" s="250"/>
      <c r="X746533" s="250"/>
      <c r="Y746533" s="250"/>
    </row>
    <row r="746579" spans="19:25" x14ac:dyDescent="0.2">
      <c r="S746579" s="250"/>
      <c r="T746579" s="250"/>
      <c r="U746579" s="250"/>
      <c r="V746579" s="250"/>
      <c r="W746579" s="250"/>
      <c r="X746579" s="250"/>
      <c r="Y746579" s="250"/>
    </row>
    <row r="746625" spans="19:25" x14ac:dyDescent="0.2">
      <c r="S746625" s="250"/>
      <c r="T746625" s="250"/>
      <c r="U746625" s="250"/>
      <c r="V746625" s="250"/>
      <c r="W746625" s="250"/>
      <c r="X746625" s="250"/>
      <c r="Y746625" s="250"/>
    </row>
    <row r="746671" spans="19:25" x14ac:dyDescent="0.2">
      <c r="S746671" s="250"/>
      <c r="T746671" s="250"/>
      <c r="U746671" s="250"/>
      <c r="V746671" s="250"/>
      <c r="W746671" s="250"/>
      <c r="X746671" s="250"/>
      <c r="Y746671" s="250"/>
    </row>
    <row r="746717" spans="19:25" x14ac:dyDescent="0.2">
      <c r="S746717" s="250"/>
      <c r="T746717" s="250"/>
      <c r="U746717" s="250"/>
      <c r="V746717" s="250"/>
      <c r="W746717" s="250"/>
      <c r="X746717" s="250"/>
      <c r="Y746717" s="250"/>
    </row>
    <row r="746763" spans="19:25" x14ac:dyDescent="0.2">
      <c r="S746763" s="250"/>
      <c r="T746763" s="250"/>
      <c r="U746763" s="250"/>
      <c r="V746763" s="250"/>
      <c r="W746763" s="250"/>
      <c r="X746763" s="250"/>
      <c r="Y746763" s="250"/>
    </row>
    <row r="746809" spans="19:25" x14ac:dyDescent="0.2">
      <c r="S746809" s="250"/>
      <c r="T746809" s="250"/>
      <c r="U746809" s="250"/>
      <c r="V746809" s="250"/>
      <c r="W746809" s="250"/>
      <c r="X746809" s="250"/>
      <c r="Y746809" s="250"/>
    </row>
    <row r="746855" spans="19:25" x14ac:dyDescent="0.2">
      <c r="S746855" s="250"/>
      <c r="T746855" s="250"/>
      <c r="U746855" s="250"/>
      <c r="V746855" s="250"/>
      <c r="W746855" s="250"/>
      <c r="X746855" s="250"/>
      <c r="Y746855" s="250"/>
    </row>
    <row r="746901" spans="19:25" x14ac:dyDescent="0.2">
      <c r="S746901" s="250"/>
      <c r="T746901" s="250"/>
      <c r="U746901" s="250"/>
      <c r="V746901" s="250"/>
      <c r="W746901" s="250"/>
      <c r="X746901" s="250"/>
      <c r="Y746901" s="250"/>
    </row>
    <row r="746947" spans="19:25" x14ac:dyDescent="0.2">
      <c r="S746947" s="250"/>
      <c r="T746947" s="250"/>
      <c r="U746947" s="250"/>
      <c r="V746947" s="250"/>
      <c r="W746947" s="250"/>
      <c r="X746947" s="250"/>
      <c r="Y746947" s="250"/>
    </row>
    <row r="746993" spans="19:25" x14ac:dyDescent="0.2">
      <c r="S746993" s="250"/>
      <c r="T746993" s="250"/>
      <c r="U746993" s="250"/>
      <c r="V746993" s="250"/>
      <c r="W746993" s="250"/>
      <c r="X746993" s="250"/>
      <c r="Y746993" s="250"/>
    </row>
    <row r="747039" spans="19:25" x14ac:dyDescent="0.2">
      <c r="S747039" s="250"/>
      <c r="T747039" s="250"/>
      <c r="U747039" s="250"/>
      <c r="V747039" s="250"/>
      <c r="W747039" s="250"/>
      <c r="X747039" s="250"/>
      <c r="Y747039" s="250"/>
    </row>
    <row r="747085" spans="19:25" x14ac:dyDescent="0.2">
      <c r="S747085" s="250"/>
      <c r="T747085" s="250"/>
      <c r="U747085" s="250"/>
      <c r="V747085" s="250"/>
      <c r="W747085" s="250"/>
      <c r="X747085" s="250"/>
      <c r="Y747085" s="250"/>
    </row>
    <row r="747131" spans="19:25" x14ac:dyDescent="0.2">
      <c r="S747131" s="250"/>
      <c r="T747131" s="250"/>
      <c r="U747131" s="250"/>
      <c r="V747131" s="250"/>
      <c r="W747131" s="250"/>
      <c r="X747131" s="250"/>
      <c r="Y747131" s="250"/>
    </row>
    <row r="747177" spans="19:25" x14ac:dyDescent="0.2">
      <c r="S747177" s="250"/>
      <c r="T747177" s="250"/>
      <c r="U747177" s="250"/>
      <c r="V747177" s="250"/>
      <c r="W747177" s="250"/>
      <c r="X747177" s="250"/>
      <c r="Y747177" s="250"/>
    </row>
    <row r="747223" spans="19:25" x14ac:dyDescent="0.2">
      <c r="S747223" s="250"/>
      <c r="T747223" s="250"/>
      <c r="U747223" s="250"/>
      <c r="V747223" s="250"/>
      <c r="W747223" s="250"/>
      <c r="X747223" s="250"/>
      <c r="Y747223" s="250"/>
    </row>
    <row r="747269" spans="19:25" x14ac:dyDescent="0.2">
      <c r="S747269" s="250"/>
      <c r="T747269" s="250"/>
      <c r="U747269" s="250"/>
      <c r="V747269" s="250"/>
      <c r="W747269" s="250"/>
      <c r="X747269" s="250"/>
      <c r="Y747269" s="250"/>
    </row>
    <row r="747315" spans="19:25" x14ac:dyDescent="0.2">
      <c r="S747315" s="250"/>
      <c r="T747315" s="250"/>
      <c r="U747315" s="250"/>
      <c r="V747315" s="250"/>
      <c r="W747315" s="250"/>
      <c r="X747315" s="250"/>
      <c r="Y747315" s="250"/>
    </row>
    <row r="747361" spans="19:25" x14ac:dyDescent="0.2">
      <c r="S747361" s="250"/>
      <c r="T747361" s="250"/>
      <c r="U747361" s="250"/>
      <c r="V747361" s="250"/>
      <c r="W747361" s="250"/>
      <c r="X747361" s="250"/>
      <c r="Y747361" s="250"/>
    </row>
    <row r="747407" spans="19:25" x14ac:dyDescent="0.2">
      <c r="S747407" s="250"/>
      <c r="T747407" s="250"/>
      <c r="U747407" s="250"/>
      <c r="V747407" s="250"/>
      <c r="W747407" s="250"/>
      <c r="X747407" s="250"/>
      <c r="Y747407" s="250"/>
    </row>
    <row r="747453" spans="19:25" x14ac:dyDescent="0.2">
      <c r="S747453" s="250"/>
      <c r="T747453" s="250"/>
      <c r="U747453" s="250"/>
      <c r="V747453" s="250"/>
      <c r="W747453" s="250"/>
      <c r="X747453" s="250"/>
      <c r="Y747453" s="250"/>
    </row>
    <row r="747499" spans="19:25" x14ac:dyDescent="0.2">
      <c r="S747499" s="250"/>
      <c r="T747499" s="250"/>
      <c r="U747499" s="250"/>
      <c r="V747499" s="250"/>
      <c r="W747499" s="250"/>
      <c r="X747499" s="250"/>
      <c r="Y747499" s="250"/>
    </row>
    <row r="747545" spans="19:25" x14ac:dyDescent="0.2">
      <c r="S747545" s="250"/>
      <c r="T747545" s="250"/>
      <c r="U747545" s="250"/>
      <c r="V747545" s="250"/>
      <c r="W747545" s="250"/>
      <c r="X747545" s="250"/>
      <c r="Y747545" s="250"/>
    </row>
    <row r="747591" spans="19:25" x14ac:dyDescent="0.2">
      <c r="S747591" s="250"/>
      <c r="T747591" s="250"/>
      <c r="U747591" s="250"/>
      <c r="V747591" s="250"/>
      <c r="W747591" s="250"/>
      <c r="X747591" s="250"/>
      <c r="Y747591" s="250"/>
    </row>
    <row r="747637" spans="19:25" x14ac:dyDescent="0.2">
      <c r="S747637" s="250"/>
      <c r="T747637" s="250"/>
      <c r="U747637" s="250"/>
      <c r="V747637" s="250"/>
      <c r="W747637" s="250"/>
      <c r="X747637" s="250"/>
      <c r="Y747637" s="250"/>
    </row>
    <row r="747683" spans="19:25" x14ac:dyDescent="0.2">
      <c r="S747683" s="250"/>
      <c r="T747683" s="250"/>
      <c r="U747683" s="250"/>
      <c r="V747683" s="250"/>
      <c r="W747683" s="250"/>
      <c r="X747683" s="250"/>
      <c r="Y747683" s="250"/>
    </row>
    <row r="747729" spans="19:25" x14ac:dyDescent="0.2">
      <c r="S747729" s="250"/>
      <c r="T747729" s="250"/>
      <c r="U747729" s="250"/>
      <c r="V747729" s="250"/>
      <c r="W747729" s="250"/>
      <c r="X747729" s="250"/>
      <c r="Y747729" s="250"/>
    </row>
    <row r="747775" spans="19:25" x14ac:dyDescent="0.2">
      <c r="S747775" s="250"/>
      <c r="T747775" s="250"/>
      <c r="U747775" s="250"/>
      <c r="V747775" s="250"/>
      <c r="W747775" s="250"/>
      <c r="X747775" s="250"/>
      <c r="Y747775" s="250"/>
    </row>
    <row r="747821" spans="19:25" x14ac:dyDescent="0.2">
      <c r="S747821" s="250"/>
      <c r="T747821" s="250"/>
      <c r="U747821" s="250"/>
      <c r="V747821" s="250"/>
      <c r="W747821" s="250"/>
      <c r="X747821" s="250"/>
      <c r="Y747821" s="250"/>
    </row>
    <row r="747867" spans="19:25" x14ac:dyDescent="0.2">
      <c r="S747867" s="250"/>
      <c r="T747867" s="250"/>
      <c r="U747867" s="250"/>
      <c r="V747867" s="250"/>
      <c r="W747867" s="250"/>
      <c r="X747867" s="250"/>
      <c r="Y747867" s="250"/>
    </row>
    <row r="747913" spans="19:25" x14ac:dyDescent="0.2">
      <c r="S747913" s="250"/>
      <c r="T747913" s="250"/>
      <c r="U747913" s="250"/>
      <c r="V747913" s="250"/>
      <c r="W747913" s="250"/>
      <c r="X747913" s="250"/>
      <c r="Y747913" s="250"/>
    </row>
    <row r="747959" spans="19:25" x14ac:dyDescent="0.2">
      <c r="S747959" s="250"/>
      <c r="T747959" s="250"/>
      <c r="U747959" s="250"/>
      <c r="V747959" s="250"/>
      <c r="W747959" s="250"/>
      <c r="X747959" s="250"/>
      <c r="Y747959" s="250"/>
    </row>
    <row r="748005" spans="19:25" x14ac:dyDescent="0.2">
      <c r="S748005" s="250"/>
      <c r="T748005" s="250"/>
      <c r="U748005" s="250"/>
      <c r="V748005" s="250"/>
      <c r="W748005" s="250"/>
      <c r="X748005" s="250"/>
      <c r="Y748005" s="250"/>
    </row>
    <row r="748051" spans="19:25" x14ac:dyDescent="0.2">
      <c r="S748051" s="250"/>
      <c r="T748051" s="250"/>
      <c r="U748051" s="250"/>
      <c r="V748051" s="250"/>
      <c r="W748051" s="250"/>
      <c r="X748051" s="250"/>
      <c r="Y748051" s="250"/>
    </row>
    <row r="748097" spans="19:25" x14ac:dyDescent="0.2">
      <c r="S748097" s="250"/>
      <c r="T748097" s="250"/>
      <c r="U748097" s="250"/>
      <c r="V748097" s="250"/>
      <c r="W748097" s="250"/>
      <c r="X748097" s="250"/>
      <c r="Y748097" s="250"/>
    </row>
    <row r="748143" spans="19:25" x14ac:dyDescent="0.2">
      <c r="S748143" s="250"/>
      <c r="T748143" s="250"/>
      <c r="U748143" s="250"/>
      <c r="V748143" s="250"/>
      <c r="W748143" s="250"/>
      <c r="X748143" s="250"/>
      <c r="Y748143" s="250"/>
    </row>
    <row r="748189" spans="19:25" x14ac:dyDescent="0.2">
      <c r="S748189" s="250"/>
      <c r="T748189" s="250"/>
      <c r="U748189" s="250"/>
      <c r="V748189" s="250"/>
      <c r="W748189" s="250"/>
      <c r="X748189" s="250"/>
      <c r="Y748189" s="250"/>
    </row>
    <row r="748235" spans="19:25" x14ac:dyDescent="0.2">
      <c r="S748235" s="250"/>
      <c r="T748235" s="250"/>
      <c r="U748235" s="250"/>
      <c r="V748235" s="250"/>
      <c r="W748235" s="250"/>
      <c r="X748235" s="250"/>
      <c r="Y748235" s="250"/>
    </row>
    <row r="748281" spans="19:25" x14ac:dyDescent="0.2">
      <c r="S748281" s="250"/>
      <c r="T748281" s="250"/>
      <c r="U748281" s="250"/>
      <c r="V748281" s="250"/>
      <c r="W748281" s="250"/>
      <c r="X748281" s="250"/>
      <c r="Y748281" s="250"/>
    </row>
    <row r="748327" spans="19:25" x14ac:dyDescent="0.2">
      <c r="S748327" s="250"/>
      <c r="T748327" s="250"/>
      <c r="U748327" s="250"/>
      <c r="V748327" s="250"/>
      <c r="W748327" s="250"/>
      <c r="X748327" s="250"/>
      <c r="Y748327" s="250"/>
    </row>
    <row r="748373" spans="19:25" x14ac:dyDescent="0.2">
      <c r="S748373" s="250"/>
      <c r="T748373" s="250"/>
      <c r="U748373" s="250"/>
      <c r="V748373" s="250"/>
      <c r="W748373" s="250"/>
      <c r="X748373" s="250"/>
      <c r="Y748373" s="250"/>
    </row>
    <row r="748419" spans="19:25" x14ac:dyDescent="0.2">
      <c r="S748419" s="250"/>
      <c r="T748419" s="250"/>
      <c r="U748419" s="250"/>
      <c r="V748419" s="250"/>
      <c r="W748419" s="250"/>
      <c r="X748419" s="250"/>
      <c r="Y748419" s="250"/>
    </row>
    <row r="748465" spans="19:25" x14ac:dyDescent="0.2">
      <c r="S748465" s="250"/>
      <c r="T748465" s="250"/>
      <c r="U748465" s="250"/>
      <c r="V748465" s="250"/>
      <c r="W748465" s="250"/>
      <c r="X748465" s="250"/>
      <c r="Y748465" s="250"/>
    </row>
    <row r="748511" spans="19:25" x14ac:dyDescent="0.2">
      <c r="S748511" s="250"/>
      <c r="T748511" s="250"/>
      <c r="U748511" s="250"/>
      <c r="V748511" s="250"/>
      <c r="W748511" s="250"/>
      <c r="X748511" s="250"/>
      <c r="Y748511" s="250"/>
    </row>
    <row r="748557" spans="19:25" x14ac:dyDescent="0.2">
      <c r="S748557" s="250"/>
      <c r="T748557" s="250"/>
      <c r="U748557" s="250"/>
      <c r="V748557" s="250"/>
      <c r="W748557" s="250"/>
      <c r="X748557" s="250"/>
      <c r="Y748557" s="250"/>
    </row>
    <row r="748603" spans="19:25" x14ac:dyDescent="0.2">
      <c r="S748603" s="250"/>
      <c r="T748603" s="250"/>
      <c r="U748603" s="250"/>
      <c r="V748603" s="250"/>
      <c r="W748603" s="250"/>
      <c r="X748603" s="250"/>
      <c r="Y748603" s="250"/>
    </row>
    <row r="748649" spans="19:25" x14ac:dyDescent="0.2">
      <c r="S748649" s="250"/>
      <c r="T748649" s="250"/>
      <c r="U748649" s="250"/>
      <c r="V748649" s="250"/>
      <c r="W748649" s="250"/>
      <c r="X748649" s="250"/>
      <c r="Y748649" s="250"/>
    </row>
    <row r="748695" spans="19:25" x14ac:dyDescent="0.2">
      <c r="S748695" s="250"/>
      <c r="T748695" s="250"/>
      <c r="U748695" s="250"/>
      <c r="V748695" s="250"/>
      <c r="W748695" s="250"/>
      <c r="X748695" s="250"/>
      <c r="Y748695" s="250"/>
    </row>
    <row r="748741" spans="19:25" x14ac:dyDescent="0.2">
      <c r="S748741" s="250"/>
      <c r="T748741" s="250"/>
      <c r="U748741" s="250"/>
      <c r="V748741" s="250"/>
      <c r="W748741" s="250"/>
      <c r="X748741" s="250"/>
      <c r="Y748741" s="250"/>
    </row>
    <row r="748787" spans="19:25" x14ac:dyDescent="0.2">
      <c r="S748787" s="250"/>
      <c r="T748787" s="250"/>
      <c r="U748787" s="250"/>
      <c r="V748787" s="250"/>
      <c r="W748787" s="250"/>
      <c r="X748787" s="250"/>
      <c r="Y748787" s="250"/>
    </row>
    <row r="748833" spans="19:25" x14ac:dyDescent="0.2">
      <c r="S748833" s="250"/>
      <c r="T748833" s="250"/>
      <c r="U748833" s="250"/>
      <c r="V748833" s="250"/>
      <c r="W748833" s="250"/>
      <c r="X748833" s="250"/>
      <c r="Y748833" s="250"/>
    </row>
    <row r="748879" spans="19:25" x14ac:dyDescent="0.2">
      <c r="S748879" s="250"/>
      <c r="T748879" s="250"/>
      <c r="U748879" s="250"/>
      <c r="V748879" s="250"/>
      <c r="W748879" s="250"/>
      <c r="X748879" s="250"/>
      <c r="Y748879" s="250"/>
    </row>
    <row r="748925" spans="19:25" x14ac:dyDescent="0.2">
      <c r="S748925" s="250"/>
      <c r="T748925" s="250"/>
      <c r="U748925" s="250"/>
      <c r="V748925" s="250"/>
      <c r="W748925" s="250"/>
      <c r="X748925" s="250"/>
      <c r="Y748925" s="250"/>
    </row>
    <row r="748971" spans="19:25" x14ac:dyDescent="0.2">
      <c r="S748971" s="250"/>
      <c r="T748971" s="250"/>
      <c r="U748971" s="250"/>
      <c r="V748971" s="250"/>
      <c r="W748971" s="250"/>
      <c r="X748971" s="250"/>
      <c r="Y748971" s="250"/>
    </row>
    <row r="749017" spans="19:25" x14ac:dyDescent="0.2">
      <c r="S749017" s="250"/>
      <c r="T749017" s="250"/>
      <c r="U749017" s="250"/>
      <c r="V749017" s="250"/>
      <c r="W749017" s="250"/>
      <c r="X749017" s="250"/>
      <c r="Y749017" s="250"/>
    </row>
    <row r="749063" spans="19:25" x14ac:dyDescent="0.2">
      <c r="S749063" s="250"/>
      <c r="T749063" s="250"/>
      <c r="U749063" s="250"/>
      <c r="V749063" s="250"/>
      <c r="W749063" s="250"/>
      <c r="X749063" s="250"/>
      <c r="Y749063" s="250"/>
    </row>
    <row r="749109" spans="19:25" x14ac:dyDescent="0.2">
      <c r="S749109" s="250"/>
      <c r="T749109" s="250"/>
      <c r="U749109" s="250"/>
      <c r="V749109" s="250"/>
      <c r="W749109" s="250"/>
      <c r="X749109" s="250"/>
      <c r="Y749109" s="250"/>
    </row>
    <row r="749155" spans="19:25" x14ac:dyDescent="0.2">
      <c r="S749155" s="250"/>
      <c r="T749155" s="250"/>
      <c r="U749155" s="250"/>
      <c r="V749155" s="250"/>
      <c r="W749155" s="250"/>
      <c r="X749155" s="250"/>
      <c r="Y749155" s="250"/>
    </row>
    <row r="749201" spans="19:25" x14ac:dyDescent="0.2">
      <c r="S749201" s="250"/>
      <c r="T749201" s="250"/>
      <c r="U749201" s="250"/>
      <c r="V749201" s="250"/>
      <c r="W749201" s="250"/>
      <c r="X749201" s="250"/>
      <c r="Y749201" s="250"/>
    </row>
    <row r="749247" spans="19:25" x14ac:dyDescent="0.2">
      <c r="S749247" s="250"/>
      <c r="T749247" s="250"/>
      <c r="U749247" s="250"/>
      <c r="V749247" s="250"/>
      <c r="W749247" s="250"/>
      <c r="X749247" s="250"/>
      <c r="Y749247" s="250"/>
    </row>
    <row r="749293" spans="19:25" x14ac:dyDescent="0.2">
      <c r="S749293" s="250"/>
      <c r="T749293" s="250"/>
      <c r="U749293" s="250"/>
      <c r="V749293" s="250"/>
      <c r="W749293" s="250"/>
      <c r="X749293" s="250"/>
      <c r="Y749293" s="250"/>
    </row>
    <row r="749339" spans="19:25" x14ac:dyDescent="0.2">
      <c r="S749339" s="250"/>
      <c r="T749339" s="250"/>
      <c r="U749339" s="250"/>
      <c r="V749339" s="250"/>
      <c r="W749339" s="250"/>
      <c r="X749339" s="250"/>
      <c r="Y749339" s="250"/>
    </row>
    <row r="749385" spans="19:25" x14ac:dyDescent="0.2">
      <c r="S749385" s="250"/>
      <c r="T749385" s="250"/>
      <c r="U749385" s="250"/>
      <c r="V749385" s="250"/>
      <c r="W749385" s="250"/>
      <c r="X749385" s="250"/>
      <c r="Y749385" s="250"/>
    </row>
    <row r="749431" spans="19:25" x14ac:dyDescent="0.2">
      <c r="S749431" s="250"/>
      <c r="T749431" s="250"/>
      <c r="U749431" s="250"/>
      <c r="V749431" s="250"/>
      <c r="W749431" s="250"/>
      <c r="X749431" s="250"/>
      <c r="Y749431" s="250"/>
    </row>
    <row r="749477" spans="19:25" x14ac:dyDescent="0.2">
      <c r="S749477" s="250"/>
      <c r="T749477" s="250"/>
      <c r="U749477" s="250"/>
      <c r="V749477" s="250"/>
      <c r="W749477" s="250"/>
      <c r="X749477" s="250"/>
      <c r="Y749477" s="250"/>
    </row>
    <row r="749523" spans="19:25" x14ac:dyDescent="0.2">
      <c r="S749523" s="250"/>
      <c r="T749523" s="250"/>
      <c r="U749523" s="250"/>
      <c r="V749523" s="250"/>
      <c r="W749523" s="250"/>
      <c r="X749523" s="250"/>
      <c r="Y749523" s="250"/>
    </row>
    <row r="749569" spans="19:25" x14ac:dyDescent="0.2">
      <c r="S749569" s="250"/>
      <c r="T749569" s="250"/>
      <c r="U749569" s="250"/>
      <c r="V749569" s="250"/>
      <c r="W749569" s="250"/>
      <c r="X749569" s="250"/>
      <c r="Y749569" s="250"/>
    </row>
    <row r="749615" spans="19:25" x14ac:dyDescent="0.2">
      <c r="S749615" s="250"/>
      <c r="T749615" s="250"/>
      <c r="U749615" s="250"/>
      <c r="V749615" s="250"/>
      <c r="W749615" s="250"/>
      <c r="X749615" s="250"/>
      <c r="Y749615" s="250"/>
    </row>
    <row r="749661" spans="19:25" x14ac:dyDescent="0.2">
      <c r="S749661" s="250"/>
      <c r="T749661" s="250"/>
      <c r="U749661" s="250"/>
      <c r="V749661" s="250"/>
      <c r="W749661" s="250"/>
      <c r="X749661" s="250"/>
      <c r="Y749661" s="250"/>
    </row>
    <row r="749707" spans="19:25" x14ac:dyDescent="0.2">
      <c r="S749707" s="250"/>
      <c r="T749707" s="250"/>
      <c r="U749707" s="250"/>
      <c r="V749707" s="250"/>
      <c r="W749707" s="250"/>
      <c r="X749707" s="250"/>
      <c r="Y749707" s="250"/>
    </row>
    <row r="749753" spans="19:25" x14ac:dyDescent="0.2">
      <c r="S749753" s="250"/>
      <c r="T749753" s="250"/>
      <c r="U749753" s="250"/>
      <c r="V749753" s="250"/>
      <c r="W749753" s="250"/>
      <c r="X749753" s="250"/>
      <c r="Y749753" s="250"/>
    </row>
    <row r="749799" spans="19:25" x14ac:dyDescent="0.2">
      <c r="S749799" s="250"/>
      <c r="T749799" s="250"/>
      <c r="U749799" s="250"/>
      <c r="V749799" s="250"/>
      <c r="W749799" s="250"/>
      <c r="X749799" s="250"/>
      <c r="Y749799" s="250"/>
    </row>
    <row r="749845" spans="19:25" x14ac:dyDescent="0.2">
      <c r="S749845" s="250"/>
      <c r="T749845" s="250"/>
      <c r="U749845" s="250"/>
      <c r="V749845" s="250"/>
      <c r="W749845" s="250"/>
      <c r="X749845" s="250"/>
      <c r="Y749845" s="250"/>
    </row>
    <row r="749891" spans="19:25" x14ac:dyDescent="0.2">
      <c r="S749891" s="250"/>
      <c r="T749891" s="250"/>
      <c r="U749891" s="250"/>
      <c r="V749891" s="250"/>
      <c r="W749891" s="250"/>
      <c r="X749891" s="250"/>
      <c r="Y749891" s="250"/>
    </row>
    <row r="749937" spans="19:25" x14ac:dyDescent="0.2">
      <c r="S749937" s="250"/>
      <c r="T749937" s="250"/>
      <c r="U749937" s="250"/>
      <c r="V749937" s="250"/>
      <c r="W749937" s="250"/>
      <c r="X749937" s="250"/>
      <c r="Y749937" s="250"/>
    </row>
    <row r="749983" spans="19:25" x14ac:dyDescent="0.2">
      <c r="S749983" s="250"/>
      <c r="T749983" s="250"/>
      <c r="U749983" s="250"/>
      <c r="V749983" s="250"/>
      <c r="W749983" s="250"/>
      <c r="X749983" s="250"/>
      <c r="Y749983" s="250"/>
    </row>
    <row r="750029" spans="19:25" x14ac:dyDescent="0.2">
      <c r="S750029" s="250"/>
      <c r="T750029" s="250"/>
      <c r="U750029" s="250"/>
      <c r="V750029" s="250"/>
      <c r="W750029" s="250"/>
      <c r="X750029" s="250"/>
      <c r="Y750029" s="250"/>
    </row>
    <row r="750075" spans="19:25" x14ac:dyDescent="0.2">
      <c r="S750075" s="250"/>
      <c r="T750075" s="250"/>
      <c r="U750075" s="250"/>
      <c r="V750075" s="250"/>
      <c r="W750075" s="250"/>
      <c r="X750075" s="250"/>
      <c r="Y750075" s="250"/>
    </row>
    <row r="750121" spans="19:25" x14ac:dyDescent="0.2">
      <c r="S750121" s="250"/>
      <c r="T750121" s="250"/>
      <c r="U750121" s="250"/>
      <c r="V750121" s="250"/>
      <c r="W750121" s="250"/>
      <c r="X750121" s="250"/>
      <c r="Y750121" s="250"/>
    </row>
    <row r="750167" spans="19:25" x14ac:dyDescent="0.2">
      <c r="S750167" s="250"/>
      <c r="T750167" s="250"/>
      <c r="U750167" s="250"/>
      <c r="V750167" s="250"/>
      <c r="W750167" s="250"/>
      <c r="X750167" s="250"/>
      <c r="Y750167" s="250"/>
    </row>
    <row r="750213" spans="19:25" x14ac:dyDescent="0.2">
      <c r="S750213" s="250"/>
      <c r="T750213" s="250"/>
      <c r="U750213" s="250"/>
      <c r="V750213" s="250"/>
      <c r="W750213" s="250"/>
      <c r="X750213" s="250"/>
      <c r="Y750213" s="250"/>
    </row>
    <row r="750259" spans="19:25" x14ac:dyDescent="0.2">
      <c r="S750259" s="250"/>
      <c r="T750259" s="250"/>
      <c r="U750259" s="250"/>
      <c r="V750259" s="250"/>
      <c r="W750259" s="250"/>
      <c r="X750259" s="250"/>
      <c r="Y750259" s="250"/>
    </row>
    <row r="750305" spans="19:25" x14ac:dyDescent="0.2">
      <c r="S750305" s="250"/>
      <c r="T750305" s="250"/>
      <c r="U750305" s="250"/>
      <c r="V750305" s="250"/>
      <c r="W750305" s="250"/>
      <c r="X750305" s="250"/>
      <c r="Y750305" s="250"/>
    </row>
    <row r="750351" spans="19:25" x14ac:dyDescent="0.2">
      <c r="S750351" s="250"/>
      <c r="T750351" s="250"/>
      <c r="U750351" s="250"/>
      <c r="V750351" s="250"/>
      <c r="W750351" s="250"/>
      <c r="X750351" s="250"/>
      <c r="Y750351" s="250"/>
    </row>
    <row r="750397" spans="19:25" x14ac:dyDescent="0.2">
      <c r="S750397" s="250"/>
      <c r="T750397" s="250"/>
      <c r="U750397" s="250"/>
      <c r="V750397" s="250"/>
      <c r="W750397" s="250"/>
      <c r="X750397" s="250"/>
      <c r="Y750397" s="250"/>
    </row>
    <row r="750443" spans="19:25" x14ac:dyDescent="0.2">
      <c r="S750443" s="250"/>
      <c r="T750443" s="250"/>
      <c r="U750443" s="250"/>
      <c r="V750443" s="250"/>
      <c r="W750443" s="250"/>
      <c r="X750443" s="250"/>
      <c r="Y750443" s="250"/>
    </row>
    <row r="750489" spans="19:25" x14ac:dyDescent="0.2">
      <c r="S750489" s="250"/>
      <c r="T750489" s="250"/>
      <c r="U750489" s="250"/>
      <c r="V750489" s="250"/>
      <c r="W750489" s="250"/>
      <c r="X750489" s="250"/>
      <c r="Y750489" s="250"/>
    </row>
    <row r="750535" spans="19:25" x14ac:dyDescent="0.2">
      <c r="S750535" s="250"/>
      <c r="T750535" s="250"/>
      <c r="U750535" s="250"/>
      <c r="V750535" s="250"/>
      <c r="W750535" s="250"/>
      <c r="X750535" s="250"/>
      <c r="Y750535" s="250"/>
    </row>
    <row r="750581" spans="19:25" x14ac:dyDescent="0.2">
      <c r="S750581" s="250"/>
      <c r="T750581" s="250"/>
      <c r="U750581" s="250"/>
      <c r="V750581" s="250"/>
      <c r="W750581" s="250"/>
      <c r="X750581" s="250"/>
      <c r="Y750581" s="250"/>
    </row>
    <row r="750627" spans="19:25" x14ac:dyDescent="0.2">
      <c r="S750627" s="250"/>
      <c r="T750627" s="250"/>
      <c r="U750627" s="250"/>
      <c r="V750627" s="250"/>
      <c r="W750627" s="250"/>
      <c r="X750627" s="250"/>
      <c r="Y750627" s="250"/>
    </row>
    <row r="750673" spans="19:25" x14ac:dyDescent="0.2">
      <c r="S750673" s="250"/>
      <c r="T750673" s="250"/>
      <c r="U750673" s="250"/>
      <c r="V750673" s="250"/>
      <c r="W750673" s="250"/>
      <c r="X750673" s="250"/>
      <c r="Y750673" s="250"/>
    </row>
    <row r="750719" spans="19:25" x14ac:dyDescent="0.2">
      <c r="S750719" s="250"/>
      <c r="T750719" s="250"/>
      <c r="U750719" s="250"/>
      <c r="V750719" s="250"/>
      <c r="W750719" s="250"/>
      <c r="X750719" s="250"/>
      <c r="Y750719" s="250"/>
    </row>
    <row r="750765" spans="19:25" x14ac:dyDescent="0.2">
      <c r="S750765" s="250"/>
      <c r="T750765" s="250"/>
      <c r="U750765" s="250"/>
      <c r="V750765" s="250"/>
      <c r="W750765" s="250"/>
      <c r="X750765" s="250"/>
      <c r="Y750765" s="250"/>
    </row>
    <row r="750811" spans="19:25" x14ac:dyDescent="0.2">
      <c r="S750811" s="250"/>
      <c r="T750811" s="250"/>
      <c r="U750811" s="250"/>
      <c r="V750811" s="250"/>
      <c r="W750811" s="250"/>
      <c r="X750811" s="250"/>
      <c r="Y750811" s="250"/>
    </row>
    <row r="750857" spans="19:25" x14ac:dyDescent="0.2">
      <c r="S750857" s="250"/>
      <c r="T750857" s="250"/>
      <c r="U750857" s="250"/>
      <c r="V750857" s="250"/>
      <c r="W750857" s="250"/>
      <c r="X750857" s="250"/>
      <c r="Y750857" s="250"/>
    </row>
    <row r="750903" spans="19:25" x14ac:dyDescent="0.2">
      <c r="S750903" s="250"/>
      <c r="T750903" s="250"/>
      <c r="U750903" s="250"/>
      <c r="V750903" s="250"/>
      <c r="W750903" s="250"/>
      <c r="X750903" s="250"/>
      <c r="Y750903" s="250"/>
    </row>
    <row r="750949" spans="19:25" x14ac:dyDescent="0.2">
      <c r="S750949" s="250"/>
      <c r="T750949" s="250"/>
      <c r="U750949" s="250"/>
      <c r="V750949" s="250"/>
      <c r="W750949" s="250"/>
      <c r="X750949" s="250"/>
      <c r="Y750949" s="250"/>
    </row>
    <row r="750995" spans="19:25" x14ac:dyDescent="0.2">
      <c r="S750995" s="250"/>
      <c r="T750995" s="250"/>
      <c r="U750995" s="250"/>
      <c r="V750995" s="250"/>
      <c r="W750995" s="250"/>
      <c r="X750995" s="250"/>
      <c r="Y750995" s="250"/>
    </row>
    <row r="751041" spans="19:25" x14ac:dyDescent="0.2">
      <c r="S751041" s="250"/>
      <c r="T751041" s="250"/>
      <c r="U751041" s="250"/>
      <c r="V751041" s="250"/>
      <c r="W751041" s="250"/>
      <c r="X751041" s="250"/>
      <c r="Y751041" s="250"/>
    </row>
    <row r="751087" spans="19:25" x14ac:dyDescent="0.2">
      <c r="S751087" s="250"/>
      <c r="T751087" s="250"/>
      <c r="U751087" s="250"/>
      <c r="V751087" s="250"/>
      <c r="W751087" s="250"/>
      <c r="X751087" s="250"/>
      <c r="Y751087" s="250"/>
    </row>
    <row r="751133" spans="19:25" x14ac:dyDescent="0.2">
      <c r="S751133" s="250"/>
      <c r="T751133" s="250"/>
      <c r="U751133" s="250"/>
      <c r="V751133" s="250"/>
      <c r="W751133" s="250"/>
      <c r="X751133" s="250"/>
      <c r="Y751133" s="250"/>
    </row>
    <row r="751179" spans="19:25" x14ac:dyDescent="0.2">
      <c r="S751179" s="250"/>
      <c r="T751179" s="250"/>
      <c r="U751179" s="250"/>
      <c r="V751179" s="250"/>
      <c r="W751179" s="250"/>
      <c r="X751179" s="250"/>
      <c r="Y751179" s="250"/>
    </row>
    <row r="751225" spans="19:25" x14ac:dyDescent="0.2">
      <c r="S751225" s="250"/>
      <c r="T751225" s="250"/>
      <c r="U751225" s="250"/>
      <c r="V751225" s="250"/>
      <c r="W751225" s="250"/>
      <c r="X751225" s="250"/>
      <c r="Y751225" s="250"/>
    </row>
    <row r="751271" spans="19:25" x14ac:dyDescent="0.2">
      <c r="S751271" s="250"/>
      <c r="T751271" s="250"/>
      <c r="U751271" s="250"/>
      <c r="V751271" s="250"/>
      <c r="W751271" s="250"/>
      <c r="X751271" s="250"/>
      <c r="Y751271" s="250"/>
    </row>
    <row r="751317" spans="19:25" x14ac:dyDescent="0.2">
      <c r="S751317" s="250"/>
      <c r="T751317" s="250"/>
      <c r="U751317" s="250"/>
      <c r="V751317" s="250"/>
      <c r="W751317" s="250"/>
      <c r="X751317" s="250"/>
      <c r="Y751317" s="250"/>
    </row>
    <row r="751363" spans="19:25" x14ac:dyDescent="0.2">
      <c r="S751363" s="250"/>
      <c r="T751363" s="250"/>
      <c r="U751363" s="250"/>
      <c r="V751363" s="250"/>
      <c r="W751363" s="250"/>
      <c r="X751363" s="250"/>
      <c r="Y751363" s="250"/>
    </row>
    <row r="751409" spans="19:25" x14ac:dyDescent="0.2">
      <c r="S751409" s="250"/>
      <c r="T751409" s="250"/>
      <c r="U751409" s="250"/>
      <c r="V751409" s="250"/>
      <c r="W751409" s="250"/>
      <c r="X751409" s="250"/>
      <c r="Y751409" s="250"/>
    </row>
    <row r="751455" spans="19:25" x14ac:dyDescent="0.2">
      <c r="S751455" s="250"/>
      <c r="T751455" s="250"/>
      <c r="U751455" s="250"/>
      <c r="V751455" s="250"/>
      <c r="W751455" s="250"/>
      <c r="X751455" s="250"/>
      <c r="Y751455" s="250"/>
    </row>
    <row r="751501" spans="19:25" x14ac:dyDescent="0.2">
      <c r="S751501" s="250"/>
      <c r="T751501" s="250"/>
      <c r="U751501" s="250"/>
      <c r="V751501" s="250"/>
      <c r="W751501" s="250"/>
      <c r="X751501" s="250"/>
      <c r="Y751501" s="250"/>
    </row>
    <row r="751547" spans="19:25" x14ac:dyDescent="0.2">
      <c r="S751547" s="250"/>
      <c r="T751547" s="250"/>
      <c r="U751547" s="250"/>
      <c r="V751547" s="250"/>
      <c r="W751547" s="250"/>
      <c r="X751547" s="250"/>
      <c r="Y751547" s="250"/>
    </row>
    <row r="751593" spans="19:25" x14ac:dyDescent="0.2">
      <c r="S751593" s="250"/>
      <c r="T751593" s="250"/>
      <c r="U751593" s="250"/>
      <c r="V751593" s="250"/>
      <c r="W751593" s="250"/>
      <c r="X751593" s="250"/>
      <c r="Y751593" s="250"/>
    </row>
    <row r="751639" spans="19:25" x14ac:dyDescent="0.2">
      <c r="S751639" s="250"/>
      <c r="T751639" s="250"/>
      <c r="U751639" s="250"/>
      <c r="V751639" s="250"/>
      <c r="W751639" s="250"/>
      <c r="X751639" s="250"/>
      <c r="Y751639" s="250"/>
    </row>
    <row r="751685" spans="19:25" x14ac:dyDescent="0.2">
      <c r="S751685" s="250"/>
      <c r="T751685" s="250"/>
      <c r="U751685" s="250"/>
      <c r="V751685" s="250"/>
      <c r="W751685" s="250"/>
      <c r="X751685" s="250"/>
      <c r="Y751685" s="250"/>
    </row>
    <row r="751731" spans="19:25" x14ac:dyDescent="0.2">
      <c r="S751731" s="250"/>
      <c r="T751731" s="250"/>
      <c r="U751731" s="250"/>
      <c r="V751731" s="250"/>
      <c r="W751731" s="250"/>
      <c r="X751731" s="250"/>
      <c r="Y751731" s="250"/>
    </row>
    <row r="751777" spans="19:25" x14ac:dyDescent="0.2">
      <c r="S751777" s="250"/>
      <c r="T751777" s="250"/>
      <c r="U751777" s="250"/>
      <c r="V751777" s="250"/>
      <c r="W751777" s="250"/>
      <c r="X751777" s="250"/>
      <c r="Y751777" s="250"/>
    </row>
    <row r="751823" spans="19:25" x14ac:dyDescent="0.2">
      <c r="S751823" s="250"/>
      <c r="T751823" s="250"/>
      <c r="U751823" s="250"/>
      <c r="V751823" s="250"/>
      <c r="W751823" s="250"/>
      <c r="X751823" s="250"/>
      <c r="Y751823" s="250"/>
    </row>
    <row r="751869" spans="19:25" x14ac:dyDescent="0.2">
      <c r="S751869" s="250"/>
      <c r="T751869" s="250"/>
      <c r="U751869" s="250"/>
      <c r="V751869" s="250"/>
      <c r="W751869" s="250"/>
      <c r="X751869" s="250"/>
      <c r="Y751869" s="250"/>
    </row>
    <row r="751915" spans="19:25" x14ac:dyDescent="0.2">
      <c r="S751915" s="250"/>
      <c r="T751915" s="250"/>
      <c r="U751915" s="250"/>
      <c r="V751915" s="250"/>
      <c r="W751915" s="250"/>
      <c r="X751915" s="250"/>
      <c r="Y751915" s="250"/>
    </row>
    <row r="751961" spans="19:25" x14ac:dyDescent="0.2">
      <c r="S751961" s="250"/>
      <c r="T751961" s="250"/>
      <c r="U751961" s="250"/>
      <c r="V751961" s="250"/>
      <c r="W751961" s="250"/>
      <c r="X751961" s="250"/>
      <c r="Y751961" s="250"/>
    </row>
    <row r="752007" spans="19:25" x14ac:dyDescent="0.2">
      <c r="S752007" s="250"/>
      <c r="T752007" s="250"/>
      <c r="U752007" s="250"/>
      <c r="V752007" s="250"/>
      <c r="W752007" s="250"/>
      <c r="X752007" s="250"/>
      <c r="Y752007" s="250"/>
    </row>
    <row r="752053" spans="19:25" x14ac:dyDescent="0.2">
      <c r="S752053" s="250"/>
      <c r="T752053" s="250"/>
      <c r="U752053" s="250"/>
      <c r="V752053" s="250"/>
      <c r="W752053" s="250"/>
      <c r="X752053" s="250"/>
      <c r="Y752053" s="250"/>
    </row>
    <row r="752099" spans="19:25" x14ac:dyDescent="0.2">
      <c r="S752099" s="250"/>
      <c r="T752099" s="250"/>
      <c r="U752099" s="250"/>
      <c r="V752099" s="250"/>
      <c r="W752099" s="250"/>
      <c r="X752099" s="250"/>
      <c r="Y752099" s="250"/>
    </row>
    <row r="752145" spans="19:25" x14ac:dyDescent="0.2">
      <c r="S752145" s="250"/>
      <c r="T752145" s="250"/>
      <c r="U752145" s="250"/>
      <c r="V752145" s="250"/>
      <c r="W752145" s="250"/>
      <c r="X752145" s="250"/>
      <c r="Y752145" s="250"/>
    </row>
    <row r="752191" spans="19:25" x14ac:dyDescent="0.2">
      <c r="S752191" s="250"/>
      <c r="T752191" s="250"/>
      <c r="U752191" s="250"/>
      <c r="V752191" s="250"/>
      <c r="W752191" s="250"/>
      <c r="X752191" s="250"/>
      <c r="Y752191" s="250"/>
    </row>
    <row r="752237" spans="19:25" x14ac:dyDescent="0.2">
      <c r="S752237" s="250"/>
      <c r="T752237" s="250"/>
      <c r="U752237" s="250"/>
      <c r="V752237" s="250"/>
      <c r="W752237" s="250"/>
      <c r="X752237" s="250"/>
      <c r="Y752237" s="250"/>
    </row>
    <row r="752283" spans="19:25" x14ac:dyDescent="0.2">
      <c r="S752283" s="250"/>
      <c r="T752283" s="250"/>
      <c r="U752283" s="250"/>
      <c r="V752283" s="250"/>
      <c r="W752283" s="250"/>
      <c r="X752283" s="250"/>
      <c r="Y752283" s="250"/>
    </row>
    <row r="752329" spans="19:25" x14ac:dyDescent="0.2">
      <c r="S752329" s="250"/>
      <c r="T752329" s="250"/>
      <c r="U752329" s="250"/>
      <c r="V752329" s="250"/>
      <c r="W752329" s="250"/>
      <c r="X752329" s="250"/>
      <c r="Y752329" s="250"/>
    </row>
    <row r="752375" spans="19:25" x14ac:dyDescent="0.2">
      <c r="S752375" s="250"/>
      <c r="T752375" s="250"/>
      <c r="U752375" s="250"/>
      <c r="V752375" s="250"/>
      <c r="W752375" s="250"/>
      <c r="X752375" s="250"/>
      <c r="Y752375" s="250"/>
    </row>
    <row r="752421" spans="19:25" x14ac:dyDescent="0.2">
      <c r="S752421" s="250"/>
      <c r="T752421" s="250"/>
      <c r="U752421" s="250"/>
      <c r="V752421" s="250"/>
      <c r="W752421" s="250"/>
      <c r="X752421" s="250"/>
      <c r="Y752421" s="250"/>
    </row>
    <row r="752467" spans="19:25" x14ac:dyDescent="0.2">
      <c r="S752467" s="250"/>
      <c r="T752467" s="250"/>
      <c r="U752467" s="250"/>
      <c r="V752467" s="250"/>
      <c r="W752467" s="250"/>
      <c r="X752467" s="250"/>
      <c r="Y752467" s="250"/>
    </row>
    <row r="752513" spans="19:25" x14ac:dyDescent="0.2">
      <c r="S752513" s="250"/>
      <c r="T752513" s="250"/>
      <c r="U752513" s="250"/>
      <c r="V752513" s="250"/>
      <c r="W752513" s="250"/>
      <c r="X752513" s="250"/>
      <c r="Y752513" s="250"/>
    </row>
    <row r="752559" spans="19:25" x14ac:dyDescent="0.2">
      <c r="S752559" s="250"/>
      <c r="T752559" s="250"/>
      <c r="U752559" s="250"/>
      <c r="V752559" s="250"/>
      <c r="W752559" s="250"/>
      <c r="X752559" s="250"/>
      <c r="Y752559" s="250"/>
    </row>
    <row r="752605" spans="19:25" x14ac:dyDescent="0.2">
      <c r="S752605" s="250"/>
      <c r="T752605" s="250"/>
      <c r="U752605" s="250"/>
      <c r="V752605" s="250"/>
      <c r="W752605" s="250"/>
      <c r="X752605" s="250"/>
      <c r="Y752605" s="250"/>
    </row>
    <row r="752651" spans="19:25" x14ac:dyDescent="0.2">
      <c r="S752651" s="250"/>
      <c r="T752651" s="250"/>
      <c r="U752651" s="250"/>
      <c r="V752651" s="250"/>
      <c r="W752651" s="250"/>
      <c r="X752651" s="250"/>
      <c r="Y752651" s="250"/>
    </row>
    <row r="752697" spans="19:25" x14ac:dyDescent="0.2">
      <c r="S752697" s="250"/>
      <c r="T752697" s="250"/>
      <c r="U752697" s="250"/>
      <c r="V752697" s="250"/>
      <c r="W752697" s="250"/>
      <c r="X752697" s="250"/>
      <c r="Y752697" s="250"/>
    </row>
    <row r="752743" spans="19:25" x14ac:dyDescent="0.2">
      <c r="S752743" s="250"/>
      <c r="T752743" s="250"/>
      <c r="U752743" s="250"/>
      <c r="V752743" s="250"/>
      <c r="W752743" s="250"/>
      <c r="X752743" s="250"/>
      <c r="Y752743" s="250"/>
    </row>
    <row r="752789" spans="19:25" x14ac:dyDescent="0.2">
      <c r="S752789" s="250"/>
      <c r="T752789" s="250"/>
      <c r="U752789" s="250"/>
      <c r="V752789" s="250"/>
      <c r="W752789" s="250"/>
      <c r="X752789" s="250"/>
      <c r="Y752789" s="250"/>
    </row>
    <row r="752835" spans="19:25" x14ac:dyDescent="0.2">
      <c r="S752835" s="250"/>
      <c r="T752835" s="250"/>
      <c r="U752835" s="250"/>
      <c r="V752835" s="250"/>
      <c r="W752835" s="250"/>
      <c r="X752835" s="250"/>
      <c r="Y752835" s="250"/>
    </row>
    <row r="752881" spans="19:25" x14ac:dyDescent="0.2">
      <c r="S752881" s="250"/>
      <c r="T752881" s="250"/>
      <c r="U752881" s="250"/>
      <c r="V752881" s="250"/>
      <c r="W752881" s="250"/>
      <c r="X752881" s="250"/>
      <c r="Y752881" s="250"/>
    </row>
    <row r="752927" spans="19:25" x14ac:dyDescent="0.2">
      <c r="S752927" s="250"/>
      <c r="T752927" s="250"/>
      <c r="U752927" s="250"/>
      <c r="V752927" s="250"/>
      <c r="W752927" s="250"/>
      <c r="X752927" s="250"/>
      <c r="Y752927" s="250"/>
    </row>
    <row r="752973" spans="19:25" x14ac:dyDescent="0.2">
      <c r="S752973" s="250"/>
      <c r="T752973" s="250"/>
      <c r="U752973" s="250"/>
      <c r="V752973" s="250"/>
      <c r="W752973" s="250"/>
      <c r="X752973" s="250"/>
      <c r="Y752973" s="250"/>
    </row>
    <row r="753019" spans="19:25" x14ac:dyDescent="0.2">
      <c r="S753019" s="250"/>
      <c r="T753019" s="250"/>
      <c r="U753019" s="250"/>
      <c r="V753019" s="250"/>
      <c r="W753019" s="250"/>
      <c r="X753019" s="250"/>
      <c r="Y753019" s="250"/>
    </row>
    <row r="753065" spans="19:25" x14ac:dyDescent="0.2">
      <c r="S753065" s="250"/>
      <c r="T753065" s="250"/>
      <c r="U753065" s="250"/>
      <c r="V753065" s="250"/>
      <c r="W753065" s="250"/>
      <c r="X753065" s="250"/>
      <c r="Y753065" s="250"/>
    </row>
    <row r="753111" spans="19:25" x14ac:dyDescent="0.2">
      <c r="S753111" s="250"/>
      <c r="T753111" s="250"/>
      <c r="U753111" s="250"/>
      <c r="V753111" s="250"/>
      <c r="W753111" s="250"/>
      <c r="X753111" s="250"/>
      <c r="Y753111" s="250"/>
    </row>
    <row r="753157" spans="19:25" x14ac:dyDescent="0.2">
      <c r="S753157" s="250"/>
      <c r="T753157" s="250"/>
      <c r="U753157" s="250"/>
      <c r="V753157" s="250"/>
      <c r="W753157" s="250"/>
      <c r="X753157" s="250"/>
      <c r="Y753157" s="250"/>
    </row>
    <row r="753203" spans="19:25" x14ac:dyDescent="0.2">
      <c r="S753203" s="250"/>
      <c r="T753203" s="250"/>
      <c r="U753203" s="250"/>
      <c r="V753203" s="250"/>
      <c r="W753203" s="250"/>
      <c r="X753203" s="250"/>
      <c r="Y753203" s="250"/>
    </row>
    <row r="753249" spans="19:25" x14ac:dyDescent="0.2">
      <c r="S753249" s="250"/>
      <c r="T753249" s="250"/>
      <c r="U753249" s="250"/>
      <c r="V753249" s="250"/>
      <c r="W753249" s="250"/>
      <c r="X753249" s="250"/>
      <c r="Y753249" s="250"/>
    </row>
    <row r="753295" spans="19:25" x14ac:dyDescent="0.2">
      <c r="S753295" s="250"/>
      <c r="T753295" s="250"/>
      <c r="U753295" s="250"/>
      <c r="V753295" s="250"/>
      <c r="W753295" s="250"/>
      <c r="X753295" s="250"/>
      <c r="Y753295" s="250"/>
    </row>
    <row r="753341" spans="19:25" x14ac:dyDescent="0.2">
      <c r="S753341" s="250"/>
      <c r="T753341" s="250"/>
      <c r="U753341" s="250"/>
      <c r="V753341" s="250"/>
      <c r="W753341" s="250"/>
      <c r="X753341" s="250"/>
      <c r="Y753341" s="250"/>
    </row>
    <row r="753387" spans="19:25" x14ac:dyDescent="0.2">
      <c r="S753387" s="250"/>
      <c r="T753387" s="250"/>
      <c r="U753387" s="250"/>
      <c r="V753387" s="250"/>
      <c r="W753387" s="250"/>
      <c r="X753387" s="250"/>
      <c r="Y753387" s="250"/>
    </row>
    <row r="753433" spans="19:25" x14ac:dyDescent="0.2">
      <c r="S753433" s="250"/>
      <c r="T753433" s="250"/>
      <c r="U753433" s="250"/>
      <c r="V753433" s="250"/>
      <c r="W753433" s="250"/>
      <c r="X753433" s="250"/>
      <c r="Y753433" s="250"/>
    </row>
    <row r="753479" spans="19:25" x14ac:dyDescent="0.2">
      <c r="S753479" s="250"/>
      <c r="T753479" s="250"/>
      <c r="U753479" s="250"/>
      <c r="V753479" s="250"/>
      <c r="W753479" s="250"/>
      <c r="X753479" s="250"/>
      <c r="Y753479" s="250"/>
    </row>
    <row r="753525" spans="19:25" x14ac:dyDescent="0.2">
      <c r="S753525" s="250"/>
      <c r="T753525" s="250"/>
      <c r="U753525" s="250"/>
      <c r="V753525" s="250"/>
      <c r="W753525" s="250"/>
      <c r="X753525" s="250"/>
      <c r="Y753525" s="250"/>
    </row>
    <row r="753571" spans="19:25" x14ac:dyDescent="0.2">
      <c r="S753571" s="250"/>
      <c r="T753571" s="250"/>
      <c r="U753571" s="250"/>
      <c r="V753571" s="250"/>
      <c r="W753571" s="250"/>
      <c r="X753571" s="250"/>
      <c r="Y753571" s="250"/>
    </row>
    <row r="753617" spans="19:25" x14ac:dyDescent="0.2">
      <c r="S753617" s="250"/>
      <c r="T753617" s="250"/>
      <c r="U753617" s="250"/>
      <c r="V753617" s="250"/>
      <c r="W753617" s="250"/>
      <c r="X753617" s="250"/>
      <c r="Y753617" s="250"/>
    </row>
    <row r="753663" spans="19:25" x14ac:dyDescent="0.2">
      <c r="S753663" s="250"/>
      <c r="T753663" s="250"/>
      <c r="U753663" s="250"/>
      <c r="V753663" s="250"/>
      <c r="W753663" s="250"/>
      <c r="X753663" s="250"/>
      <c r="Y753663" s="250"/>
    </row>
    <row r="753709" spans="19:25" x14ac:dyDescent="0.2">
      <c r="S753709" s="250"/>
      <c r="T753709" s="250"/>
      <c r="U753709" s="250"/>
      <c r="V753709" s="250"/>
      <c r="W753709" s="250"/>
      <c r="X753709" s="250"/>
      <c r="Y753709" s="250"/>
    </row>
    <row r="753755" spans="19:25" x14ac:dyDescent="0.2">
      <c r="S753755" s="250"/>
      <c r="T753755" s="250"/>
      <c r="U753755" s="250"/>
      <c r="V753755" s="250"/>
      <c r="W753755" s="250"/>
      <c r="X753755" s="250"/>
      <c r="Y753755" s="250"/>
    </row>
    <row r="753801" spans="19:25" x14ac:dyDescent="0.2">
      <c r="S753801" s="250"/>
      <c r="T753801" s="250"/>
      <c r="U753801" s="250"/>
      <c r="V753801" s="250"/>
      <c r="W753801" s="250"/>
      <c r="X753801" s="250"/>
      <c r="Y753801" s="250"/>
    </row>
    <row r="753847" spans="19:25" x14ac:dyDescent="0.2">
      <c r="S753847" s="250"/>
      <c r="T753847" s="250"/>
      <c r="U753847" s="250"/>
      <c r="V753847" s="250"/>
      <c r="W753847" s="250"/>
      <c r="X753847" s="250"/>
      <c r="Y753847" s="250"/>
    </row>
    <row r="753893" spans="19:25" x14ac:dyDescent="0.2">
      <c r="S753893" s="250"/>
      <c r="T753893" s="250"/>
      <c r="U753893" s="250"/>
      <c r="V753893" s="250"/>
      <c r="W753893" s="250"/>
      <c r="X753893" s="250"/>
      <c r="Y753893" s="250"/>
    </row>
    <row r="753939" spans="19:25" x14ac:dyDescent="0.2">
      <c r="S753939" s="250"/>
      <c r="T753939" s="250"/>
      <c r="U753939" s="250"/>
      <c r="V753939" s="250"/>
      <c r="W753939" s="250"/>
      <c r="X753939" s="250"/>
      <c r="Y753939" s="250"/>
    </row>
    <row r="753985" spans="19:25" x14ac:dyDescent="0.2">
      <c r="S753985" s="250"/>
      <c r="T753985" s="250"/>
      <c r="U753985" s="250"/>
      <c r="V753985" s="250"/>
      <c r="W753985" s="250"/>
      <c r="X753985" s="250"/>
      <c r="Y753985" s="250"/>
    </row>
    <row r="754031" spans="19:25" x14ac:dyDescent="0.2">
      <c r="S754031" s="250"/>
      <c r="T754031" s="250"/>
      <c r="U754031" s="250"/>
      <c r="V754031" s="250"/>
      <c r="W754031" s="250"/>
      <c r="X754031" s="250"/>
      <c r="Y754031" s="250"/>
    </row>
    <row r="754077" spans="19:25" x14ac:dyDescent="0.2">
      <c r="S754077" s="250"/>
      <c r="T754077" s="250"/>
      <c r="U754077" s="250"/>
      <c r="V754077" s="250"/>
      <c r="W754077" s="250"/>
      <c r="X754077" s="250"/>
      <c r="Y754077" s="250"/>
    </row>
    <row r="754123" spans="19:25" x14ac:dyDescent="0.2">
      <c r="S754123" s="250"/>
      <c r="T754123" s="250"/>
      <c r="U754123" s="250"/>
      <c r="V754123" s="250"/>
      <c r="W754123" s="250"/>
      <c r="X754123" s="250"/>
      <c r="Y754123" s="250"/>
    </row>
    <row r="754169" spans="19:25" x14ac:dyDescent="0.2">
      <c r="S754169" s="250"/>
      <c r="T754169" s="250"/>
      <c r="U754169" s="250"/>
      <c r="V754169" s="250"/>
      <c r="W754169" s="250"/>
      <c r="X754169" s="250"/>
      <c r="Y754169" s="250"/>
    </row>
    <row r="754215" spans="19:25" x14ac:dyDescent="0.2">
      <c r="S754215" s="250"/>
      <c r="T754215" s="250"/>
      <c r="U754215" s="250"/>
      <c r="V754215" s="250"/>
      <c r="W754215" s="250"/>
      <c r="X754215" s="250"/>
      <c r="Y754215" s="250"/>
    </row>
    <row r="754261" spans="19:25" x14ac:dyDescent="0.2">
      <c r="S754261" s="250"/>
      <c r="T754261" s="250"/>
      <c r="U754261" s="250"/>
      <c r="V754261" s="250"/>
      <c r="W754261" s="250"/>
      <c r="X754261" s="250"/>
      <c r="Y754261" s="250"/>
    </row>
    <row r="754307" spans="19:25" x14ac:dyDescent="0.2">
      <c r="S754307" s="250"/>
      <c r="T754307" s="250"/>
      <c r="U754307" s="250"/>
      <c r="V754307" s="250"/>
      <c r="W754307" s="250"/>
      <c r="X754307" s="250"/>
      <c r="Y754307" s="250"/>
    </row>
    <row r="754353" spans="19:25" x14ac:dyDescent="0.2">
      <c r="S754353" s="250"/>
      <c r="T754353" s="250"/>
      <c r="U754353" s="250"/>
      <c r="V754353" s="250"/>
      <c r="W754353" s="250"/>
      <c r="X754353" s="250"/>
      <c r="Y754353" s="250"/>
    </row>
    <row r="754399" spans="19:25" x14ac:dyDescent="0.2">
      <c r="S754399" s="250"/>
      <c r="T754399" s="250"/>
      <c r="U754399" s="250"/>
      <c r="V754399" s="250"/>
      <c r="W754399" s="250"/>
      <c r="X754399" s="250"/>
      <c r="Y754399" s="250"/>
    </row>
    <row r="754445" spans="19:25" x14ac:dyDescent="0.2">
      <c r="S754445" s="250"/>
      <c r="T754445" s="250"/>
      <c r="U754445" s="250"/>
      <c r="V754445" s="250"/>
      <c r="W754445" s="250"/>
      <c r="X754445" s="250"/>
      <c r="Y754445" s="250"/>
    </row>
    <row r="754491" spans="19:25" x14ac:dyDescent="0.2">
      <c r="S754491" s="250"/>
      <c r="T754491" s="250"/>
      <c r="U754491" s="250"/>
      <c r="V754491" s="250"/>
      <c r="W754491" s="250"/>
      <c r="X754491" s="250"/>
      <c r="Y754491" s="250"/>
    </row>
    <row r="754537" spans="19:25" x14ac:dyDescent="0.2">
      <c r="S754537" s="250"/>
      <c r="T754537" s="250"/>
      <c r="U754537" s="250"/>
      <c r="V754537" s="250"/>
      <c r="W754537" s="250"/>
      <c r="X754537" s="250"/>
      <c r="Y754537" s="250"/>
    </row>
    <row r="754583" spans="19:25" x14ac:dyDescent="0.2">
      <c r="S754583" s="250"/>
      <c r="T754583" s="250"/>
      <c r="U754583" s="250"/>
      <c r="V754583" s="250"/>
      <c r="W754583" s="250"/>
      <c r="X754583" s="250"/>
      <c r="Y754583" s="250"/>
    </row>
    <row r="754629" spans="19:25" x14ac:dyDescent="0.2">
      <c r="S754629" s="250"/>
      <c r="T754629" s="250"/>
      <c r="U754629" s="250"/>
      <c r="V754629" s="250"/>
      <c r="W754629" s="250"/>
      <c r="X754629" s="250"/>
      <c r="Y754629" s="250"/>
    </row>
    <row r="754675" spans="19:25" x14ac:dyDescent="0.2">
      <c r="S754675" s="250"/>
      <c r="T754675" s="250"/>
      <c r="U754675" s="250"/>
      <c r="V754675" s="250"/>
      <c r="W754675" s="250"/>
      <c r="X754675" s="250"/>
      <c r="Y754675" s="250"/>
    </row>
    <row r="754721" spans="19:25" x14ac:dyDescent="0.2">
      <c r="S754721" s="250"/>
      <c r="T754721" s="250"/>
      <c r="U754721" s="250"/>
      <c r="V754721" s="250"/>
      <c r="W754721" s="250"/>
      <c r="X754721" s="250"/>
      <c r="Y754721" s="250"/>
    </row>
    <row r="754767" spans="19:25" x14ac:dyDescent="0.2">
      <c r="S754767" s="250"/>
      <c r="T754767" s="250"/>
      <c r="U754767" s="250"/>
      <c r="V754767" s="250"/>
      <c r="W754767" s="250"/>
      <c r="X754767" s="250"/>
      <c r="Y754767" s="250"/>
    </row>
    <row r="754813" spans="19:25" x14ac:dyDescent="0.2">
      <c r="S754813" s="250"/>
      <c r="T754813" s="250"/>
      <c r="U754813" s="250"/>
      <c r="V754813" s="250"/>
      <c r="W754813" s="250"/>
      <c r="X754813" s="250"/>
      <c r="Y754813" s="250"/>
    </row>
    <row r="754859" spans="19:25" x14ac:dyDescent="0.2">
      <c r="S754859" s="250"/>
      <c r="T754859" s="250"/>
      <c r="U754859" s="250"/>
      <c r="V754859" s="250"/>
      <c r="W754859" s="250"/>
      <c r="X754859" s="250"/>
      <c r="Y754859" s="250"/>
    </row>
    <row r="754905" spans="19:25" x14ac:dyDescent="0.2">
      <c r="S754905" s="250"/>
      <c r="T754905" s="250"/>
      <c r="U754905" s="250"/>
      <c r="V754905" s="250"/>
      <c r="W754905" s="250"/>
      <c r="X754905" s="250"/>
      <c r="Y754905" s="250"/>
    </row>
    <row r="754951" spans="19:25" x14ac:dyDescent="0.2">
      <c r="S754951" s="250"/>
      <c r="T754951" s="250"/>
      <c r="U754951" s="250"/>
      <c r="V754951" s="250"/>
      <c r="W754951" s="250"/>
      <c r="X754951" s="250"/>
      <c r="Y754951" s="250"/>
    </row>
    <row r="754997" spans="19:25" x14ac:dyDescent="0.2">
      <c r="S754997" s="250"/>
      <c r="T754997" s="250"/>
      <c r="U754997" s="250"/>
      <c r="V754997" s="250"/>
      <c r="W754997" s="250"/>
      <c r="X754997" s="250"/>
      <c r="Y754997" s="250"/>
    </row>
    <row r="755043" spans="19:25" x14ac:dyDescent="0.2">
      <c r="S755043" s="250"/>
      <c r="T755043" s="250"/>
      <c r="U755043" s="250"/>
      <c r="V755043" s="250"/>
      <c r="W755043" s="250"/>
      <c r="X755043" s="250"/>
      <c r="Y755043" s="250"/>
    </row>
    <row r="755089" spans="19:25" x14ac:dyDescent="0.2">
      <c r="S755089" s="250"/>
      <c r="T755089" s="250"/>
      <c r="U755089" s="250"/>
      <c r="V755089" s="250"/>
      <c r="W755089" s="250"/>
      <c r="X755089" s="250"/>
      <c r="Y755089" s="250"/>
    </row>
    <row r="755135" spans="19:25" x14ac:dyDescent="0.2">
      <c r="S755135" s="250"/>
      <c r="T755135" s="250"/>
      <c r="U755135" s="250"/>
      <c r="V755135" s="250"/>
      <c r="W755135" s="250"/>
      <c r="X755135" s="250"/>
      <c r="Y755135" s="250"/>
    </row>
    <row r="755181" spans="19:25" x14ac:dyDescent="0.2">
      <c r="S755181" s="250"/>
      <c r="T755181" s="250"/>
      <c r="U755181" s="250"/>
      <c r="V755181" s="250"/>
      <c r="W755181" s="250"/>
      <c r="X755181" s="250"/>
      <c r="Y755181" s="250"/>
    </row>
    <row r="755227" spans="19:25" x14ac:dyDescent="0.2">
      <c r="S755227" s="250"/>
      <c r="T755227" s="250"/>
      <c r="U755227" s="250"/>
      <c r="V755227" s="250"/>
      <c r="W755227" s="250"/>
      <c r="X755227" s="250"/>
      <c r="Y755227" s="250"/>
    </row>
    <row r="755273" spans="19:25" x14ac:dyDescent="0.2">
      <c r="S755273" s="250"/>
      <c r="T755273" s="250"/>
      <c r="U755273" s="250"/>
      <c r="V755273" s="250"/>
      <c r="W755273" s="250"/>
      <c r="X755273" s="250"/>
      <c r="Y755273" s="250"/>
    </row>
    <row r="755319" spans="19:25" x14ac:dyDescent="0.2">
      <c r="S755319" s="250"/>
      <c r="T755319" s="250"/>
      <c r="U755319" s="250"/>
      <c r="V755319" s="250"/>
      <c r="W755319" s="250"/>
      <c r="X755319" s="250"/>
      <c r="Y755319" s="250"/>
    </row>
    <row r="755365" spans="19:25" x14ac:dyDescent="0.2">
      <c r="S755365" s="250"/>
      <c r="T755365" s="250"/>
      <c r="U755365" s="250"/>
      <c r="V755365" s="250"/>
      <c r="W755365" s="250"/>
      <c r="X755365" s="250"/>
      <c r="Y755365" s="250"/>
    </row>
    <row r="755411" spans="19:25" x14ac:dyDescent="0.2">
      <c r="S755411" s="250"/>
      <c r="T755411" s="250"/>
      <c r="U755411" s="250"/>
      <c r="V755411" s="250"/>
      <c r="W755411" s="250"/>
      <c r="X755411" s="250"/>
      <c r="Y755411" s="250"/>
    </row>
    <row r="755457" spans="19:25" x14ac:dyDescent="0.2">
      <c r="S755457" s="250"/>
      <c r="T755457" s="250"/>
      <c r="U755457" s="250"/>
      <c r="V755457" s="250"/>
      <c r="W755457" s="250"/>
      <c r="X755457" s="250"/>
      <c r="Y755457" s="250"/>
    </row>
    <row r="755503" spans="19:25" x14ac:dyDescent="0.2">
      <c r="S755503" s="250"/>
      <c r="T755503" s="250"/>
      <c r="U755503" s="250"/>
      <c r="V755503" s="250"/>
      <c r="W755503" s="250"/>
      <c r="X755503" s="250"/>
      <c r="Y755503" s="250"/>
    </row>
    <row r="755549" spans="19:25" x14ac:dyDescent="0.2">
      <c r="S755549" s="250"/>
      <c r="T755549" s="250"/>
      <c r="U755549" s="250"/>
      <c r="V755549" s="250"/>
      <c r="W755549" s="250"/>
      <c r="X755549" s="250"/>
      <c r="Y755549" s="250"/>
    </row>
    <row r="755595" spans="19:25" x14ac:dyDescent="0.2">
      <c r="S755595" s="250"/>
      <c r="T755595" s="250"/>
      <c r="U755595" s="250"/>
      <c r="V755595" s="250"/>
      <c r="W755595" s="250"/>
      <c r="X755595" s="250"/>
      <c r="Y755595" s="250"/>
    </row>
    <row r="755641" spans="19:25" x14ac:dyDescent="0.2">
      <c r="S755641" s="250"/>
      <c r="T755641" s="250"/>
      <c r="U755641" s="250"/>
      <c r="V755641" s="250"/>
      <c r="W755641" s="250"/>
      <c r="X755641" s="250"/>
      <c r="Y755641" s="250"/>
    </row>
    <row r="755687" spans="19:25" x14ac:dyDescent="0.2">
      <c r="S755687" s="250"/>
      <c r="T755687" s="250"/>
      <c r="U755687" s="250"/>
      <c r="V755687" s="250"/>
      <c r="W755687" s="250"/>
      <c r="X755687" s="250"/>
      <c r="Y755687" s="250"/>
    </row>
    <row r="755733" spans="19:25" x14ac:dyDescent="0.2">
      <c r="S755733" s="250"/>
      <c r="T755733" s="250"/>
      <c r="U755733" s="250"/>
      <c r="V755733" s="250"/>
      <c r="W755733" s="250"/>
      <c r="X755733" s="250"/>
      <c r="Y755733" s="250"/>
    </row>
    <row r="755779" spans="19:25" x14ac:dyDescent="0.2">
      <c r="S755779" s="250"/>
      <c r="T755779" s="250"/>
      <c r="U755779" s="250"/>
      <c r="V755779" s="250"/>
      <c r="W755779" s="250"/>
      <c r="X755779" s="250"/>
      <c r="Y755779" s="250"/>
    </row>
    <row r="755825" spans="19:25" x14ac:dyDescent="0.2">
      <c r="S755825" s="250"/>
      <c r="T755825" s="250"/>
      <c r="U755825" s="250"/>
      <c r="V755825" s="250"/>
      <c r="W755825" s="250"/>
      <c r="X755825" s="250"/>
      <c r="Y755825" s="250"/>
    </row>
    <row r="755871" spans="19:25" x14ac:dyDescent="0.2">
      <c r="S755871" s="250"/>
      <c r="T755871" s="250"/>
      <c r="U755871" s="250"/>
      <c r="V755871" s="250"/>
      <c r="W755871" s="250"/>
      <c r="X755871" s="250"/>
      <c r="Y755871" s="250"/>
    </row>
    <row r="755917" spans="19:25" x14ac:dyDescent="0.2">
      <c r="S755917" s="250"/>
      <c r="T755917" s="250"/>
      <c r="U755917" s="250"/>
      <c r="V755917" s="250"/>
      <c r="W755917" s="250"/>
      <c r="X755917" s="250"/>
      <c r="Y755917" s="250"/>
    </row>
    <row r="755963" spans="19:25" x14ac:dyDescent="0.2">
      <c r="S755963" s="250"/>
      <c r="T755963" s="250"/>
      <c r="U755963" s="250"/>
      <c r="V755963" s="250"/>
      <c r="W755963" s="250"/>
      <c r="X755963" s="250"/>
      <c r="Y755963" s="250"/>
    </row>
    <row r="756009" spans="19:25" x14ac:dyDescent="0.2">
      <c r="S756009" s="250"/>
      <c r="T756009" s="250"/>
      <c r="U756009" s="250"/>
      <c r="V756009" s="250"/>
      <c r="W756009" s="250"/>
      <c r="X756009" s="250"/>
      <c r="Y756009" s="250"/>
    </row>
    <row r="756055" spans="19:25" x14ac:dyDescent="0.2">
      <c r="S756055" s="250"/>
      <c r="T756055" s="250"/>
      <c r="U756055" s="250"/>
      <c r="V756055" s="250"/>
      <c r="W756055" s="250"/>
      <c r="X756055" s="250"/>
      <c r="Y756055" s="250"/>
    </row>
    <row r="756101" spans="19:25" x14ac:dyDescent="0.2">
      <c r="S756101" s="250"/>
      <c r="T756101" s="250"/>
      <c r="U756101" s="250"/>
      <c r="V756101" s="250"/>
      <c r="W756101" s="250"/>
      <c r="X756101" s="250"/>
      <c r="Y756101" s="250"/>
    </row>
    <row r="756147" spans="19:25" x14ac:dyDescent="0.2">
      <c r="S756147" s="250"/>
      <c r="T756147" s="250"/>
      <c r="U756147" s="250"/>
      <c r="V756147" s="250"/>
      <c r="W756147" s="250"/>
      <c r="X756147" s="250"/>
      <c r="Y756147" s="250"/>
    </row>
    <row r="756193" spans="19:25" x14ac:dyDescent="0.2">
      <c r="S756193" s="250"/>
      <c r="T756193" s="250"/>
      <c r="U756193" s="250"/>
      <c r="V756193" s="250"/>
      <c r="W756193" s="250"/>
      <c r="X756193" s="250"/>
      <c r="Y756193" s="250"/>
    </row>
    <row r="756239" spans="19:25" x14ac:dyDescent="0.2">
      <c r="S756239" s="250"/>
      <c r="T756239" s="250"/>
      <c r="U756239" s="250"/>
      <c r="V756239" s="250"/>
      <c r="W756239" s="250"/>
      <c r="X756239" s="250"/>
      <c r="Y756239" s="250"/>
    </row>
    <row r="756285" spans="19:25" x14ac:dyDescent="0.2">
      <c r="S756285" s="250"/>
      <c r="T756285" s="250"/>
      <c r="U756285" s="250"/>
      <c r="V756285" s="250"/>
      <c r="W756285" s="250"/>
      <c r="X756285" s="250"/>
      <c r="Y756285" s="250"/>
    </row>
    <row r="756331" spans="19:25" x14ac:dyDescent="0.2">
      <c r="S756331" s="250"/>
      <c r="T756331" s="250"/>
      <c r="U756331" s="250"/>
      <c r="V756331" s="250"/>
      <c r="W756331" s="250"/>
      <c r="X756331" s="250"/>
      <c r="Y756331" s="250"/>
    </row>
    <row r="756377" spans="19:25" x14ac:dyDescent="0.2">
      <c r="S756377" s="250"/>
      <c r="T756377" s="250"/>
      <c r="U756377" s="250"/>
      <c r="V756377" s="250"/>
      <c r="W756377" s="250"/>
      <c r="X756377" s="250"/>
      <c r="Y756377" s="250"/>
    </row>
    <row r="756423" spans="19:25" x14ac:dyDescent="0.2">
      <c r="S756423" s="250"/>
      <c r="T756423" s="250"/>
      <c r="U756423" s="250"/>
      <c r="V756423" s="250"/>
      <c r="W756423" s="250"/>
      <c r="X756423" s="250"/>
      <c r="Y756423" s="250"/>
    </row>
    <row r="756469" spans="19:25" x14ac:dyDescent="0.2">
      <c r="S756469" s="250"/>
      <c r="T756469" s="250"/>
      <c r="U756469" s="250"/>
      <c r="V756469" s="250"/>
      <c r="W756469" s="250"/>
      <c r="X756469" s="250"/>
      <c r="Y756469" s="250"/>
    </row>
    <row r="756515" spans="19:25" x14ac:dyDescent="0.2">
      <c r="S756515" s="250"/>
      <c r="T756515" s="250"/>
      <c r="U756515" s="250"/>
      <c r="V756515" s="250"/>
      <c r="W756515" s="250"/>
      <c r="X756515" s="250"/>
      <c r="Y756515" s="250"/>
    </row>
    <row r="756561" spans="19:25" x14ac:dyDescent="0.2">
      <c r="S756561" s="250"/>
      <c r="T756561" s="250"/>
      <c r="U756561" s="250"/>
      <c r="V756561" s="250"/>
      <c r="W756561" s="250"/>
      <c r="X756561" s="250"/>
      <c r="Y756561" s="250"/>
    </row>
    <row r="756607" spans="19:25" x14ac:dyDescent="0.2">
      <c r="S756607" s="250"/>
      <c r="T756607" s="250"/>
      <c r="U756607" s="250"/>
      <c r="V756607" s="250"/>
      <c r="W756607" s="250"/>
      <c r="X756607" s="250"/>
      <c r="Y756607" s="250"/>
    </row>
    <row r="756653" spans="19:25" x14ac:dyDescent="0.2">
      <c r="S756653" s="250"/>
      <c r="T756653" s="250"/>
      <c r="U756653" s="250"/>
      <c r="V756653" s="250"/>
      <c r="W756653" s="250"/>
      <c r="X756653" s="250"/>
      <c r="Y756653" s="250"/>
    </row>
    <row r="756699" spans="19:25" x14ac:dyDescent="0.2">
      <c r="S756699" s="250"/>
      <c r="T756699" s="250"/>
      <c r="U756699" s="250"/>
      <c r="V756699" s="250"/>
      <c r="W756699" s="250"/>
      <c r="X756699" s="250"/>
      <c r="Y756699" s="250"/>
    </row>
    <row r="756745" spans="19:25" x14ac:dyDescent="0.2">
      <c r="S756745" s="250"/>
      <c r="T756745" s="250"/>
      <c r="U756745" s="250"/>
      <c r="V756745" s="250"/>
      <c r="W756745" s="250"/>
      <c r="X756745" s="250"/>
      <c r="Y756745" s="250"/>
    </row>
    <row r="756791" spans="19:25" x14ac:dyDescent="0.2">
      <c r="S756791" s="250"/>
      <c r="T756791" s="250"/>
      <c r="U756791" s="250"/>
      <c r="V756791" s="250"/>
      <c r="W756791" s="250"/>
      <c r="X756791" s="250"/>
      <c r="Y756791" s="250"/>
    </row>
    <row r="756837" spans="19:25" x14ac:dyDescent="0.2">
      <c r="S756837" s="250"/>
      <c r="T756837" s="250"/>
      <c r="U756837" s="250"/>
      <c r="V756837" s="250"/>
      <c r="W756837" s="250"/>
      <c r="X756837" s="250"/>
      <c r="Y756837" s="250"/>
    </row>
    <row r="756883" spans="19:25" x14ac:dyDescent="0.2">
      <c r="S756883" s="250"/>
      <c r="T756883" s="250"/>
      <c r="U756883" s="250"/>
      <c r="V756883" s="250"/>
      <c r="W756883" s="250"/>
      <c r="X756883" s="250"/>
      <c r="Y756883" s="250"/>
    </row>
    <row r="756929" spans="19:25" x14ac:dyDescent="0.2">
      <c r="S756929" s="250"/>
      <c r="T756929" s="250"/>
      <c r="U756929" s="250"/>
      <c r="V756929" s="250"/>
      <c r="W756929" s="250"/>
      <c r="X756929" s="250"/>
      <c r="Y756929" s="250"/>
    </row>
    <row r="756975" spans="19:25" x14ac:dyDescent="0.2">
      <c r="S756975" s="250"/>
      <c r="T756975" s="250"/>
      <c r="U756975" s="250"/>
      <c r="V756975" s="250"/>
      <c r="W756975" s="250"/>
      <c r="X756975" s="250"/>
      <c r="Y756975" s="250"/>
    </row>
    <row r="757021" spans="19:25" x14ac:dyDescent="0.2">
      <c r="S757021" s="250"/>
      <c r="T757021" s="250"/>
      <c r="U757021" s="250"/>
      <c r="V757021" s="250"/>
      <c r="W757021" s="250"/>
      <c r="X757021" s="250"/>
      <c r="Y757021" s="250"/>
    </row>
    <row r="757067" spans="19:25" x14ac:dyDescent="0.2">
      <c r="S757067" s="250"/>
      <c r="T757067" s="250"/>
      <c r="U757067" s="250"/>
      <c r="V757067" s="250"/>
      <c r="W757067" s="250"/>
      <c r="X757067" s="250"/>
      <c r="Y757067" s="250"/>
    </row>
    <row r="757113" spans="19:25" x14ac:dyDescent="0.2">
      <c r="S757113" s="250"/>
      <c r="T757113" s="250"/>
      <c r="U757113" s="250"/>
      <c r="V757113" s="250"/>
      <c r="W757113" s="250"/>
      <c r="X757113" s="250"/>
      <c r="Y757113" s="250"/>
    </row>
    <row r="757159" spans="19:25" x14ac:dyDescent="0.2">
      <c r="S757159" s="250"/>
      <c r="T757159" s="250"/>
      <c r="U757159" s="250"/>
      <c r="V757159" s="250"/>
      <c r="W757159" s="250"/>
      <c r="X757159" s="250"/>
      <c r="Y757159" s="250"/>
    </row>
    <row r="757205" spans="19:25" x14ac:dyDescent="0.2">
      <c r="S757205" s="250"/>
      <c r="T757205" s="250"/>
      <c r="U757205" s="250"/>
      <c r="V757205" s="250"/>
      <c r="W757205" s="250"/>
      <c r="X757205" s="250"/>
      <c r="Y757205" s="250"/>
    </row>
    <row r="757251" spans="19:25" x14ac:dyDescent="0.2">
      <c r="S757251" s="250"/>
      <c r="T757251" s="250"/>
      <c r="U757251" s="250"/>
      <c r="V757251" s="250"/>
      <c r="W757251" s="250"/>
      <c r="X757251" s="250"/>
      <c r="Y757251" s="250"/>
    </row>
    <row r="757297" spans="19:25" x14ac:dyDescent="0.2">
      <c r="S757297" s="250"/>
      <c r="T757297" s="250"/>
      <c r="U757297" s="250"/>
      <c r="V757297" s="250"/>
      <c r="W757297" s="250"/>
      <c r="X757297" s="250"/>
      <c r="Y757297" s="250"/>
    </row>
    <row r="757343" spans="19:25" x14ac:dyDescent="0.2">
      <c r="S757343" s="250"/>
      <c r="T757343" s="250"/>
      <c r="U757343" s="250"/>
      <c r="V757343" s="250"/>
      <c r="W757343" s="250"/>
      <c r="X757343" s="250"/>
      <c r="Y757343" s="250"/>
    </row>
    <row r="757389" spans="19:25" x14ac:dyDescent="0.2">
      <c r="S757389" s="250"/>
      <c r="T757389" s="250"/>
      <c r="U757389" s="250"/>
      <c r="V757389" s="250"/>
      <c r="W757389" s="250"/>
      <c r="X757389" s="250"/>
      <c r="Y757389" s="250"/>
    </row>
    <row r="757435" spans="19:25" x14ac:dyDescent="0.2">
      <c r="S757435" s="250"/>
      <c r="T757435" s="250"/>
      <c r="U757435" s="250"/>
      <c r="V757435" s="250"/>
      <c r="W757435" s="250"/>
      <c r="X757435" s="250"/>
      <c r="Y757435" s="250"/>
    </row>
    <row r="757481" spans="19:25" x14ac:dyDescent="0.2">
      <c r="S757481" s="250"/>
      <c r="T757481" s="250"/>
      <c r="U757481" s="250"/>
      <c r="V757481" s="250"/>
      <c r="W757481" s="250"/>
      <c r="X757481" s="250"/>
      <c r="Y757481" s="250"/>
    </row>
    <row r="757527" spans="19:25" x14ac:dyDescent="0.2">
      <c r="S757527" s="250"/>
      <c r="T757527" s="250"/>
      <c r="U757527" s="250"/>
      <c r="V757527" s="250"/>
      <c r="W757527" s="250"/>
      <c r="X757527" s="250"/>
      <c r="Y757527" s="250"/>
    </row>
    <row r="757573" spans="19:25" x14ac:dyDescent="0.2">
      <c r="S757573" s="250"/>
      <c r="T757573" s="250"/>
      <c r="U757573" s="250"/>
      <c r="V757573" s="250"/>
      <c r="W757573" s="250"/>
      <c r="X757573" s="250"/>
      <c r="Y757573" s="250"/>
    </row>
    <row r="757619" spans="19:25" x14ac:dyDescent="0.2">
      <c r="S757619" s="250"/>
      <c r="T757619" s="250"/>
      <c r="U757619" s="250"/>
      <c r="V757619" s="250"/>
      <c r="W757619" s="250"/>
      <c r="X757619" s="250"/>
      <c r="Y757619" s="250"/>
    </row>
    <row r="757665" spans="19:25" x14ac:dyDescent="0.2">
      <c r="S757665" s="250"/>
      <c r="T757665" s="250"/>
      <c r="U757665" s="250"/>
      <c r="V757665" s="250"/>
      <c r="W757665" s="250"/>
      <c r="X757665" s="250"/>
      <c r="Y757665" s="250"/>
    </row>
    <row r="757711" spans="19:25" x14ac:dyDescent="0.2">
      <c r="S757711" s="250"/>
      <c r="T757711" s="250"/>
      <c r="U757711" s="250"/>
      <c r="V757711" s="250"/>
      <c r="W757711" s="250"/>
      <c r="X757711" s="250"/>
      <c r="Y757711" s="250"/>
    </row>
    <row r="757757" spans="19:25" x14ac:dyDescent="0.2">
      <c r="S757757" s="250"/>
      <c r="T757757" s="250"/>
      <c r="U757757" s="250"/>
      <c r="V757757" s="250"/>
      <c r="W757757" s="250"/>
      <c r="X757757" s="250"/>
      <c r="Y757757" s="250"/>
    </row>
    <row r="757803" spans="19:25" x14ac:dyDescent="0.2">
      <c r="S757803" s="250"/>
      <c r="T757803" s="250"/>
      <c r="U757803" s="250"/>
      <c r="V757803" s="250"/>
      <c r="W757803" s="250"/>
      <c r="X757803" s="250"/>
      <c r="Y757803" s="250"/>
    </row>
    <row r="757849" spans="19:25" x14ac:dyDescent="0.2">
      <c r="S757849" s="250"/>
      <c r="T757849" s="250"/>
      <c r="U757849" s="250"/>
      <c r="V757849" s="250"/>
      <c r="W757849" s="250"/>
      <c r="X757849" s="250"/>
      <c r="Y757849" s="250"/>
    </row>
    <row r="757895" spans="19:25" x14ac:dyDescent="0.2">
      <c r="S757895" s="250"/>
      <c r="T757895" s="250"/>
      <c r="U757895" s="250"/>
      <c r="V757895" s="250"/>
      <c r="W757895" s="250"/>
      <c r="X757895" s="250"/>
      <c r="Y757895" s="250"/>
    </row>
    <row r="757941" spans="19:25" x14ac:dyDescent="0.2">
      <c r="S757941" s="250"/>
      <c r="T757941" s="250"/>
      <c r="U757941" s="250"/>
      <c r="V757941" s="250"/>
      <c r="W757941" s="250"/>
      <c r="X757941" s="250"/>
      <c r="Y757941" s="250"/>
    </row>
    <row r="757987" spans="19:25" x14ac:dyDescent="0.2">
      <c r="S757987" s="250"/>
      <c r="T757987" s="250"/>
      <c r="U757987" s="250"/>
      <c r="V757987" s="250"/>
      <c r="W757987" s="250"/>
      <c r="X757987" s="250"/>
      <c r="Y757987" s="250"/>
    </row>
    <row r="758033" spans="19:25" x14ac:dyDescent="0.2">
      <c r="S758033" s="250"/>
      <c r="T758033" s="250"/>
      <c r="U758033" s="250"/>
      <c r="V758033" s="250"/>
      <c r="W758033" s="250"/>
      <c r="X758033" s="250"/>
      <c r="Y758033" s="250"/>
    </row>
    <row r="758079" spans="19:25" x14ac:dyDescent="0.2">
      <c r="S758079" s="250"/>
      <c r="T758079" s="250"/>
      <c r="U758079" s="250"/>
      <c r="V758079" s="250"/>
      <c r="W758079" s="250"/>
      <c r="X758079" s="250"/>
      <c r="Y758079" s="250"/>
    </row>
    <row r="758125" spans="19:25" x14ac:dyDescent="0.2">
      <c r="S758125" s="250"/>
      <c r="T758125" s="250"/>
      <c r="U758125" s="250"/>
      <c r="V758125" s="250"/>
      <c r="W758125" s="250"/>
      <c r="X758125" s="250"/>
      <c r="Y758125" s="250"/>
    </row>
    <row r="758171" spans="19:25" x14ac:dyDescent="0.2">
      <c r="S758171" s="250"/>
      <c r="T758171" s="250"/>
      <c r="U758171" s="250"/>
      <c r="V758171" s="250"/>
      <c r="W758171" s="250"/>
      <c r="X758171" s="250"/>
      <c r="Y758171" s="250"/>
    </row>
    <row r="758217" spans="19:25" x14ac:dyDescent="0.2">
      <c r="S758217" s="250"/>
      <c r="T758217" s="250"/>
      <c r="U758217" s="250"/>
      <c r="V758217" s="250"/>
      <c r="W758217" s="250"/>
      <c r="X758217" s="250"/>
      <c r="Y758217" s="250"/>
    </row>
    <row r="758263" spans="19:25" x14ac:dyDescent="0.2">
      <c r="S758263" s="250"/>
      <c r="T758263" s="250"/>
      <c r="U758263" s="250"/>
      <c r="V758263" s="250"/>
      <c r="W758263" s="250"/>
      <c r="X758263" s="250"/>
      <c r="Y758263" s="250"/>
    </row>
    <row r="758309" spans="19:25" x14ac:dyDescent="0.2">
      <c r="S758309" s="250"/>
      <c r="T758309" s="250"/>
      <c r="U758309" s="250"/>
      <c r="V758309" s="250"/>
      <c r="W758309" s="250"/>
      <c r="X758309" s="250"/>
      <c r="Y758309" s="250"/>
    </row>
    <row r="758355" spans="19:25" x14ac:dyDescent="0.2">
      <c r="S758355" s="250"/>
      <c r="T758355" s="250"/>
      <c r="U758355" s="250"/>
      <c r="V758355" s="250"/>
      <c r="W758355" s="250"/>
      <c r="X758355" s="250"/>
      <c r="Y758355" s="250"/>
    </row>
    <row r="758401" spans="19:25" x14ac:dyDescent="0.2">
      <c r="S758401" s="250"/>
      <c r="T758401" s="250"/>
      <c r="U758401" s="250"/>
      <c r="V758401" s="250"/>
      <c r="W758401" s="250"/>
      <c r="X758401" s="250"/>
      <c r="Y758401" s="250"/>
    </row>
    <row r="758447" spans="19:25" x14ac:dyDescent="0.2">
      <c r="S758447" s="250"/>
      <c r="T758447" s="250"/>
      <c r="U758447" s="250"/>
      <c r="V758447" s="250"/>
      <c r="W758447" s="250"/>
      <c r="X758447" s="250"/>
      <c r="Y758447" s="250"/>
    </row>
    <row r="758493" spans="19:25" x14ac:dyDescent="0.2">
      <c r="S758493" s="250"/>
      <c r="T758493" s="250"/>
      <c r="U758493" s="250"/>
      <c r="V758493" s="250"/>
      <c r="W758493" s="250"/>
      <c r="X758493" s="250"/>
      <c r="Y758493" s="250"/>
    </row>
    <row r="758539" spans="19:25" x14ac:dyDescent="0.2">
      <c r="S758539" s="250"/>
      <c r="T758539" s="250"/>
      <c r="U758539" s="250"/>
      <c r="V758539" s="250"/>
      <c r="W758539" s="250"/>
      <c r="X758539" s="250"/>
      <c r="Y758539" s="250"/>
    </row>
    <row r="758585" spans="19:25" x14ac:dyDescent="0.2">
      <c r="S758585" s="250"/>
      <c r="T758585" s="250"/>
      <c r="U758585" s="250"/>
      <c r="V758585" s="250"/>
      <c r="W758585" s="250"/>
      <c r="X758585" s="250"/>
      <c r="Y758585" s="250"/>
    </row>
    <row r="758631" spans="19:25" x14ac:dyDescent="0.2">
      <c r="S758631" s="250"/>
      <c r="T758631" s="250"/>
      <c r="U758631" s="250"/>
      <c r="V758631" s="250"/>
      <c r="W758631" s="250"/>
      <c r="X758631" s="250"/>
      <c r="Y758631" s="250"/>
    </row>
    <row r="758677" spans="19:25" x14ac:dyDescent="0.2">
      <c r="S758677" s="250"/>
      <c r="T758677" s="250"/>
      <c r="U758677" s="250"/>
      <c r="V758677" s="250"/>
      <c r="W758677" s="250"/>
      <c r="X758677" s="250"/>
      <c r="Y758677" s="250"/>
    </row>
    <row r="758723" spans="19:25" x14ac:dyDescent="0.2">
      <c r="S758723" s="250"/>
      <c r="T758723" s="250"/>
      <c r="U758723" s="250"/>
      <c r="V758723" s="250"/>
      <c r="W758723" s="250"/>
      <c r="X758723" s="250"/>
      <c r="Y758723" s="250"/>
    </row>
    <row r="758769" spans="19:25" x14ac:dyDescent="0.2">
      <c r="S758769" s="250"/>
      <c r="T758769" s="250"/>
      <c r="U758769" s="250"/>
      <c r="V758769" s="250"/>
      <c r="W758769" s="250"/>
      <c r="X758769" s="250"/>
      <c r="Y758769" s="250"/>
    </row>
    <row r="758815" spans="19:25" x14ac:dyDescent="0.2">
      <c r="S758815" s="250"/>
      <c r="T758815" s="250"/>
      <c r="U758815" s="250"/>
      <c r="V758815" s="250"/>
      <c r="W758815" s="250"/>
      <c r="X758815" s="250"/>
      <c r="Y758815" s="250"/>
    </row>
    <row r="758861" spans="19:25" x14ac:dyDescent="0.2">
      <c r="S758861" s="250"/>
      <c r="T758861" s="250"/>
      <c r="U758861" s="250"/>
      <c r="V758861" s="250"/>
      <c r="W758861" s="250"/>
      <c r="X758861" s="250"/>
      <c r="Y758861" s="250"/>
    </row>
    <row r="758907" spans="19:25" x14ac:dyDescent="0.2">
      <c r="S758907" s="250"/>
      <c r="T758907" s="250"/>
      <c r="U758907" s="250"/>
      <c r="V758907" s="250"/>
      <c r="W758907" s="250"/>
      <c r="X758907" s="250"/>
      <c r="Y758907" s="250"/>
    </row>
    <row r="758953" spans="19:25" x14ac:dyDescent="0.2">
      <c r="S758953" s="250"/>
      <c r="T758953" s="250"/>
      <c r="U758953" s="250"/>
      <c r="V758953" s="250"/>
      <c r="W758953" s="250"/>
      <c r="X758953" s="250"/>
      <c r="Y758953" s="250"/>
    </row>
    <row r="758999" spans="19:25" x14ac:dyDescent="0.2">
      <c r="S758999" s="250"/>
      <c r="T758999" s="250"/>
      <c r="U758999" s="250"/>
      <c r="V758999" s="250"/>
      <c r="W758999" s="250"/>
      <c r="X758999" s="250"/>
      <c r="Y758999" s="250"/>
    </row>
    <row r="759045" spans="19:25" x14ac:dyDescent="0.2">
      <c r="S759045" s="250"/>
      <c r="T759045" s="250"/>
      <c r="U759045" s="250"/>
      <c r="V759045" s="250"/>
      <c r="W759045" s="250"/>
      <c r="X759045" s="250"/>
      <c r="Y759045" s="250"/>
    </row>
    <row r="759091" spans="19:25" x14ac:dyDescent="0.2">
      <c r="S759091" s="250"/>
      <c r="T759091" s="250"/>
      <c r="U759091" s="250"/>
      <c r="V759091" s="250"/>
      <c r="W759091" s="250"/>
      <c r="X759091" s="250"/>
      <c r="Y759091" s="250"/>
    </row>
    <row r="759137" spans="19:25" x14ac:dyDescent="0.2">
      <c r="S759137" s="250"/>
      <c r="T759137" s="250"/>
      <c r="U759137" s="250"/>
      <c r="V759137" s="250"/>
      <c r="W759137" s="250"/>
      <c r="X759137" s="250"/>
      <c r="Y759137" s="250"/>
    </row>
    <row r="759183" spans="19:25" x14ac:dyDescent="0.2">
      <c r="S759183" s="250"/>
      <c r="T759183" s="250"/>
      <c r="U759183" s="250"/>
      <c r="V759183" s="250"/>
      <c r="W759183" s="250"/>
      <c r="X759183" s="250"/>
      <c r="Y759183" s="250"/>
    </row>
    <row r="759229" spans="19:25" x14ac:dyDescent="0.2">
      <c r="S759229" s="250"/>
      <c r="T759229" s="250"/>
      <c r="U759229" s="250"/>
      <c r="V759229" s="250"/>
      <c r="W759229" s="250"/>
      <c r="X759229" s="250"/>
      <c r="Y759229" s="250"/>
    </row>
    <row r="759275" spans="19:25" x14ac:dyDescent="0.2">
      <c r="S759275" s="250"/>
      <c r="T759275" s="250"/>
      <c r="U759275" s="250"/>
      <c r="V759275" s="250"/>
      <c r="W759275" s="250"/>
      <c r="X759275" s="250"/>
      <c r="Y759275" s="250"/>
    </row>
    <row r="759321" spans="19:25" x14ac:dyDescent="0.2">
      <c r="S759321" s="250"/>
      <c r="T759321" s="250"/>
      <c r="U759321" s="250"/>
      <c r="V759321" s="250"/>
      <c r="W759321" s="250"/>
      <c r="X759321" s="250"/>
      <c r="Y759321" s="250"/>
    </row>
    <row r="759367" spans="19:25" x14ac:dyDescent="0.2">
      <c r="S759367" s="250"/>
      <c r="T759367" s="250"/>
      <c r="U759367" s="250"/>
      <c r="V759367" s="250"/>
      <c r="W759367" s="250"/>
      <c r="X759367" s="250"/>
      <c r="Y759367" s="250"/>
    </row>
    <row r="759413" spans="19:25" x14ac:dyDescent="0.2">
      <c r="S759413" s="250"/>
      <c r="T759413" s="250"/>
      <c r="U759413" s="250"/>
      <c r="V759413" s="250"/>
      <c r="W759413" s="250"/>
      <c r="X759413" s="250"/>
      <c r="Y759413" s="250"/>
    </row>
    <row r="759459" spans="19:25" x14ac:dyDescent="0.2">
      <c r="S759459" s="250"/>
      <c r="T759459" s="250"/>
      <c r="U759459" s="250"/>
      <c r="V759459" s="250"/>
      <c r="W759459" s="250"/>
      <c r="X759459" s="250"/>
      <c r="Y759459" s="250"/>
    </row>
    <row r="759505" spans="19:25" x14ac:dyDescent="0.2">
      <c r="S759505" s="250"/>
      <c r="T759505" s="250"/>
      <c r="U759505" s="250"/>
      <c r="V759505" s="250"/>
      <c r="W759505" s="250"/>
      <c r="X759505" s="250"/>
      <c r="Y759505" s="250"/>
    </row>
    <row r="759551" spans="19:25" x14ac:dyDescent="0.2">
      <c r="S759551" s="250"/>
      <c r="T759551" s="250"/>
      <c r="U759551" s="250"/>
      <c r="V759551" s="250"/>
      <c r="W759551" s="250"/>
      <c r="X759551" s="250"/>
      <c r="Y759551" s="250"/>
    </row>
    <row r="759597" spans="19:25" x14ac:dyDescent="0.2">
      <c r="S759597" s="250"/>
      <c r="T759597" s="250"/>
      <c r="U759597" s="250"/>
      <c r="V759597" s="250"/>
      <c r="W759597" s="250"/>
      <c r="X759597" s="250"/>
      <c r="Y759597" s="250"/>
    </row>
    <row r="759643" spans="19:25" x14ac:dyDescent="0.2">
      <c r="S759643" s="250"/>
      <c r="T759643" s="250"/>
      <c r="U759643" s="250"/>
      <c r="V759643" s="250"/>
      <c r="W759643" s="250"/>
      <c r="X759643" s="250"/>
      <c r="Y759643" s="250"/>
    </row>
    <row r="759689" spans="19:25" x14ac:dyDescent="0.2">
      <c r="S759689" s="250"/>
      <c r="T759689" s="250"/>
      <c r="U759689" s="250"/>
      <c r="V759689" s="250"/>
      <c r="W759689" s="250"/>
      <c r="X759689" s="250"/>
      <c r="Y759689" s="250"/>
    </row>
    <row r="759735" spans="19:25" x14ac:dyDescent="0.2">
      <c r="S759735" s="250"/>
      <c r="T759735" s="250"/>
      <c r="U759735" s="250"/>
      <c r="V759735" s="250"/>
      <c r="W759735" s="250"/>
      <c r="X759735" s="250"/>
      <c r="Y759735" s="250"/>
    </row>
    <row r="759781" spans="19:25" x14ac:dyDescent="0.2">
      <c r="S759781" s="250"/>
      <c r="T759781" s="250"/>
      <c r="U759781" s="250"/>
      <c r="V759781" s="250"/>
      <c r="W759781" s="250"/>
      <c r="X759781" s="250"/>
      <c r="Y759781" s="250"/>
    </row>
    <row r="759827" spans="19:25" x14ac:dyDescent="0.2">
      <c r="S759827" s="250"/>
      <c r="T759827" s="250"/>
      <c r="U759827" s="250"/>
      <c r="V759827" s="250"/>
      <c r="W759827" s="250"/>
      <c r="X759827" s="250"/>
      <c r="Y759827" s="250"/>
    </row>
    <row r="759873" spans="19:25" x14ac:dyDescent="0.2">
      <c r="S759873" s="250"/>
      <c r="T759873" s="250"/>
      <c r="U759873" s="250"/>
      <c r="V759873" s="250"/>
      <c r="W759873" s="250"/>
      <c r="X759873" s="250"/>
      <c r="Y759873" s="250"/>
    </row>
    <row r="759919" spans="19:25" x14ac:dyDescent="0.2">
      <c r="S759919" s="250"/>
      <c r="T759919" s="250"/>
      <c r="U759919" s="250"/>
      <c r="V759919" s="250"/>
      <c r="W759919" s="250"/>
      <c r="X759919" s="250"/>
      <c r="Y759919" s="250"/>
    </row>
    <row r="759965" spans="19:25" x14ac:dyDescent="0.2">
      <c r="S759965" s="250"/>
      <c r="T759965" s="250"/>
      <c r="U759965" s="250"/>
      <c r="V759965" s="250"/>
      <c r="W759965" s="250"/>
      <c r="X759965" s="250"/>
      <c r="Y759965" s="250"/>
    </row>
    <row r="760011" spans="19:25" x14ac:dyDescent="0.2">
      <c r="S760011" s="250"/>
      <c r="T760011" s="250"/>
      <c r="U760011" s="250"/>
      <c r="V760011" s="250"/>
      <c r="W760011" s="250"/>
      <c r="X760011" s="250"/>
      <c r="Y760011" s="250"/>
    </row>
    <row r="760057" spans="19:25" x14ac:dyDescent="0.2">
      <c r="S760057" s="250"/>
      <c r="T760057" s="250"/>
      <c r="U760057" s="250"/>
      <c r="V760057" s="250"/>
      <c r="W760057" s="250"/>
      <c r="X760057" s="250"/>
      <c r="Y760057" s="250"/>
    </row>
    <row r="760103" spans="19:25" x14ac:dyDescent="0.2">
      <c r="S760103" s="250"/>
      <c r="T760103" s="250"/>
      <c r="U760103" s="250"/>
      <c r="V760103" s="250"/>
      <c r="W760103" s="250"/>
      <c r="X760103" s="250"/>
      <c r="Y760103" s="250"/>
    </row>
    <row r="760149" spans="19:25" x14ac:dyDescent="0.2">
      <c r="S760149" s="250"/>
      <c r="T760149" s="250"/>
      <c r="U760149" s="250"/>
      <c r="V760149" s="250"/>
      <c r="W760149" s="250"/>
      <c r="X760149" s="250"/>
      <c r="Y760149" s="250"/>
    </row>
    <row r="760195" spans="19:25" x14ac:dyDescent="0.2">
      <c r="S760195" s="250"/>
      <c r="T760195" s="250"/>
      <c r="U760195" s="250"/>
      <c r="V760195" s="250"/>
      <c r="W760195" s="250"/>
      <c r="X760195" s="250"/>
      <c r="Y760195" s="250"/>
    </row>
    <row r="760241" spans="19:25" x14ac:dyDescent="0.2">
      <c r="S760241" s="250"/>
      <c r="T760241" s="250"/>
      <c r="U760241" s="250"/>
      <c r="V760241" s="250"/>
      <c r="W760241" s="250"/>
      <c r="X760241" s="250"/>
      <c r="Y760241" s="250"/>
    </row>
    <row r="760287" spans="19:25" x14ac:dyDescent="0.2">
      <c r="S760287" s="250"/>
      <c r="T760287" s="250"/>
      <c r="U760287" s="250"/>
      <c r="V760287" s="250"/>
      <c r="W760287" s="250"/>
      <c r="X760287" s="250"/>
      <c r="Y760287" s="250"/>
    </row>
    <row r="760333" spans="19:25" x14ac:dyDescent="0.2">
      <c r="S760333" s="250"/>
      <c r="T760333" s="250"/>
      <c r="U760333" s="250"/>
      <c r="V760333" s="250"/>
      <c r="W760333" s="250"/>
      <c r="X760333" s="250"/>
      <c r="Y760333" s="250"/>
    </row>
    <row r="760379" spans="19:25" x14ac:dyDescent="0.2">
      <c r="S760379" s="250"/>
      <c r="T760379" s="250"/>
      <c r="U760379" s="250"/>
      <c r="V760379" s="250"/>
      <c r="W760379" s="250"/>
      <c r="X760379" s="250"/>
      <c r="Y760379" s="250"/>
    </row>
    <row r="760425" spans="19:25" x14ac:dyDescent="0.2">
      <c r="S760425" s="250"/>
      <c r="T760425" s="250"/>
      <c r="U760425" s="250"/>
      <c r="V760425" s="250"/>
      <c r="W760425" s="250"/>
      <c r="X760425" s="250"/>
      <c r="Y760425" s="250"/>
    </row>
    <row r="760471" spans="19:25" x14ac:dyDescent="0.2">
      <c r="S760471" s="250"/>
      <c r="T760471" s="250"/>
      <c r="U760471" s="250"/>
      <c r="V760471" s="250"/>
      <c r="W760471" s="250"/>
      <c r="X760471" s="250"/>
      <c r="Y760471" s="250"/>
    </row>
    <row r="760517" spans="19:25" x14ac:dyDescent="0.2">
      <c r="S760517" s="250"/>
      <c r="T760517" s="250"/>
      <c r="U760517" s="250"/>
      <c r="V760517" s="250"/>
      <c r="W760517" s="250"/>
      <c r="X760517" s="250"/>
      <c r="Y760517" s="250"/>
    </row>
    <row r="760563" spans="19:25" x14ac:dyDescent="0.2">
      <c r="S760563" s="250"/>
      <c r="T760563" s="250"/>
      <c r="U760563" s="250"/>
      <c r="V760563" s="250"/>
      <c r="W760563" s="250"/>
      <c r="X760563" s="250"/>
      <c r="Y760563" s="250"/>
    </row>
    <row r="760609" spans="19:25" x14ac:dyDescent="0.2">
      <c r="S760609" s="250"/>
      <c r="T760609" s="250"/>
      <c r="U760609" s="250"/>
      <c r="V760609" s="250"/>
      <c r="W760609" s="250"/>
      <c r="X760609" s="250"/>
      <c r="Y760609" s="250"/>
    </row>
    <row r="760655" spans="19:25" x14ac:dyDescent="0.2">
      <c r="S760655" s="250"/>
      <c r="T760655" s="250"/>
      <c r="U760655" s="250"/>
      <c r="V760655" s="250"/>
      <c r="W760655" s="250"/>
      <c r="X760655" s="250"/>
      <c r="Y760655" s="250"/>
    </row>
    <row r="760701" spans="19:25" x14ac:dyDescent="0.2">
      <c r="S760701" s="250"/>
      <c r="T760701" s="250"/>
      <c r="U760701" s="250"/>
      <c r="V760701" s="250"/>
      <c r="W760701" s="250"/>
      <c r="X760701" s="250"/>
      <c r="Y760701" s="250"/>
    </row>
    <row r="760747" spans="19:25" x14ac:dyDescent="0.2">
      <c r="S760747" s="250"/>
      <c r="T760747" s="250"/>
      <c r="U760747" s="250"/>
      <c r="V760747" s="250"/>
      <c r="W760747" s="250"/>
      <c r="X760747" s="250"/>
      <c r="Y760747" s="250"/>
    </row>
    <row r="760793" spans="19:25" x14ac:dyDescent="0.2">
      <c r="S760793" s="250"/>
      <c r="T760793" s="250"/>
      <c r="U760793" s="250"/>
      <c r="V760793" s="250"/>
      <c r="W760793" s="250"/>
      <c r="X760793" s="250"/>
      <c r="Y760793" s="250"/>
    </row>
    <row r="760839" spans="19:25" x14ac:dyDescent="0.2">
      <c r="S760839" s="250"/>
      <c r="T760839" s="250"/>
      <c r="U760839" s="250"/>
      <c r="V760839" s="250"/>
      <c r="W760839" s="250"/>
      <c r="X760839" s="250"/>
      <c r="Y760839" s="250"/>
    </row>
    <row r="760885" spans="19:25" x14ac:dyDescent="0.2">
      <c r="S760885" s="250"/>
      <c r="T760885" s="250"/>
      <c r="U760885" s="250"/>
      <c r="V760885" s="250"/>
      <c r="W760885" s="250"/>
      <c r="X760885" s="250"/>
      <c r="Y760885" s="250"/>
    </row>
    <row r="760931" spans="19:25" x14ac:dyDescent="0.2">
      <c r="S760931" s="250"/>
      <c r="T760931" s="250"/>
      <c r="U760931" s="250"/>
      <c r="V760931" s="250"/>
      <c r="W760931" s="250"/>
      <c r="X760931" s="250"/>
      <c r="Y760931" s="250"/>
    </row>
    <row r="760977" spans="19:25" x14ac:dyDescent="0.2">
      <c r="S760977" s="250"/>
      <c r="T760977" s="250"/>
      <c r="U760977" s="250"/>
      <c r="V760977" s="250"/>
      <c r="W760977" s="250"/>
      <c r="X760977" s="250"/>
      <c r="Y760977" s="250"/>
    </row>
    <row r="761023" spans="19:25" x14ac:dyDescent="0.2">
      <c r="S761023" s="250"/>
      <c r="T761023" s="250"/>
      <c r="U761023" s="250"/>
      <c r="V761023" s="250"/>
      <c r="W761023" s="250"/>
      <c r="X761023" s="250"/>
      <c r="Y761023" s="250"/>
    </row>
    <row r="761069" spans="19:25" x14ac:dyDescent="0.2">
      <c r="S761069" s="250"/>
      <c r="T761069" s="250"/>
      <c r="U761069" s="250"/>
      <c r="V761069" s="250"/>
      <c r="W761069" s="250"/>
      <c r="X761069" s="250"/>
      <c r="Y761069" s="250"/>
    </row>
    <row r="761115" spans="19:25" x14ac:dyDescent="0.2">
      <c r="S761115" s="250"/>
      <c r="T761115" s="250"/>
      <c r="U761115" s="250"/>
      <c r="V761115" s="250"/>
      <c r="W761115" s="250"/>
      <c r="X761115" s="250"/>
      <c r="Y761115" s="250"/>
    </row>
    <row r="761161" spans="19:25" x14ac:dyDescent="0.2">
      <c r="S761161" s="250"/>
      <c r="T761161" s="250"/>
      <c r="U761161" s="250"/>
      <c r="V761161" s="250"/>
      <c r="W761161" s="250"/>
      <c r="X761161" s="250"/>
      <c r="Y761161" s="250"/>
    </row>
    <row r="761207" spans="19:25" x14ac:dyDescent="0.2">
      <c r="S761207" s="250"/>
      <c r="T761207" s="250"/>
      <c r="U761207" s="250"/>
      <c r="V761207" s="250"/>
      <c r="W761207" s="250"/>
      <c r="X761207" s="250"/>
      <c r="Y761207" s="250"/>
    </row>
    <row r="761253" spans="19:25" x14ac:dyDescent="0.2">
      <c r="S761253" s="250"/>
      <c r="T761253" s="250"/>
      <c r="U761253" s="250"/>
      <c r="V761253" s="250"/>
      <c r="W761253" s="250"/>
      <c r="X761253" s="250"/>
      <c r="Y761253" s="250"/>
    </row>
    <row r="761299" spans="19:25" x14ac:dyDescent="0.2">
      <c r="S761299" s="250"/>
      <c r="T761299" s="250"/>
      <c r="U761299" s="250"/>
      <c r="V761299" s="250"/>
      <c r="W761299" s="250"/>
      <c r="X761299" s="250"/>
      <c r="Y761299" s="250"/>
    </row>
    <row r="761345" spans="19:25" x14ac:dyDescent="0.2">
      <c r="S761345" s="250"/>
      <c r="T761345" s="250"/>
      <c r="U761345" s="250"/>
      <c r="V761345" s="250"/>
      <c r="W761345" s="250"/>
      <c r="X761345" s="250"/>
      <c r="Y761345" s="250"/>
    </row>
    <row r="761391" spans="19:25" x14ac:dyDescent="0.2">
      <c r="S761391" s="250"/>
      <c r="T761391" s="250"/>
      <c r="U761391" s="250"/>
      <c r="V761391" s="250"/>
      <c r="W761391" s="250"/>
      <c r="X761391" s="250"/>
      <c r="Y761391" s="250"/>
    </row>
    <row r="761437" spans="19:25" x14ac:dyDescent="0.2">
      <c r="S761437" s="250"/>
      <c r="T761437" s="250"/>
      <c r="U761437" s="250"/>
      <c r="V761437" s="250"/>
      <c r="W761437" s="250"/>
      <c r="X761437" s="250"/>
      <c r="Y761437" s="250"/>
    </row>
    <row r="761483" spans="19:25" x14ac:dyDescent="0.2">
      <c r="S761483" s="250"/>
      <c r="T761483" s="250"/>
      <c r="U761483" s="250"/>
      <c r="V761483" s="250"/>
      <c r="W761483" s="250"/>
      <c r="X761483" s="250"/>
      <c r="Y761483" s="250"/>
    </row>
    <row r="761529" spans="19:25" x14ac:dyDescent="0.2">
      <c r="S761529" s="250"/>
      <c r="T761529" s="250"/>
      <c r="U761529" s="250"/>
      <c r="V761529" s="250"/>
      <c r="W761529" s="250"/>
      <c r="X761529" s="250"/>
      <c r="Y761529" s="250"/>
    </row>
    <row r="761575" spans="19:25" x14ac:dyDescent="0.2">
      <c r="S761575" s="250"/>
      <c r="T761575" s="250"/>
      <c r="U761575" s="250"/>
      <c r="V761575" s="250"/>
      <c r="W761575" s="250"/>
      <c r="X761575" s="250"/>
      <c r="Y761575" s="250"/>
    </row>
    <row r="761621" spans="19:25" x14ac:dyDescent="0.2">
      <c r="S761621" s="250"/>
      <c r="T761621" s="250"/>
      <c r="U761621" s="250"/>
      <c r="V761621" s="250"/>
      <c r="W761621" s="250"/>
      <c r="X761621" s="250"/>
      <c r="Y761621" s="250"/>
    </row>
    <row r="761667" spans="19:25" x14ac:dyDescent="0.2">
      <c r="S761667" s="250"/>
      <c r="T761667" s="250"/>
      <c r="U761667" s="250"/>
      <c r="V761667" s="250"/>
      <c r="W761667" s="250"/>
      <c r="X761667" s="250"/>
      <c r="Y761667" s="250"/>
    </row>
    <row r="761713" spans="19:25" x14ac:dyDescent="0.2">
      <c r="S761713" s="250"/>
      <c r="T761713" s="250"/>
      <c r="U761713" s="250"/>
      <c r="V761713" s="250"/>
      <c r="W761713" s="250"/>
      <c r="X761713" s="250"/>
      <c r="Y761713" s="250"/>
    </row>
    <row r="761759" spans="19:25" x14ac:dyDescent="0.2">
      <c r="S761759" s="250"/>
      <c r="T761759" s="250"/>
      <c r="U761759" s="250"/>
      <c r="V761759" s="250"/>
      <c r="W761759" s="250"/>
      <c r="X761759" s="250"/>
      <c r="Y761759" s="250"/>
    </row>
    <row r="761805" spans="19:25" x14ac:dyDescent="0.2">
      <c r="S761805" s="250"/>
      <c r="T761805" s="250"/>
      <c r="U761805" s="250"/>
      <c r="V761805" s="250"/>
      <c r="W761805" s="250"/>
      <c r="X761805" s="250"/>
      <c r="Y761805" s="250"/>
    </row>
    <row r="761851" spans="19:25" x14ac:dyDescent="0.2">
      <c r="S761851" s="250"/>
      <c r="T761851" s="250"/>
      <c r="U761851" s="250"/>
      <c r="V761851" s="250"/>
      <c r="W761851" s="250"/>
      <c r="X761851" s="250"/>
      <c r="Y761851" s="250"/>
    </row>
    <row r="761897" spans="19:25" x14ac:dyDescent="0.2">
      <c r="S761897" s="250"/>
      <c r="T761897" s="250"/>
      <c r="U761897" s="250"/>
      <c r="V761897" s="250"/>
      <c r="W761897" s="250"/>
      <c r="X761897" s="250"/>
      <c r="Y761897" s="250"/>
    </row>
    <row r="761943" spans="19:25" x14ac:dyDescent="0.2">
      <c r="S761943" s="250"/>
      <c r="T761943" s="250"/>
      <c r="U761943" s="250"/>
      <c r="V761943" s="250"/>
      <c r="W761943" s="250"/>
      <c r="X761943" s="250"/>
      <c r="Y761943" s="250"/>
    </row>
    <row r="761989" spans="19:25" x14ac:dyDescent="0.2">
      <c r="S761989" s="250"/>
      <c r="T761989" s="250"/>
      <c r="U761989" s="250"/>
      <c r="V761989" s="250"/>
      <c r="W761989" s="250"/>
      <c r="X761989" s="250"/>
      <c r="Y761989" s="250"/>
    </row>
    <row r="762035" spans="19:25" x14ac:dyDescent="0.2">
      <c r="S762035" s="250"/>
      <c r="T762035" s="250"/>
      <c r="U762035" s="250"/>
      <c r="V762035" s="250"/>
      <c r="W762035" s="250"/>
      <c r="X762035" s="250"/>
      <c r="Y762035" s="250"/>
    </row>
    <row r="762081" spans="19:25" x14ac:dyDescent="0.2">
      <c r="S762081" s="250"/>
      <c r="T762081" s="250"/>
      <c r="U762081" s="250"/>
      <c r="V762081" s="250"/>
      <c r="W762081" s="250"/>
      <c r="X762081" s="250"/>
      <c r="Y762081" s="250"/>
    </row>
    <row r="762127" spans="19:25" x14ac:dyDescent="0.2">
      <c r="S762127" s="250"/>
      <c r="T762127" s="250"/>
      <c r="U762127" s="250"/>
      <c r="V762127" s="250"/>
      <c r="W762127" s="250"/>
      <c r="X762127" s="250"/>
      <c r="Y762127" s="250"/>
    </row>
    <row r="762173" spans="19:25" x14ac:dyDescent="0.2">
      <c r="S762173" s="250"/>
      <c r="T762173" s="250"/>
      <c r="U762173" s="250"/>
      <c r="V762173" s="250"/>
      <c r="W762173" s="250"/>
      <c r="X762173" s="250"/>
      <c r="Y762173" s="250"/>
    </row>
    <row r="762219" spans="19:25" x14ac:dyDescent="0.2">
      <c r="S762219" s="250"/>
      <c r="T762219" s="250"/>
      <c r="U762219" s="250"/>
      <c r="V762219" s="250"/>
      <c r="W762219" s="250"/>
      <c r="X762219" s="250"/>
      <c r="Y762219" s="250"/>
    </row>
    <row r="762265" spans="19:25" x14ac:dyDescent="0.2">
      <c r="S762265" s="250"/>
      <c r="T762265" s="250"/>
      <c r="U762265" s="250"/>
      <c r="V762265" s="250"/>
      <c r="W762265" s="250"/>
      <c r="X762265" s="250"/>
      <c r="Y762265" s="250"/>
    </row>
    <row r="762311" spans="19:25" x14ac:dyDescent="0.2">
      <c r="S762311" s="250"/>
      <c r="T762311" s="250"/>
      <c r="U762311" s="250"/>
      <c r="V762311" s="250"/>
      <c r="W762311" s="250"/>
      <c r="X762311" s="250"/>
      <c r="Y762311" s="250"/>
    </row>
    <row r="762357" spans="19:25" x14ac:dyDescent="0.2">
      <c r="S762357" s="250"/>
      <c r="T762357" s="250"/>
      <c r="U762357" s="250"/>
      <c r="V762357" s="250"/>
      <c r="W762357" s="250"/>
      <c r="X762357" s="250"/>
      <c r="Y762357" s="250"/>
    </row>
    <row r="762403" spans="19:25" x14ac:dyDescent="0.2">
      <c r="S762403" s="250"/>
      <c r="T762403" s="250"/>
      <c r="U762403" s="250"/>
      <c r="V762403" s="250"/>
      <c r="W762403" s="250"/>
      <c r="X762403" s="250"/>
      <c r="Y762403" s="250"/>
    </row>
    <row r="762449" spans="19:25" x14ac:dyDescent="0.2">
      <c r="S762449" s="250"/>
      <c r="T762449" s="250"/>
      <c r="U762449" s="250"/>
      <c r="V762449" s="250"/>
      <c r="W762449" s="250"/>
      <c r="X762449" s="250"/>
      <c r="Y762449" s="250"/>
    </row>
    <row r="762495" spans="19:25" x14ac:dyDescent="0.2">
      <c r="S762495" s="250"/>
      <c r="T762495" s="250"/>
      <c r="U762495" s="250"/>
      <c r="V762495" s="250"/>
      <c r="W762495" s="250"/>
      <c r="X762495" s="250"/>
      <c r="Y762495" s="250"/>
    </row>
    <row r="762541" spans="19:25" x14ac:dyDescent="0.2">
      <c r="S762541" s="250"/>
      <c r="T762541" s="250"/>
      <c r="U762541" s="250"/>
      <c r="V762541" s="250"/>
      <c r="W762541" s="250"/>
      <c r="X762541" s="250"/>
      <c r="Y762541" s="250"/>
    </row>
    <row r="762587" spans="19:25" x14ac:dyDescent="0.2">
      <c r="S762587" s="250"/>
      <c r="T762587" s="250"/>
      <c r="U762587" s="250"/>
      <c r="V762587" s="250"/>
      <c r="W762587" s="250"/>
      <c r="X762587" s="250"/>
      <c r="Y762587" s="250"/>
    </row>
    <row r="762633" spans="19:25" x14ac:dyDescent="0.2">
      <c r="S762633" s="250"/>
      <c r="T762633" s="250"/>
      <c r="U762633" s="250"/>
      <c r="V762633" s="250"/>
      <c r="W762633" s="250"/>
      <c r="X762633" s="250"/>
      <c r="Y762633" s="250"/>
    </row>
    <row r="762679" spans="19:25" x14ac:dyDescent="0.2">
      <c r="S762679" s="250"/>
      <c r="T762679" s="250"/>
      <c r="U762679" s="250"/>
      <c r="V762679" s="250"/>
      <c r="W762679" s="250"/>
      <c r="X762679" s="250"/>
      <c r="Y762679" s="250"/>
    </row>
    <row r="762725" spans="19:25" x14ac:dyDescent="0.2">
      <c r="S762725" s="250"/>
      <c r="T762725" s="250"/>
      <c r="U762725" s="250"/>
      <c r="V762725" s="250"/>
      <c r="W762725" s="250"/>
      <c r="X762725" s="250"/>
      <c r="Y762725" s="250"/>
    </row>
    <row r="762771" spans="19:25" x14ac:dyDescent="0.2">
      <c r="S762771" s="250"/>
      <c r="T762771" s="250"/>
      <c r="U762771" s="250"/>
      <c r="V762771" s="250"/>
      <c r="W762771" s="250"/>
      <c r="X762771" s="250"/>
      <c r="Y762771" s="250"/>
    </row>
    <row r="762817" spans="19:25" x14ac:dyDescent="0.2">
      <c r="S762817" s="250"/>
      <c r="T762817" s="250"/>
      <c r="U762817" s="250"/>
      <c r="V762817" s="250"/>
      <c r="W762817" s="250"/>
      <c r="X762817" s="250"/>
      <c r="Y762817" s="250"/>
    </row>
    <row r="762863" spans="19:25" x14ac:dyDescent="0.2">
      <c r="S762863" s="250"/>
      <c r="T762863" s="250"/>
      <c r="U762863" s="250"/>
      <c r="V762863" s="250"/>
      <c r="W762863" s="250"/>
      <c r="X762863" s="250"/>
      <c r="Y762863" s="250"/>
    </row>
    <row r="762909" spans="19:25" x14ac:dyDescent="0.2">
      <c r="S762909" s="250"/>
      <c r="T762909" s="250"/>
      <c r="U762909" s="250"/>
      <c r="V762909" s="250"/>
      <c r="W762909" s="250"/>
      <c r="X762909" s="250"/>
      <c r="Y762909" s="250"/>
    </row>
    <row r="762955" spans="19:25" x14ac:dyDescent="0.2">
      <c r="S762955" s="250"/>
      <c r="T762955" s="250"/>
      <c r="U762955" s="250"/>
      <c r="V762955" s="250"/>
      <c r="W762955" s="250"/>
      <c r="X762955" s="250"/>
      <c r="Y762955" s="250"/>
    </row>
    <row r="763001" spans="19:25" x14ac:dyDescent="0.2">
      <c r="S763001" s="250"/>
      <c r="T763001" s="250"/>
      <c r="U763001" s="250"/>
      <c r="V763001" s="250"/>
      <c r="W763001" s="250"/>
      <c r="X763001" s="250"/>
      <c r="Y763001" s="250"/>
    </row>
    <row r="763047" spans="19:25" x14ac:dyDescent="0.2">
      <c r="S763047" s="250"/>
      <c r="T763047" s="250"/>
      <c r="U763047" s="250"/>
      <c r="V763047" s="250"/>
      <c r="W763047" s="250"/>
      <c r="X763047" s="250"/>
      <c r="Y763047" s="250"/>
    </row>
    <row r="763093" spans="19:25" x14ac:dyDescent="0.2">
      <c r="S763093" s="250"/>
      <c r="T763093" s="250"/>
      <c r="U763093" s="250"/>
      <c r="V763093" s="250"/>
      <c r="W763093" s="250"/>
      <c r="X763093" s="250"/>
      <c r="Y763093" s="250"/>
    </row>
    <row r="763139" spans="19:25" x14ac:dyDescent="0.2">
      <c r="S763139" s="250"/>
      <c r="T763139" s="250"/>
      <c r="U763139" s="250"/>
      <c r="V763139" s="250"/>
      <c r="W763139" s="250"/>
      <c r="X763139" s="250"/>
      <c r="Y763139" s="250"/>
    </row>
    <row r="763185" spans="19:25" x14ac:dyDescent="0.2">
      <c r="S763185" s="250"/>
      <c r="T763185" s="250"/>
      <c r="U763185" s="250"/>
      <c r="V763185" s="250"/>
      <c r="W763185" s="250"/>
      <c r="X763185" s="250"/>
      <c r="Y763185" s="250"/>
    </row>
    <row r="763231" spans="19:25" x14ac:dyDescent="0.2">
      <c r="S763231" s="250"/>
      <c r="T763231" s="250"/>
      <c r="U763231" s="250"/>
      <c r="V763231" s="250"/>
      <c r="W763231" s="250"/>
      <c r="X763231" s="250"/>
      <c r="Y763231" s="250"/>
    </row>
    <row r="763277" spans="19:25" x14ac:dyDescent="0.2">
      <c r="S763277" s="250"/>
      <c r="T763277" s="250"/>
      <c r="U763277" s="250"/>
      <c r="V763277" s="250"/>
      <c r="W763277" s="250"/>
      <c r="X763277" s="250"/>
      <c r="Y763277" s="250"/>
    </row>
    <row r="763323" spans="19:25" x14ac:dyDescent="0.2">
      <c r="S763323" s="250"/>
      <c r="T763323" s="250"/>
      <c r="U763323" s="250"/>
      <c r="V763323" s="250"/>
      <c r="W763323" s="250"/>
      <c r="X763323" s="250"/>
      <c r="Y763323" s="250"/>
    </row>
    <row r="763369" spans="19:25" x14ac:dyDescent="0.2">
      <c r="S763369" s="250"/>
      <c r="T763369" s="250"/>
      <c r="U763369" s="250"/>
      <c r="V763369" s="250"/>
      <c r="W763369" s="250"/>
      <c r="X763369" s="250"/>
      <c r="Y763369" s="250"/>
    </row>
    <row r="763415" spans="19:25" x14ac:dyDescent="0.2">
      <c r="S763415" s="250"/>
      <c r="T763415" s="250"/>
      <c r="U763415" s="250"/>
      <c r="V763415" s="250"/>
      <c r="W763415" s="250"/>
      <c r="X763415" s="250"/>
      <c r="Y763415" s="250"/>
    </row>
    <row r="763461" spans="19:25" x14ac:dyDescent="0.2">
      <c r="S763461" s="250"/>
      <c r="T763461" s="250"/>
      <c r="U763461" s="250"/>
      <c r="V763461" s="250"/>
      <c r="W763461" s="250"/>
      <c r="X763461" s="250"/>
      <c r="Y763461" s="250"/>
    </row>
    <row r="763507" spans="19:25" x14ac:dyDescent="0.2">
      <c r="S763507" s="250"/>
      <c r="T763507" s="250"/>
      <c r="U763507" s="250"/>
      <c r="V763507" s="250"/>
      <c r="W763507" s="250"/>
      <c r="X763507" s="250"/>
      <c r="Y763507" s="250"/>
    </row>
    <row r="763553" spans="19:25" x14ac:dyDescent="0.2">
      <c r="S763553" s="250"/>
      <c r="T763553" s="250"/>
      <c r="U763553" s="250"/>
      <c r="V763553" s="250"/>
      <c r="W763553" s="250"/>
      <c r="X763553" s="250"/>
      <c r="Y763553" s="250"/>
    </row>
    <row r="763599" spans="19:25" x14ac:dyDescent="0.2">
      <c r="S763599" s="250"/>
      <c r="T763599" s="250"/>
      <c r="U763599" s="250"/>
      <c r="V763599" s="250"/>
      <c r="W763599" s="250"/>
      <c r="X763599" s="250"/>
      <c r="Y763599" s="250"/>
    </row>
    <row r="763645" spans="19:25" x14ac:dyDescent="0.2">
      <c r="S763645" s="250"/>
      <c r="T763645" s="250"/>
      <c r="U763645" s="250"/>
      <c r="V763645" s="250"/>
      <c r="W763645" s="250"/>
      <c r="X763645" s="250"/>
      <c r="Y763645" s="250"/>
    </row>
    <row r="763691" spans="19:25" x14ac:dyDescent="0.2">
      <c r="S763691" s="250"/>
      <c r="T763691" s="250"/>
      <c r="U763691" s="250"/>
      <c r="V763691" s="250"/>
      <c r="W763691" s="250"/>
      <c r="X763691" s="250"/>
      <c r="Y763691" s="250"/>
    </row>
    <row r="763737" spans="19:25" x14ac:dyDescent="0.2">
      <c r="S763737" s="250"/>
      <c r="T763737" s="250"/>
      <c r="U763737" s="250"/>
      <c r="V763737" s="250"/>
      <c r="W763737" s="250"/>
      <c r="X763737" s="250"/>
      <c r="Y763737" s="250"/>
    </row>
    <row r="763783" spans="19:25" x14ac:dyDescent="0.2">
      <c r="S763783" s="250"/>
      <c r="T763783" s="250"/>
      <c r="U763783" s="250"/>
      <c r="V763783" s="250"/>
      <c r="W763783" s="250"/>
      <c r="X763783" s="250"/>
      <c r="Y763783" s="250"/>
    </row>
    <row r="763829" spans="19:25" x14ac:dyDescent="0.2">
      <c r="S763829" s="250"/>
      <c r="T763829" s="250"/>
      <c r="U763829" s="250"/>
      <c r="V763829" s="250"/>
      <c r="W763829" s="250"/>
      <c r="X763829" s="250"/>
      <c r="Y763829" s="250"/>
    </row>
    <row r="763875" spans="19:25" x14ac:dyDescent="0.2">
      <c r="S763875" s="250"/>
      <c r="T763875" s="250"/>
      <c r="U763875" s="250"/>
      <c r="V763875" s="250"/>
      <c r="W763875" s="250"/>
      <c r="X763875" s="250"/>
      <c r="Y763875" s="250"/>
    </row>
    <row r="763921" spans="19:25" x14ac:dyDescent="0.2">
      <c r="S763921" s="250"/>
      <c r="T763921" s="250"/>
      <c r="U763921" s="250"/>
      <c r="V763921" s="250"/>
      <c r="W763921" s="250"/>
      <c r="X763921" s="250"/>
      <c r="Y763921" s="250"/>
    </row>
    <row r="763967" spans="19:25" x14ac:dyDescent="0.2">
      <c r="S763967" s="250"/>
      <c r="T763967" s="250"/>
      <c r="U763967" s="250"/>
      <c r="V763967" s="250"/>
      <c r="W763967" s="250"/>
      <c r="X763967" s="250"/>
      <c r="Y763967" s="250"/>
    </row>
    <row r="764013" spans="19:25" x14ac:dyDescent="0.2">
      <c r="S764013" s="250"/>
      <c r="T764013" s="250"/>
      <c r="U764013" s="250"/>
      <c r="V764013" s="250"/>
      <c r="W764013" s="250"/>
      <c r="X764013" s="250"/>
      <c r="Y764013" s="250"/>
    </row>
    <row r="764059" spans="19:25" x14ac:dyDescent="0.2">
      <c r="S764059" s="250"/>
      <c r="T764059" s="250"/>
      <c r="U764059" s="250"/>
      <c r="V764059" s="250"/>
      <c r="W764059" s="250"/>
      <c r="X764059" s="250"/>
      <c r="Y764059" s="250"/>
    </row>
    <row r="764105" spans="19:25" x14ac:dyDescent="0.2">
      <c r="S764105" s="250"/>
      <c r="T764105" s="250"/>
      <c r="U764105" s="250"/>
      <c r="V764105" s="250"/>
      <c r="W764105" s="250"/>
      <c r="X764105" s="250"/>
      <c r="Y764105" s="250"/>
    </row>
    <row r="764151" spans="19:25" x14ac:dyDescent="0.2">
      <c r="S764151" s="250"/>
      <c r="T764151" s="250"/>
      <c r="U764151" s="250"/>
      <c r="V764151" s="250"/>
      <c r="W764151" s="250"/>
      <c r="X764151" s="250"/>
      <c r="Y764151" s="250"/>
    </row>
    <row r="764197" spans="19:25" x14ac:dyDescent="0.2">
      <c r="S764197" s="250"/>
      <c r="T764197" s="250"/>
      <c r="U764197" s="250"/>
      <c r="V764197" s="250"/>
      <c r="W764197" s="250"/>
      <c r="X764197" s="250"/>
      <c r="Y764197" s="250"/>
    </row>
    <row r="764243" spans="19:25" x14ac:dyDescent="0.2">
      <c r="S764243" s="250"/>
      <c r="T764243" s="250"/>
      <c r="U764243" s="250"/>
      <c r="V764243" s="250"/>
      <c r="W764243" s="250"/>
      <c r="X764243" s="250"/>
      <c r="Y764243" s="250"/>
    </row>
    <row r="764289" spans="19:25" x14ac:dyDescent="0.2">
      <c r="S764289" s="250"/>
      <c r="T764289" s="250"/>
      <c r="U764289" s="250"/>
      <c r="V764289" s="250"/>
      <c r="W764289" s="250"/>
      <c r="X764289" s="250"/>
      <c r="Y764289" s="250"/>
    </row>
    <row r="764335" spans="19:25" x14ac:dyDescent="0.2">
      <c r="S764335" s="250"/>
      <c r="T764335" s="250"/>
      <c r="U764335" s="250"/>
      <c r="V764335" s="250"/>
      <c r="W764335" s="250"/>
      <c r="X764335" s="250"/>
      <c r="Y764335" s="250"/>
    </row>
    <row r="764381" spans="19:25" x14ac:dyDescent="0.2">
      <c r="S764381" s="250"/>
      <c r="T764381" s="250"/>
      <c r="U764381" s="250"/>
      <c r="V764381" s="250"/>
      <c r="W764381" s="250"/>
      <c r="X764381" s="250"/>
      <c r="Y764381" s="250"/>
    </row>
    <row r="764427" spans="19:25" x14ac:dyDescent="0.2">
      <c r="S764427" s="250"/>
      <c r="T764427" s="250"/>
      <c r="U764427" s="250"/>
      <c r="V764427" s="250"/>
      <c r="W764427" s="250"/>
      <c r="X764427" s="250"/>
      <c r="Y764427" s="250"/>
    </row>
    <row r="764473" spans="19:25" x14ac:dyDescent="0.2">
      <c r="S764473" s="250"/>
      <c r="T764473" s="250"/>
      <c r="U764473" s="250"/>
      <c r="V764473" s="250"/>
      <c r="W764473" s="250"/>
      <c r="X764473" s="250"/>
      <c r="Y764473" s="250"/>
    </row>
    <row r="764519" spans="19:25" x14ac:dyDescent="0.2">
      <c r="S764519" s="250"/>
      <c r="T764519" s="250"/>
      <c r="U764519" s="250"/>
      <c r="V764519" s="250"/>
      <c r="W764519" s="250"/>
      <c r="X764519" s="250"/>
      <c r="Y764519" s="250"/>
    </row>
    <row r="764565" spans="19:25" x14ac:dyDescent="0.2">
      <c r="S764565" s="250"/>
      <c r="T764565" s="250"/>
      <c r="U764565" s="250"/>
      <c r="V764565" s="250"/>
      <c r="W764565" s="250"/>
      <c r="X764565" s="250"/>
      <c r="Y764565" s="250"/>
    </row>
    <row r="764611" spans="19:25" x14ac:dyDescent="0.2">
      <c r="S764611" s="250"/>
      <c r="T764611" s="250"/>
      <c r="U764611" s="250"/>
      <c r="V764611" s="250"/>
      <c r="W764611" s="250"/>
      <c r="X764611" s="250"/>
      <c r="Y764611" s="250"/>
    </row>
    <row r="764657" spans="19:25" x14ac:dyDescent="0.2">
      <c r="S764657" s="250"/>
      <c r="T764657" s="250"/>
      <c r="U764657" s="250"/>
      <c r="V764657" s="250"/>
      <c r="W764657" s="250"/>
      <c r="X764657" s="250"/>
      <c r="Y764657" s="250"/>
    </row>
    <row r="764703" spans="19:25" x14ac:dyDescent="0.2">
      <c r="S764703" s="250"/>
      <c r="T764703" s="250"/>
      <c r="U764703" s="250"/>
      <c r="V764703" s="250"/>
      <c r="W764703" s="250"/>
      <c r="X764703" s="250"/>
      <c r="Y764703" s="250"/>
    </row>
    <row r="764749" spans="19:25" x14ac:dyDescent="0.2">
      <c r="S764749" s="250"/>
      <c r="T764749" s="250"/>
      <c r="U764749" s="250"/>
      <c r="V764749" s="250"/>
      <c r="W764749" s="250"/>
      <c r="X764749" s="250"/>
      <c r="Y764749" s="250"/>
    </row>
    <row r="764795" spans="19:25" x14ac:dyDescent="0.2">
      <c r="S764795" s="250"/>
      <c r="T764795" s="250"/>
      <c r="U764795" s="250"/>
      <c r="V764795" s="250"/>
      <c r="W764795" s="250"/>
      <c r="X764795" s="250"/>
      <c r="Y764795" s="250"/>
    </row>
    <row r="764841" spans="19:25" x14ac:dyDescent="0.2">
      <c r="S764841" s="250"/>
      <c r="T764841" s="250"/>
      <c r="U764841" s="250"/>
      <c r="V764841" s="250"/>
      <c r="W764841" s="250"/>
      <c r="X764841" s="250"/>
      <c r="Y764841" s="250"/>
    </row>
    <row r="764887" spans="19:25" x14ac:dyDescent="0.2">
      <c r="S764887" s="250"/>
      <c r="T764887" s="250"/>
      <c r="U764887" s="250"/>
      <c r="V764887" s="250"/>
      <c r="W764887" s="250"/>
      <c r="X764887" s="250"/>
      <c r="Y764887" s="250"/>
    </row>
    <row r="764933" spans="19:25" x14ac:dyDescent="0.2">
      <c r="S764933" s="250"/>
      <c r="T764933" s="250"/>
      <c r="U764933" s="250"/>
      <c r="V764933" s="250"/>
      <c r="W764933" s="250"/>
      <c r="X764933" s="250"/>
      <c r="Y764933" s="250"/>
    </row>
    <row r="764979" spans="19:25" x14ac:dyDescent="0.2">
      <c r="S764979" s="250"/>
      <c r="T764979" s="250"/>
      <c r="U764979" s="250"/>
      <c r="V764979" s="250"/>
      <c r="W764979" s="250"/>
      <c r="X764979" s="250"/>
      <c r="Y764979" s="250"/>
    </row>
    <row r="765025" spans="19:25" x14ac:dyDescent="0.2">
      <c r="S765025" s="250"/>
      <c r="T765025" s="250"/>
      <c r="U765025" s="250"/>
      <c r="V765025" s="250"/>
      <c r="W765025" s="250"/>
      <c r="X765025" s="250"/>
      <c r="Y765025" s="250"/>
    </row>
    <row r="765071" spans="19:25" x14ac:dyDescent="0.2">
      <c r="S765071" s="250"/>
      <c r="T765071" s="250"/>
      <c r="U765071" s="250"/>
      <c r="V765071" s="250"/>
      <c r="W765071" s="250"/>
      <c r="X765071" s="250"/>
      <c r="Y765071" s="250"/>
    </row>
    <row r="765117" spans="19:25" x14ac:dyDescent="0.2">
      <c r="S765117" s="250"/>
      <c r="T765117" s="250"/>
      <c r="U765117" s="250"/>
      <c r="V765117" s="250"/>
      <c r="W765117" s="250"/>
      <c r="X765117" s="250"/>
      <c r="Y765117" s="250"/>
    </row>
    <row r="765163" spans="19:25" x14ac:dyDescent="0.2">
      <c r="S765163" s="250"/>
      <c r="T765163" s="250"/>
      <c r="U765163" s="250"/>
      <c r="V765163" s="250"/>
      <c r="W765163" s="250"/>
      <c r="X765163" s="250"/>
      <c r="Y765163" s="250"/>
    </row>
    <row r="765209" spans="19:25" x14ac:dyDescent="0.2">
      <c r="S765209" s="250"/>
      <c r="T765209" s="250"/>
      <c r="U765209" s="250"/>
      <c r="V765209" s="250"/>
      <c r="W765209" s="250"/>
      <c r="X765209" s="250"/>
      <c r="Y765209" s="250"/>
    </row>
    <row r="765255" spans="19:25" x14ac:dyDescent="0.2">
      <c r="S765255" s="250"/>
      <c r="T765255" s="250"/>
      <c r="U765255" s="250"/>
      <c r="V765255" s="250"/>
      <c r="W765255" s="250"/>
      <c r="X765255" s="250"/>
      <c r="Y765255" s="250"/>
    </row>
    <row r="765301" spans="19:25" x14ac:dyDescent="0.2">
      <c r="S765301" s="250"/>
      <c r="T765301" s="250"/>
      <c r="U765301" s="250"/>
      <c r="V765301" s="250"/>
      <c r="W765301" s="250"/>
      <c r="X765301" s="250"/>
      <c r="Y765301" s="250"/>
    </row>
    <row r="765347" spans="19:25" x14ac:dyDescent="0.2">
      <c r="S765347" s="250"/>
      <c r="T765347" s="250"/>
      <c r="U765347" s="250"/>
      <c r="V765347" s="250"/>
      <c r="W765347" s="250"/>
      <c r="X765347" s="250"/>
      <c r="Y765347" s="250"/>
    </row>
    <row r="765393" spans="19:25" x14ac:dyDescent="0.2">
      <c r="S765393" s="250"/>
      <c r="T765393" s="250"/>
      <c r="U765393" s="250"/>
      <c r="V765393" s="250"/>
      <c r="W765393" s="250"/>
      <c r="X765393" s="250"/>
      <c r="Y765393" s="250"/>
    </row>
    <row r="765439" spans="19:25" x14ac:dyDescent="0.2">
      <c r="S765439" s="250"/>
      <c r="T765439" s="250"/>
      <c r="U765439" s="250"/>
      <c r="V765439" s="250"/>
      <c r="W765439" s="250"/>
      <c r="X765439" s="250"/>
      <c r="Y765439" s="250"/>
    </row>
    <row r="765485" spans="19:25" x14ac:dyDescent="0.2">
      <c r="S765485" s="250"/>
      <c r="T765485" s="250"/>
      <c r="U765485" s="250"/>
      <c r="V765485" s="250"/>
      <c r="W765485" s="250"/>
      <c r="X765485" s="250"/>
      <c r="Y765485" s="250"/>
    </row>
    <row r="765531" spans="19:25" x14ac:dyDescent="0.2">
      <c r="S765531" s="250"/>
      <c r="T765531" s="250"/>
      <c r="U765531" s="250"/>
      <c r="V765531" s="250"/>
      <c r="W765531" s="250"/>
      <c r="X765531" s="250"/>
      <c r="Y765531" s="250"/>
    </row>
    <row r="765577" spans="19:25" x14ac:dyDescent="0.2">
      <c r="S765577" s="250"/>
      <c r="T765577" s="250"/>
      <c r="U765577" s="250"/>
      <c r="V765577" s="250"/>
      <c r="W765577" s="250"/>
      <c r="X765577" s="250"/>
      <c r="Y765577" s="250"/>
    </row>
    <row r="765623" spans="19:25" x14ac:dyDescent="0.2">
      <c r="S765623" s="250"/>
      <c r="T765623" s="250"/>
      <c r="U765623" s="250"/>
      <c r="V765623" s="250"/>
      <c r="W765623" s="250"/>
      <c r="X765623" s="250"/>
      <c r="Y765623" s="250"/>
    </row>
    <row r="765669" spans="19:25" x14ac:dyDescent="0.2">
      <c r="S765669" s="250"/>
      <c r="T765669" s="250"/>
      <c r="U765669" s="250"/>
      <c r="V765669" s="250"/>
      <c r="W765669" s="250"/>
      <c r="X765669" s="250"/>
      <c r="Y765669" s="250"/>
    </row>
    <row r="765715" spans="19:25" x14ac:dyDescent="0.2">
      <c r="S765715" s="250"/>
      <c r="T765715" s="250"/>
      <c r="U765715" s="250"/>
      <c r="V765715" s="250"/>
      <c r="W765715" s="250"/>
      <c r="X765715" s="250"/>
      <c r="Y765715" s="250"/>
    </row>
    <row r="765761" spans="19:25" x14ac:dyDescent="0.2">
      <c r="S765761" s="250"/>
      <c r="T765761" s="250"/>
      <c r="U765761" s="250"/>
      <c r="V765761" s="250"/>
      <c r="W765761" s="250"/>
      <c r="X765761" s="250"/>
      <c r="Y765761" s="250"/>
    </row>
    <row r="765807" spans="19:25" x14ac:dyDescent="0.2">
      <c r="S765807" s="250"/>
      <c r="T765807" s="250"/>
      <c r="U765807" s="250"/>
      <c r="V765807" s="250"/>
      <c r="W765807" s="250"/>
      <c r="X765807" s="250"/>
      <c r="Y765807" s="250"/>
    </row>
    <row r="765853" spans="19:25" x14ac:dyDescent="0.2">
      <c r="S765853" s="250"/>
      <c r="T765853" s="250"/>
      <c r="U765853" s="250"/>
      <c r="V765853" s="250"/>
      <c r="W765853" s="250"/>
      <c r="X765853" s="250"/>
      <c r="Y765853" s="250"/>
    </row>
    <row r="765899" spans="19:25" x14ac:dyDescent="0.2">
      <c r="S765899" s="250"/>
      <c r="T765899" s="250"/>
      <c r="U765899" s="250"/>
      <c r="V765899" s="250"/>
      <c r="W765899" s="250"/>
      <c r="X765899" s="250"/>
      <c r="Y765899" s="250"/>
    </row>
    <row r="765945" spans="19:25" x14ac:dyDescent="0.2">
      <c r="S765945" s="250"/>
      <c r="T765945" s="250"/>
      <c r="U765945" s="250"/>
      <c r="V765945" s="250"/>
      <c r="W765945" s="250"/>
      <c r="X765945" s="250"/>
      <c r="Y765945" s="250"/>
    </row>
    <row r="765991" spans="19:25" x14ac:dyDescent="0.2">
      <c r="S765991" s="250"/>
      <c r="T765991" s="250"/>
      <c r="U765991" s="250"/>
      <c r="V765991" s="250"/>
      <c r="W765991" s="250"/>
      <c r="X765991" s="250"/>
      <c r="Y765991" s="250"/>
    </row>
    <row r="766037" spans="19:25" x14ac:dyDescent="0.2">
      <c r="S766037" s="250"/>
      <c r="T766037" s="250"/>
      <c r="U766037" s="250"/>
      <c r="V766037" s="250"/>
      <c r="W766037" s="250"/>
      <c r="X766037" s="250"/>
      <c r="Y766037" s="250"/>
    </row>
    <row r="766083" spans="19:25" x14ac:dyDescent="0.2">
      <c r="S766083" s="250"/>
      <c r="T766083" s="250"/>
      <c r="U766083" s="250"/>
      <c r="V766083" s="250"/>
      <c r="W766083" s="250"/>
      <c r="X766083" s="250"/>
      <c r="Y766083" s="250"/>
    </row>
    <row r="766129" spans="19:25" x14ac:dyDescent="0.2">
      <c r="S766129" s="250"/>
      <c r="T766129" s="250"/>
      <c r="U766129" s="250"/>
      <c r="V766129" s="250"/>
      <c r="W766129" s="250"/>
      <c r="X766129" s="250"/>
      <c r="Y766129" s="250"/>
    </row>
    <row r="766175" spans="19:25" x14ac:dyDescent="0.2">
      <c r="S766175" s="250"/>
      <c r="T766175" s="250"/>
      <c r="U766175" s="250"/>
      <c r="V766175" s="250"/>
      <c r="W766175" s="250"/>
      <c r="X766175" s="250"/>
      <c r="Y766175" s="250"/>
    </row>
    <row r="766221" spans="19:25" x14ac:dyDescent="0.2">
      <c r="S766221" s="250"/>
      <c r="T766221" s="250"/>
      <c r="U766221" s="250"/>
      <c r="V766221" s="250"/>
      <c r="W766221" s="250"/>
      <c r="X766221" s="250"/>
      <c r="Y766221" s="250"/>
    </row>
    <row r="766267" spans="19:25" x14ac:dyDescent="0.2">
      <c r="S766267" s="250"/>
      <c r="T766267" s="250"/>
      <c r="U766267" s="250"/>
      <c r="V766267" s="250"/>
      <c r="W766267" s="250"/>
      <c r="X766267" s="250"/>
      <c r="Y766267" s="250"/>
    </row>
    <row r="766313" spans="19:25" x14ac:dyDescent="0.2">
      <c r="S766313" s="250"/>
      <c r="T766313" s="250"/>
      <c r="U766313" s="250"/>
      <c r="V766313" s="250"/>
      <c r="W766313" s="250"/>
      <c r="X766313" s="250"/>
      <c r="Y766313" s="250"/>
    </row>
    <row r="766359" spans="19:25" x14ac:dyDescent="0.2">
      <c r="S766359" s="250"/>
      <c r="T766359" s="250"/>
      <c r="U766359" s="250"/>
      <c r="V766359" s="250"/>
      <c r="W766359" s="250"/>
      <c r="X766359" s="250"/>
      <c r="Y766359" s="250"/>
    </row>
    <row r="766405" spans="19:25" x14ac:dyDescent="0.2">
      <c r="S766405" s="250"/>
      <c r="T766405" s="250"/>
      <c r="U766405" s="250"/>
      <c r="V766405" s="250"/>
      <c r="W766405" s="250"/>
      <c r="X766405" s="250"/>
      <c r="Y766405" s="250"/>
    </row>
    <row r="766451" spans="19:25" x14ac:dyDescent="0.2">
      <c r="S766451" s="250"/>
      <c r="T766451" s="250"/>
      <c r="U766451" s="250"/>
      <c r="V766451" s="250"/>
      <c r="W766451" s="250"/>
      <c r="X766451" s="250"/>
      <c r="Y766451" s="250"/>
    </row>
    <row r="766497" spans="19:25" x14ac:dyDescent="0.2">
      <c r="S766497" s="250"/>
      <c r="T766497" s="250"/>
      <c r="U766497" s="250"/>
      <c r="V766497" s="250"/>
      <c r="W766497" s="250"/>
      <c r="X766497" s="250"/>
      <c r="Y766497" s="250"/>
    </row>
    <row r="766543" spans="19:25" x14ac:dyDescent="0.2">
      <c r="S766543" s="250"/>
      <c r="T766543" s="250"/>
      <c r="U766543" s="250"/>
      <c r="V766543" s="250"/>
      <c r="W766543" s="250"/>
      <c r="X766543" s="250"/>
      <c r="Y766543" s="250"/>
    </row>
    <row r="766589" spans="19:25" x14ac:dyDescent="0.2">
      <c r="S766589" s="250"/>
      <c r="T766589" s="250"/>
      <c r="U766589" s="250"/>
      <c r="V766589" s="250"/>
      <c r="W766589" s="250"/>
      <c r="X766589" s="250"/>
      <c r="Y766589" s="250"/>
    </row>
    <row r="766635" spans="19:25" x14ac:dyDescent="0.2">
      <c r="S766635" s="250"/>
      <c r="T766635" s="250"/>
      <c r="U766635" s="250"/>
      <c r="V766635" s="250"/>
      <c r="W766635" s="250"/>
      <c r="X766635" s="250"/>
      <c r="Y766635" s="250"/>
    </row>
    <row r="766681" spans="19:25" x14ac:dyDescent="0.2">
      <c r="S766681" s="250"/>
      <c r="T766681" s="250"/>
      <c r="U766681" s="250"/>
      <c r="V766681" s="250"/>
      <c r="W766681" s="250"/>
      <c r="X766681" s="250"/>
      <c r="Y766681" s="250"/>
    </row>
    <row r="766727" spans="19:25" x14ac:dyDescent="0.2">
      <c r="S766727" s="250"/>
      <c r="T766727" s="250"/>
      <c r="U766727" s="250"/>
      <c r="V766727" s="250"/>
      <c r="W766727" s="250"/>
      <c r="X766727" s="250"/>
      <c r="Y766727" s="250"/>
    </row>
    <row r="766773" spans="19:25" x14ac:dyDescent="0.2">
      <c r="S766773" s="250"/>
      <c r="T766773" s="250"/>
      <c r="U766773" s="250"/>
      <c r="V766773" s="250"/>
      <c r="W766773" s="250"/>
      <c r="X766773" s="250"/>
      <c r="Y766773" s="250"/>
    </row>
    <row r="766819" spans="19:25" x14ac:dyDescent="0.2">
      <c r="S766819" s="250"/>
      <c r="T766819" s="250"/>
      <c r="U766819" s="250"/>
      <c r="V766819" s="250"/>
      <c r="W766819" s="250"/>
      <c r="X766819" s="250"/>
      <c r="Y766819" s="250"/>
    </row>
    <row r="766865" spans="19:25" x14ac:dyDescent="0.2">
      <c r="S766865" s="250"/>
      <c r="T766865" s="250"/>
      <c r="U766865" s="250"/>
      <c r="V766865" s="250"/>
      <c r="W766865" s="250"/>
      <c r="X766865" s="250"/>
      <c r="Y766865" s="250"/>
    </row>
    <row r="766911" spans="19:25" x14ac:dyDescent="0.2">
      <c r="S766911" s="250"/>
      <c r="T766911" s="250"/>
      <c r="U766911" s="250"/>
      <c r="V766911" s="250"/>
      <c r="W766911" s="250"/>
      <c r="X766911" s="250"/>
      <c r="Y766911" s="250"/>
    </row>
    <row r="766957" spans="19:25" x14ac:dyDescent="0.2">
      <c r="S766957" s="250"/>
      <c r="T766957" s="250"/>
      <c r="U766957" s="250"/>
      <c r="V766957" s="250"/>
      <c r="W766957" s="250"/>
      <c r="X766957" s="250"/>
      <c r="Y766957" s="250"/>
    </row>
    <row r="767003" spans="19:25" x14ac:dyDescent="0.2">
      <c r="S767003" s="250"/>
      <c r="T767003" s="250"/>
      <c r="U767003" s="250"/>
      <c r="V767003" s="250"/>
      <c r="W767003" s="250"/>
      <c r="X767003" s="250"/>
      <c r="Y767003" s="250"/>
    </row>
    <row r="767049" spans="19:25" x14ac:dyDescent="0.2">
      <c r="S767049" s="250"/>
      <c r="T767049" s="250"/>
      <c r="U767049" s="250"/>
      <c r="V767049" s="250"/>
      <c r="W767049" s="250"/>
      <c r="X767049" s="250"/>
      <c r="Y767049" s="250"/>
    </row>
    <row r="767095" spans="19:25" x14ac:dyDescent="0.2">
      <c r="S767095" s="250"/>
      <c r="T767095" s="250"/>
      <c r="U767095" s="250"/>
      <c r="V767095" s="250"/>
      <c r="W767095" s="250"/>
      <c r="X767095" s="250"/>
      <c r="Y767095" s="250"/>
    </row>
    <row r="767141" spans="19:25" x14ac:dyDescent="0.2">
      <c r="S767141" s="250"/>
      <c r="T767141" s="250"/>
      <c r="U767141" s="250"/>
      <c r="V767141" s="250"/>
      <c r="W767141" s="250"/>
      <c r="X767141" s="250"/>
      <c r="Y767141" s="250"/>
    </row>
    <row r="767187" spans="19:25" x14ac:dyDescent="0.2">
      <c r="S767187" s="250"/>
      <c r="T767187" s="250"/>
      <c r="U767187" s="250"/>
      <c r="V767187" s="250"/>
      <c r="W767187" s="250"/>
      <c r="X767187" s="250"/>
      <c r="Y767187" s="250"/>
    </row>
    <row r="767233" spans="19:25" x14ac:dyDescent="0.2">
      <c r="S767233" s="250"/>
      <c r="T767233" s="250"/>
      <c r="U767233" s="250"/>
      <c r="V767233" s="250"/>
      <c r="W767233" s="250"/>
      <c r="X767233" s="250"/>
      <c r="Y767233" s="250"/>
    </row>
    <row r="767279" spans="19:25" x14ac:dyDescent="0.2">
      <c r="S767279" s="250"/>
      <c r="T767279" s="250"/>
      <c r="U767279" s="250"/>
      <c r="V767279" s="250"/>
      <c r="W767279" s="250"/>
      <c r="X767279" s="250"/>
      <c r="Y767279" s="250"/>
    </row>
    <row r="767325" spans="19:25" x14ac:dyDescent="0.2">
      <c r="S767325" s="250"/>
      <c r="T767325" s="250"/>
      <c r="U767325" s="250"/>
      <c r="V767325" s="250"/>
      <c r="W767325" s="250"/>
      <c r="X767325" s="250"/>
      <c r="Y767325" s="250"/>
    </row>
    <row r="767371" spans="19:25" x14ac:dyDescent="0.2">
      <c r="S767371" s="250"/>
      <c r="T767371" s="250"/>
      <c r="U767371" s="250"/>
      <c r="V767371" s="250"/>
      <c r="W767371" s="250"/>
      <c r="X767371" s="250"/>
      <c r="Y767371" s="250"/>
    </row>
    <row r="767417" spans="19:25" x14ac:dyDescent="0.2">
      <c r="S767417" s="250"/>
      <c r="T767417" s="250"/>
      <c r="U767417" s="250"/>
      <c r="V767417" s="250"/>
      <c r="W767417" s="250"/>
      <c r="X767417" s="250"/>
      <c r="Y767417" s="250"/>
    </row>
    <row r="767463" spans="19:25" x14ac:dyDescent="0.2">
      <c r="S767463" s="250"/>
      <c r="T767463" s="250"/>
      <c r="U767463" s="250"/>
      <c r="V767463" s="250"/>
      <c r="W767463" s="250"/>
      <c r="X767463" s="250"/>
      <c r="Y767463" s="250"/>
    </row>
    <row r="767509" spans="19:25" x14ac:dyDescent="0.2">
      <c r="S767509" s="250"/>
      <c r="T767509" s="250"/>
      <c r="U767509" s="250"/>
      <c r="V767509" s="250"/>
      <c r="W767509" s="250"/>
      <c r="X767509" s="250"/>
      <c r="Y767509" s="250"/>
    </row>
    <row r="767555" spans="19:25" x14ac:dyDescent="0.2">
      <c r="S767555" s="250"/>
      <c r="T767555" s="250"/>
      <c r="U767555" s="250"/>
      <c r="V767555" s="250"/>
      <c r="W767555" s="250"/>
      <c r="X767555" s="250"/>
      <c r="Y767555" s="250"/>
    </row>
    <row r="767601" spans="19:25" x14ac:dyDescent="0.2">
      <c r="S767601" s="250"/>
      <c r="T767601" s="250"/>
      <c r="U767601" s="250"/>
      <c r="V767601" s="250"/>
      <c r="W767601" s="250"/>
      <c r="X767601" s="250"/>
      <c r="Y767601" s="250"/>
    </row>
    <row r="767647" spans="19:25" x14ac:dyDescent="0.2">
      <c r="S767647" s="250"/>
      <c r="T767647" s="250"/>
      <c r="U767647" s="250"/>
      <c r="V767647" s="250"/>
      <c r="W767647" s="250"/>
      <c r="X767647" s="250"/>
      <c r="Y767647" s="250"/>
    </row>
    <row r="767693" spans="19:25" x14ac:dyDescent="0.2">
      <c r="S767693" s="250"/>
      <c r="T767693" s="250"/>
      <c r="U767693" s="250"/>
      <c r="V767693" s="250"/>
      <c r="W767693" s="250"/>
      <c r="X767693" s="250"/>
      <c r="Y767693" s="250"/>
    </row>
    <row r="767739" spans="19:25" x14ac:dyDescent="0.2">
      <c r="S767739" s="250"/>
      <c r="T767739" s="250"/>
      <c r="U767739" s="250"/>
      <c r="V767739" s="250"/>
      <c r="W767739" s="250"/>
      <c r="X767739" s="250"/>
      <c r="Y767739" s="250"/>
    </row>
    <row r="767785" spans="19:25" x14ac:dyDescent="0.2">
      <c r="S767785" s="250"/>
      <c r="T767785" s="250"/>
      <c r="U767785" s="250"/>
      <c r="V767785" s="250"/>
      <c r="W767785" s="250"/>
      <c r="X767785" s="250"/>
      <c r="Y767785" s="250"/>
    </row>
    <row r="767831" spans="19:25" x14ac:dyDescent="0.2">
      <c r="S767831" s="250"/>
      <c r="T767831" s="250"/>
      <c r="U767831" s="250"/>
      <c r="V767831" s="250"/>
      <c r="W767831" s="250"/>
      <c r="X767831" s="250"/>
      <c r="Y767831" s="250"/>
    </row>
    <row r="767877" spans="19:25" x14ac:dyDescent="0.2">
      <c r="S767877" s="250"/>
      <c r="T767877" s="250"/>
      <c r="U767877" s="250"/>
      <c r="V767877" s="250"/>
      <c r="W767877" s="250"/>
      <c r="X767877" s="250"/>
      <c r="Y767877" s="250"/>
    </row>
    <row r="767923" spans="19:25" x14ac:dyDescent="0.2">
      <c r="S767923" s="250"/>
      <c r="T767923" s="250"/>
      <c r="U767923" s="250"/>
      <c r="V767923" s="250"/>
      <c r="W767923" s="250"/>
      <c r="X767923" s="250"/>
      <c r="Y767923" s="250"/>
    </row>
    <row r="767969" spans="19:25" x14ac:dyDescent="0.2">
      <c r="S767969" s="250"/>
      <c r="T767969" s="250"/>
      <c r="U767969" s="250"/>
      <c r="V767969" s="250"/>
      <c r="W767969" s="250"/>
      <c r="X767969" s="250"/>
      <c r="Y767969" s="250"/>
    </row>
    <row r="768015" spans="19:25" x14ac:dyDescent="0.2">
      <c r="S768015" s="250"/>
      <c r="T768015" s="250"/>
      <c r="U768015" s="250"/>
      <c r="V768015" s="250"/>
      <c r="W768015" s="250"/>
      <c r="X768015" s="250"/>
      <c r="Y768015" s="250"/>
    </row>
    <row r="768061" spans="19:25" x14ac:dyDescent="0.2">
      <c r="S768061" s="250"/>
      <c r="T768061" s="250"/>
      <c r="U768061" s="250"/>
      <c r="V768061" s="250"/>
      <c r="W768061" s="250"/>
      <c r="X768061" s="250"/>
      <c r="Y768061" s="250"/>
    </row>
    <row r="768107" spans="19:25" x14ac:dyDescent="0.2">
      <c r="S768107" s="250"/>
      <c r="T768107" s="250"/>
      <c r="U768107" s="250"/>
      <c r="V768107" s="250"/>
      <c r="W768107" s="250"/>
      <c r="X768107" s="250"/>
      <c r="Y768107" s="250"/>
    </row>
    <row r="768153" spans="19:25" x14ac:dyDescent="0.2">
      <c r="S768153" s="250"/>
      <c r="T768153" s="250"/>
      <c r="U768153" s="250"/>
      <c r="V768153" s="250"/>
      <c r="W768153" s="250"/>
      <c r="X768153" s="250"/>
      <c r="Y768153" s="250"/>
    </row>
    <row r="768199" spans="19:25" x14ac:dyDescent="0.2">
      <c r="S768199" s="250"/>
      <c r="T768199" s="250"/>
      <c r="U768199" s="250"/>
      <c r="V768199" s="250"/>
      <c r="W768199" s="250"/>
      <c r="X768199" s="250"/>
      <c r="Y768199" s="250"/>
    </row>
    <row r="768245" spans="19:25" x14ac:dyDescent="0.2">
      <c r="S768245" s="250"/>
      <c r="T768245" s="250"/>
      <c r="U768245" s="250"/>
      <c r="V768245" s="250"/>
      <c r="W768245" s="250"/>
      <c r="X768245" s="250"/>
      <c r="Y768245" s="250"/>
    </row>
    <row r="768291" spans="19:25" x14ac:dyDescent="0.2">
      <c r="S768291" s="250"/>
      <c r="T768291" s="250"/>
      <c r="U768291" s="250"/>
      <c r="V768291" s="250"/>
      <c r="W768291" s="250"/>
      <c r="X768291" s="250"/>
      <c r="Y768291" s="250"/>
    </row>
    <row r="768337" spans="19:25" x14ac:dyDescent="0.2">
      <c r="S768337" s="250"/>
      <c r="T768337" s="250"/>
      <c r="U768337" s="250"/>
      <c r="V768337" s="250"/>
      <c r="W768337" s="250"/>
      <c r="X768337" s="250"/>
      <c r="Y768337" s="250"/>
    </row>
    <row r="768383" spans="19:25" x14ac:dyDescent="0.2">
      <c r="S768383" s="250"/>
      <c r="T768383" s="250"/>
      <c r="U768383" s="250"/>
      <c r="V768383" s="250"/>
      <c r="W768383" s="250"/>
      <c r="X768383" s="250"/>
      <c r="Y768383" s="250"/>
    </row>
    <row r="768429" spans="19:25" x14ac:dyDescent="0.2">
      <c r="S768429" s="250"/>
      <c r="T768429" s="250"/>
      <c r="U768429" s="250"/>
      <c r="V768429" s="250"/>
      <c r="W768429" s="250"/>
      <c r="X768429" s="250"/>
      <c r="Y768429" s="250"/>
    </row>
    <row r="768475" spans="19:25" x14ac:dyDescent="0.2">
      <c r="S768475" s="250"/>
      <c r="T768475" s="250"/>
      <c r="U768475" s="250"/>
      <c r="V768475" s="250"/>
      <c r="W768475" s="250"/>
      <c r="X768475" s="250"/>
      <c r="Y768475" s="250"/>
    </row>
    <row r="768521" spans="19:25" x14ac:dyDescent="0.2">
      <c r="S768521" s="250"/>
      <c r="T768521" s="250"/>
      <c r="U768521" s="250"/>
      <c r="V768521" s="250"/>
      <c r="W768521" s="250"/>
      <c r="X768521" s="250"/>
      <c r="Y768521" s="250"/>
    </row>
    <row r="768567" spans="19:25" x14ac:dyDescent="0.2">
      <c r="S768567" s="250"/>
      <c r="T768567" s="250"/>
      <c r="U768567" s="250"/>
      <c r="V768567" s="250"/>
      <c r="W768567" s="250"/>
      <c r="X768567" s="250"/>
      <c r="Y768567" s="250"/>
    </row>
    <row r="768613" spans="19:25" x14ac:dyDescent="0.2">
      <c r="S768613" s="250"/>
      <c r="T768613" s="250"/>
      <c r="U768613" s="250"/>
      <c r="V768613" s="250"/>
      <c r="W768613" s="250"/>
      <c r="X768613" s="250"/>
      <c r="Y768613" s="250"/>
    </row>
    <row r="768659" spans="19:25" x14ac:dyDescent="0.2">
      <c r="S768659" s="250"/>
      <c r="T768659" s="250"/>
      <c r="U768659" s="250"/>
      <c r="V768659" s="250"/>
      <c r="W768659" s="250"/>
      <c r="X768659" s="250"/>
      <c r="Y768659" s="250"/>
    </row>
    <row r="768705" spans="19:25" x14ac:dyDescent="0.2">
      <c r="S768705" s="250"/>
      <c r="T768705" s="250"/>
      <c r="U768705" s="250"/>
      <c r="V768705" s="250"/>
      <c r="W768705" s="250"/>
      <c r="X768705" s="250"/>
      <c r="Y768705" s="250"/>
    </row>
    <row r="768751" spans="19:25" x14ac:dyDescent="0.2">
      <c r="S768751" s="250"/>
      <c r="T768751" s="250"/>
      <c r="U768751" s="250"/>
      <c r="V768751" s="250"/>
      <c r="W768751" s="250"/>
      <c r="X768751" s="250"/>
      <c r="Y768751" s="250"/>
    </row>
    <row r="768797" spans="19:25" x14ac:dyDescent="0.2">
      <c r="S768797" s="250"/>
      <c r="T768797" s="250"/>
      <c r="U768797" s="250"/>
      <c r="V768797" s="250"/>
      <c r="W768797" s="250"/>
      <c r="X768797" s="250"/>
      <c r="Y768797" s="250"/>
    </row>
    <row r="768843" spans="19:25" x14ac:dyDescent="0.2">
      <c r="S768843" s="250"/>
      <c r="T768843" s="250"/>
      <c r="U768843" s="250"/>
      <c r="V768843" s="250"/>
      <c r="W768843" s="250"/>
      <c r="X768843" s="250"/>
      <c r="Y768843" s="250"/>
    </row>
    <row r="768889" spans="19:25" x14ac:dyDescent="0.2">
      <c r="S768889" s="250"/>
      <c r="T768889" s="250"/>
      <c r="U768889" s="250"/>
      <c r="V768889" s="250"/>
      <c r="W768889" s="250"/>
      <c r="X768889" s="250"/>
      <c r="Y768889" s="250"/>
    </row>
    <row r="768935" spans="19:25" x14ac:dyDescent="0.2">
      <c r="S768935" s="250"/>
      <c r="T768935" s="250"/>
      <c r="U768935" s="250"/>
      <c r="V768935" s="250"/>
      <c r="W768935" s="250"/>
      <c r="X768935" s="250"/>
      <c r="Y768935" s="250"/>
    </row>
    <row r="768981" spans="19:25" x14ac:dyDescent="0.2">
      <c r="S768981" s="250"/>
      <c r="T768981" s="250"/>
      <c r="U768981" s="250"/>
      <c r="V768981" s="250"/>
      <c r="W768981" s="250"/>
      <c r="X768981" s="250"/>
      <c r="Y768981" s="250"/>
    </row>
    <row r="769027" spans="19:25" x14ac:dyDescent="0.2">
      <c r="S769027" s="250"/>
      <c r="T769027" s="250"/>
      <c r="U769027" s="250"/>
      <c r="V769027" s="250"/>
      <c r="W769027" s="250"/>
      <c r="X769027" s="250"/>
      <c r="Y769027" s="250"/>
    </row>
    <row r="769073" spans="19:25" x14ac:dyDescent="0.2">
      <c r="S769073" s="250"/>
      <c r="T769073" s="250"/>
      <c r="U769073" s="250"/>
      <c r="V769073" s="250"/>
      <c r="W769073" s="250"/>
      <c r="X769073" s="250"/>
      <c r="Y769073" s="250"/>
    </row>
    <row r="769119" spans="19:25" x14ac:dyDescent="0.2">
      <c r="S769119" s="250"/>
      <c r="T769119" s="250"/>
      <c r="U769119" s="250"/>
      <c r="V769119" s="250"/>
      <c r="W769119" s="250"/>
      <c r="X769119" s="250"/>
      <c r="Y769119" s="250"/>
    </row>
    <row r="769165" spans="19:25" x14ac:dyDescent="0.2">
      <c r="S769165" s="250"/>
      <c r="T769165" s="250"/>
      <c r="U769165" s="250"/>
      <c r="V769165" s="250"/>
      <c r="W769165" s="250"/>
      <c r="X769165" s="250"/>
      <c r="Y769165" s="250"/>
    </row>
    <row r="769211" spans="19:25" x14ac:dyDescent="0.2">
      <c r="S769211" s="250"/>
      <c r="T769211" s="250"/>
      <c r="U769211" s="250"/>
      <c r="V769211" s="250"/>
      <c r="W769211" s="250"/>
      <c r="X769211" s="250"/>
      <c r="Y769211" s="250"/>
    </row>
    <row r="769257" spans="19:25" x14ac:dyDescent="0.2">
      <c r="S769257" s="250"/>
      <c r="T769257" s="250"/>
      <c r="U769257" s="250"/>
      <c r="V769257" s="250"/>
      <c r="W769257" s="250"/>
      <c r="X769257" s="250"/>
      <c r="Y769257" s="250"/>
    </row>
    <row r="769303" spans="19:25" x14ac:dyDescent="0.2">
      <c r="S769303" s="250"/>
      <c r="T769303" s="250"/>
      <c r="U769303" s="250"/>
      <c r="V769303" s="250"/>
      <c r="W769303" s="250"/>
      <c r="X769303" s="250"/>
      <c r="Y769303" s="250"/>
    </row>
    <row r="769349" spans="19:25" x14ac:dyDescent="0.2">
      <c r="S769349" s="250"/>
      <c r="T769349" s="250"/>
      <c r="U769349" s="250"/>
      <c r="V769349" s="250"/>
      <c r="W769349" s="250"/>
      <c r="X769349" s="250"/>
      <c r="Y769349" s="250"/>
    </row>
    <row r="769395" spans="19:25" x14ac:dyDescent="0.2">
      <c r="S769395" s="250"/>
      <c r="T769395" s="250"/>
      <c r="U769395" s="250"/>
      <c r="V769395" s="250"/>
      <c r="W769395" s="250"/>
      <c r="X769395" s="250"/>
      <c r="Y769395" s="250"/>
    </row>
    <row r="769441" spans="19:25" x14ac:dyDescent="0.2">
      <c r="S769441" s="250"/>
      <c r="T769441" s="250"/>
      <c r="U769441" s="250"/>
      <c r="V769441" s="250"/>
      <c r="W769441" s="250"/>
      <c r="X769441" s="250"/>
      <c r="Y769441" s="250"/>
    </row>
    <row r="769487" spans="19:25" x14ac:dyDescent="0.2">
      <c r="S769487" s="250"/>
      <c r="T769487" s="250"/>
      <c r="U769487" s="250"/>
      <c r="V769487" s="250"/>
      <c r="W769487" s="250"/>
      <c r="X769487" s="250"/>
      <c r="Y769487" s="250"/>
    </row>
    <row r="769533" spans="19:25" x14ac:dyDescent="0.2">
      <c r="S769533" s="250"/>
      <c r="T769533" s="250"/>
      <c r="U769533" s="250"/>
      <c r="V769533" s="250"/>
      <c r="W769533" s="250"/>
      <c r="X769533" s="250"/>
      <c r="Y769533" s="250"/>
    </row>
    <row r="769579" spans="19:25" x14ac:dyDescent="0.2">
      <c r="S769579" s="250"/>
      <c r="T769579" s="250"/>
      <c r="U769579" s="250"/>
      <c r="V769579" s="250"/>
      <c r="W769579" s="250"/>
      <c r="X769579" s="250"/>
      <c r="Y769579" s="250"/>
    </row>
    <row r="769625" spans="19:25" x14ac:dyDescent="0.2">
      <c r="S769625" s="250"/>
      <c r="T769625" s="250"/>
      <c r="U769625" s="250"/>
      <c r="V769625" s="250"/>
      <c r="W769625" s="250"/>
      <c r="X769625" s="250"/>
      <c r="Y769625" s="250"/>
    </row>
    <row r="769671" spans="19:25" x14ac:dyDescent="0.2">
      <c r="S769671" s="250"/>
      <c r="T769671" s="250"/>
      <c r="U769671" s="250"/>
      <c r="V769671" s="250"/>
      <c r="W769671" s="250"/>
      <c r="X769671" s="250"/>
      <c r="Y769671" s="250"/>
    </row>
    <row r="769717" spans="19:25" x14ac:dyDescent="0.2">
      <c r="S769717" s="250"/>
      <c r="T769717" s="250"/>
      <c r="U769717" s="250"/>
      <c r="V769717" s="250"/>
      <c r="W769717" s="250"/>
      <c r="X769717" s="250"/>
      <c r="Y769717" s="250"/>
    </row>
    <row r="769763" spans="19:25" x14ac:dyDescent="0.2">
      <c r="S769763" s="250"/>
      <c r="T769763" s="250"/>
      <c r="U769763" s="250"/>
      <c r="V769763" s="250"/>
      <c r="W769763" s="250"/>
      <c r="X769763" s="250"/>
      <c r="Y769763" s="250"/>
    </row>
    <row r="769809" spans="19:25" x14ac:dyDescent="0.2">
      <c r="S769809" s="250"/>
      <c r="T769809" s="250"/>
      <c r="U769809" s="250"/>
      <c r="V769809" s="250"/>
      <c r="W769809" s="250"/>
      <c r="X769809" s="250"/>
      <c r="Y769809" s="250"/>
    </row>
    <row r="769855" spans="19:25" x14ac:dyDescent="0.2">
      <c r="S769855" s="250"/>
      <c r="T769855" s="250"/>
      <c r="U769855" s="250"/>
      <c r="V769855" s="250"/>
      <c r="W769855" s="250"/>
      <c r="X769855" s="250"/>
      <c r="Y769855" s="250"/>
    </row>
    <row r="769901" spans="19:25" x14ac:dyDescent="0.2">
      <c r="S769901" s="250"/>
      <c r="T769901" s="250"/>
      <c r="U769901" s="250"/>
      <c r="V769901" s="250"/>
      <c r="W769901" s="250"/>
      <c r="X769901" s="250"/>
      <c r="Y769901" s="250"/>
    </row>
    <row r="769947" spans="19:25" x14ac:dyDescent="0.2">
      <c r="S769947" s="250"/>
      <c r="T769947" s="250"/>
      <c r="U769947" s="250"/>
      <c r="V769947" s="250"/>
      <c r="W769947" s="250"/>
      <c r="X769947" s="250"/>
      <c r="Y769947" s="250"/>
    </row>
    <row r="769993" spans="19:25" x14ac:dyDescent="0.2">
      <c r="S769993" s="250"/>
      <c r="T769993" s="250"/>
      <c r="U769993" s="250"/>
      <c r="V769993" s="250"/>
      <c r="W769993" s="250"/>
      <c r="X769993" s="250"/>
      <c r="Y769993" s="250"/>
    </row>
    <row r="770039" spans="19:25" x14ac:dyDescent="0.2">
      <c r="S770039" s="250"/>
      <c r="T770039" s="250"/>
      <c r="U770039" s="250"/>
      <c r="V770039" s="250"/>
      <c r="W770039" s="250"/>
      <c r="X770039" s="250"/>
      <c r="Y770039" s="250"/>
    </row>
    <row r="770085" spans="19:25" x14ac:dyDescent="0.2">
      <c r="S770085" s="250"/>
      <c r="T770085" s="250"/>
      <c r="U770085" s="250"/>
      <c r="V770085" s="250"/>
      <c r="W770085" s="250"/>
      <c r="X770085" s="250"/>
      <c r="Y770085" s="250"/>
    </row>
    <row r="770131" spans="19:25" x14ac:dyDescent="0.2">
      <c r="S770131" s="250"/>
      <c r="T770131" s="250"/>
      <c r="U770131" s="250"/>
      <c r="V770131" s="250"/>
      <c r="W770131" s="250"/>
      <c r="X770131" s="250"/>
      <c r="Y770131" s="250"/>
    </row>
    <row r="770177" spans="19:25" x14ac:dyDescent="0.2">
      <c r="S770177" s="250"/>
      <c r="T770177" s="250"/>
      <c r="U770177" s="250"/>
      <c r="V770177" s="250"/>
      <c r="W770177" s="250"/>
      <c r="X770177" s="250"/>
      <c r="Y770177" s="250"/>
    </row>
    <row r="770223" spans="19:25" x14ac:dyDescent="0.2">
      <c r="S770223" s="250"/>
      <c r="T770223" s="250"/>
      <c r="U770223" s="250"/>
      <c r="V770223" s="250"/>
      <c r="W770223" s="250"/>
      <c r="X770223" s="250"/>
      <c r="Y770223" s="250"/>
    </row>
    <row r="770269" spans="19:25" x14ac:dyDescent="0.2">
      <c r="S770269" s="250"/>
      <c r="T770269" s="250"/>
      <c r="U770269" s="250"/>
      <c r="V770269" s="250"/>
      <c r="W770269" s="250"/>
      <c r="X770269" s="250"/>
      <c r="Y770269" s="250"/>
    </row>
    <row r="770315" spans="19:25" x14ac:dyDescent="0.2">
      <c r="S770315" s="250"/>
      <c r="T770315" s="250"/>
      <c r="U770315" s="250"/>
      <c r="V770315" s="250"/>
      <c r="W770315" s="250"/>
      <c r="X770315" s="250"/>
      <c r="Y770315" s="250"/>
    </row>
    <row r="770361" spans="19:25" x14ac:dyDescent="0.2">
      <c r="S770361" s="250"/>
      <c r="T770361" s="250"/>
      <c r="U770361" s="250"/>
      <c r="V770361" s="250"/>
      <c r="W770361" s="250"/>
      <c r="X770361" s="250"/>
      <c r="Y770361" s="250"/>
    </row>
    <row r="770407" spans="19:25" x14ac:dyDescent="0.2">
      <c r="S770407" s="250"/>
      <c r="T770407" s="250"/>
      <c r="U770407" s="250"/>
      <c r="V770407" s="250"/>
      <c r="W770407" s="250"/>
      <c r="X770407" s="250"/>
      <c r="Y770407" s="250"/>
    </row>
    <row r="770453" spans="19:25" x14ac:dyDescent="0.2">
      <c r="S770453" s="250"/>
      <c r="T770453" s="250"/>
      <c r="U770453" s="250"/>
      <c r="V770453" s="250"/>
      <c r="W770453" s="250"/>
      <c r="X770453" s="250"/>
      <c r="Y770453" s="250"/>
    </row>
    <row r="770499" spans="19:25" x14ac:dyDescent="0.2">
      <c r="S770499" s="250"/>
      <c r="T770499" s="250"/>
      <c r="U770499" s="250"/>
      <c r="V770499" s="250"/>
      <c r="W770499" s="250"/>
      <c r="X770499" s="250"/>
      <c r="Y770499" s="250"/>
    </row>
    <row r="770545" spans="19:25" x14ac:dyDescent="0.2">
      <c r="S770545" s="250"/>
      <c r="T770545" s="250"/>
      <c r="U770545" s="250"/>
      <c r="V770545" s="250"/>
      <c r="W770545" s="250"/>
      <c r="X770545" s="250"/>
      <c r="Y770545" s="250"/>
    </row>
    <row r="770591" spans="19:25" x14ac:dyDescent="0.2">
      <c r="S770591" s="250"/>
      <c r="T770591" s="250"/>
      <c r="U770591" s="250"/>
      <c r="V770591" s="250"/>
      <c r="W770591" s="250"/>
      <c r="X770591" s="250"/>
      <c r="Y770591" s="250"/>
    </row>
    <row r="770637" spans="19:25" x14ac:dyDescent="0.2">
      <c r="S770637" s="250"/>
      <c r="T770637" s="250"/>
      <c r="U770637" s="250"/>
      <c r="V770637" s="250"/>
      <c r="W770637" s="250"/>
      <c r="X770637" s="250"/>
      <c r="Y770637" s="250"/>
    </row>
    <row r="770683" spans="19:25" x14ac:dyDescent="0.2">
      <c r="S770683" s="250"/>
      <c r="T770683" s="250"/>
      <c r="U770683" s="250"/>
      <c r="V770683" s="250"/>
      <c r="W770683" s="250"/>
      <c r="X770683" s="250"/>
      <c r="Y770683" s="250"/>
    </row>
    <row r="770729" spans="19:25" x14ac:dyDescent="0.2">
      <c r="S770729" s="250"/>
      <c r="T770729" s="250"/>
      <c r="U770729" s="250"/>
      <c r="V770729" s="250"/>
      <c r="W770729" s="250"/>
      <c r="X770729" s="250"/>
      <c r="Y770729" s="250"/>
    </row>
    <row r="770775" spans="19:25" x14ac:dyDescent="0.2">
      <c r="S770775" s="250"/>
      <c r="T770775" s="250"/>
      <c r="U770775" s="250"/>
      <c r="V770775" s="250"/>
      <c r="W770775" s="250"/>
      <c r="X770775" s="250"/>
      <c r="Y770775" s="250"/>
    </row>
    <row r="770821" spans="19:25" x14ac:dyDescent="0.2">
      <c r="S770821" s="250"/>
      <c r="T770821" s="250"/>
      <c r="U770821" s="250"/>
      <c r="V770821" s="250"/>
      <c r="W770821" s="250"/>
      <c r="X770821" s="250"/>
      <c r="Y770821" s="250"/>
    </row>
    <row r="770867" spans="19:25" x14ac:dyDescent="0.2">
      <c r="S770867" s="250"/>
      <c r="T770867" s="250"/>
      <c r="U770867" s="250"/>
      <c r="V770867" s="250"/>
      <c r="W770867" s="250"/>
      <c r="X770867" s="250"/>
      <c r="Y770867" s="250"/>
    </row>
    <row r="770913" spans="19:25" x14ac:dyDescent="0.2">
      <c r="S770913" s="250"/>
      <c r="T770913" s="250"/>
      <c r="U770913" s="250"/>
      <c r="V770913" s="250"/>
      <c r="W770913" s="250"/>
      <c r="X770913" s="250"/>
      <c r="Y770913" s="250"/>
    </row>
    <row r="770959" spans="19:25" x14ac:dyDescent="0.2">
      <c r="S770959" s="250"/>
      <c r="T770959" s="250"/>
      <c r="U770959" s="250"/>
      <c r="V770959" s="250"/>
      <c r="W770959" s="250"/>
      <c r="X770959" s="250"/>
      <c r="Y770959" s="250"/>
    </row>
    <row r="771005" spans="19:25" x14ac:dyDescent="0.2">
      <c r="S771005" s="250"/>
      <c r="T771005" s="250"/>
      <c r="U771005" s="250"/>
      <c r="V771005" s="250"/>
      <c r="W771005" s="250"/>
      <c r="X771005" s="250"/>
      <c r="Y771005" s="250"/>
    </row>
    <row r="771051" spans="19:25" x14ac:dyDescent="0.2">
      <c r="S771051" s="250"/>
      <c r="T771051" s="250"/>
      <c r="U771051" s="250"/>
      <c r="V771051" s="250"/>
      <c r="W771051" s="250"/>
      <c r="X771051" s="250"/>
      <c r="Y771051" s="250"/>
    </row>
    <row r="771097" spans="19:25" x14ac:dyDescent="0.2">
      <c r="S771097" s="250"/>
      <c r="T771097" s="250"/>
      <c r="U771097" s="250"/>
      <c r="V771097" s="250"/>
      <c r="W771097" s="250"/>
      <c r="X771097" s="250"/>
      <c r="Y771097" s="250"/>
    </row>
    <row r="771143" spans="19:25" x14ac:dyDescent="0.2">
      <c r="S771143" s="250"/>
      <c r="T771143" s="250"/>
      <c r="U771143" s="250"/>
      <c r="V771143" s="250"/>
      <c r="W771143" s="250"/>
      <c r="X771143" s="250"/>
      <c r="Y771143" s="250"/>
    </row>
    <row r="771189" spans="19:25" x14ac:dyDescent="0.2">
      <c r="S771189" s="250"/>
      <c r="T771189" s="250"/>
      <c r="U771189" s="250"/>
      <c r="V771189" s="250"/>
      <c r="W771189" s="250"/>
      <c r="X771189" s="250"/>
      <c r="Y771189" s="250"/>
    </row>
    <row r="771235" spans="19:25" x14ac:dyDescent="0.2">
      <c r="S771235" s="250"/>
      <c r="T771235" s="250"/>
      <c r="U771235" s="250"/>
      <c r="V771235" s="250"/>
      <c r="W771235" s="250"/>
      <c r="X771235" s="250"/>
      <c r="Y771235" s="250"/>
    </row>
    <row r="771281" spans="19:25" x14ac:dyDescent="0.2">
      <c r="S771281" s="250"/>
      <c r="T771281" s="250"/>
      <c r="U771281" s="250"/>
      <c r="V771281" s="250"/>
      <c r="W771281" s="250"/>
      <c r="X771281" s="250"/>
      <c r="Y771281" s="250"/>
    </row>
    <row r="771327" spans="19:25" x14ac:dyDescent="0.2">
      <c r="S771327" s="250"/>
      <c r="T771327" s="250"/>
      <c r="U771327" s="250"/>
      <c r="V771327" s="250"/>
      <c r="W771327" s="250"/>
      <c r="X771327" s="250"/>
      <c r="Y771327" s="250"/>
    </row>
    <row r="771373" spans="19:25" x14ac:dyDescent="0.2">
      <c r="S771373" s="250"/>
      <c r="T771373" s="250"/>
      <c r="U771373" s="250"/>
      <c r="V771373" s="250"/>
      <c r="W771373" s="250"/>
      <c r="X771373" s="250"/>
      <c r="Y771373" s="250"/>
    </row>
    <row r="771419" spans="19:25" x14ac:dyDescent="0.2">
      <c r="S771419" s="250"/>
      <c r="T771419" s="250"/>
      <c r="U771419" s="250"/>
      <c r="V771419" s="250"/>
      <c r="W771419" s="250"/>
      <c r="X771419" s="250"/>
      <c r="Y771419" s="250"/>
    </row>
    <row r="771465" spans="19:25" x14ac:dyDescent="0.2">
      <c r="S771465" s="250"/>
      <c r="T771465" s="250"/>
      <c r="U771465" s="250"/>
      <c r="V771465" s="250"/>
      <c r="W771465" s="250"/>
      <c r="X771465" s="250"/>
      <c r="Y771465" s="250"/>
    </row>
    <row r="771511" spans="19:25" x14ac:dyDescent="0.2">
      <c r="S771511" s="250"/>
      <c r="T771511" s="250"/>
      <c r="U771511" s="250"/>
      <c r="V771511" s="250"/>
      <c r="W771511" s="250"/>
      <c r="X771511" s="250"/>
      <c r="Y771511" s="250"/>
    </row>
    <row r="771557" spans="19:25" x14ac:dyDescent="0.2">
      <c r="S771557" s="250"/>
      <c r="T771557" s="250"/>
      <c r="U771557" s="250"/>
      <c r="V771557" s="250"/>
      <c r="W771557" s="250"/>
      <c r="X771557" s="250"/>
      <c r="Y771557" s="250"/>
    </row>
    <row r="771603" spans="19:25" x14ac:dyDescent="0.2">
      <c r="S771603" s="250"/>
      <c r="T771603" s="250"/>
      <c r="U771603" s="250"/>
      <c r="V771603" s="250"/>
      <c r="W771603" s="250"/>
      <c r="X771603" s="250"/>
      <c r="Y771603" s="250"/>
    </row>
    <row r="771649" spans="19:25" x14ac:dyDescent="0.2">
      <c r="S771649" s="250"/>
      <c r="T771649" s="250"/>
      <c r="U771649" s="250"/>
      <c r="V771649" s="250"/>
      <c r="W771649" s="250"/>
      <c r="X771649" s="250"/>
      <c r="Y771649" s="250"/>
    </row>
    <row r="771695" spans="19:25" x14ac:dyDescent="0.2">
      <c r="S771695" s="250"/>
      <c r="T771695" s="250"/>
      <c r="U771695" s="250"/>
      <c r="V771695" s="250"/>
      <c r="W771695" s="250"/>
      <c r="X771695" s="250"/>
      <c r="Y771695" s="250"/>
    </row>
    <row r="771741" spans="19:25" x14ac:dyDescent="0.2">
      <c r="S771741" s="250"/>
      <c r="T771741" s="250"/>
      <c r="U771741" s="250"/>
      <c r="V771741" s="250"/>
      <c r="W771741" s="250"/>
      <c r="X771741" s="250"/>
      <c r="Y771741" s="250"/>
    </row>
    <row r="771787" spans="19:25" x14ac:dyDescent="0.2">
      <c r="S771787" s="250"/>
      <c r="T771787" s="250"/>
      <c r="U771787" s="250"/>
      <c r="V771787" s="250"/>
      <c r="W771787" s="250"/>
      <c r="X771787" s="250"/>
      <c r="Y771787" s="250"/>
    </row>
    <row r="771833" spans="19:25" x14ac:dyDescent="0.2">
      <c r="S771833" s="250"/>
      <c r="T771833" s="250"/>
      <c r="U771833" s="250"/>
      <c r="V771833" s="250"/>
      <c r="W771833" s="250"/>
      <c r="X771833" s="250"/>
      <c r="Y771833" s="250"/>
    </row>
    <row r="771879" spans="19:25" x14ac:dyDescent="0.2">
      <c r="S771879" s="250"/>
      <c r="T771879" s="250"/>
      <c r="U771879" s="250"/>
      <c r="V771879" s="250"/>
      <c r="W771879" s="250"/>
      <c r="X771879" s="250"/>
      <c r="Y771879" s="250"/>
    </row>
    <row r="771925" spans="19:25" x14ac:dyDescent="0.2">
      <c r="S771925" s="250"/>
      <c r="T771925" s="250"/>
      <c r="U771925" s="250"/>
      <c r="V771925" s="250"/>
      <c r="W771925" s="250"/>
      <c r="X771925" s="250"/>
      <c r="Y771925" s="250"/>
    </row>
    <row r="771971" spans="19:25" x14ac:dyDescent="0.2">
      <c r="S771971" s="250"/>
      <c r="T771971" s="250"/>
      <c r="U771971" s="250"/>
      <c r="V771971" s="250"/>
      <c r="W771971" s="250"/>
      <c r="X771971" s="250"/>
      <c r="Y771971" s="250"/>
    </row>
    <row r="772017" spans="19:25" x14ac:dyDescent="0.2">
      <c r="S772017" s="250"/>
      <c r="T772017" s="250"/>
      <c r="U772017" s="250"/>
      <c r="V772017" s="250"/>
      <c r="W772017" s="250"/>
      <c r="X772017" s="250"/>
      <c r="Y772017" s="250"/>
    </row>
    <row r="772063" spans="19:25" x14ac:dyDescent="0.2">
      <c r="S772063" s="250"/>
      <c r="T772063" s="250"/>
      <c r="U772063" s="250"/>
      <c r="V772063" s="250"/>
      <c r="W772063" s="250"/>
      <c r="X772063" s="250"/>
      <c r="Y772063" s="250"/>
    </row>
    <row r="772109" spans="19:25" x14ac:dyDescent="0.2">
      <c r="S772109" s="250"/>
      <c r="T772109" s="250"/>
      <c r="U772109" s="250"/>
      <c r="V772109" s="250"/>
      <c r="W772109" s="250"/>
      <c r="X772109" s="250"/>
      <c r="Y772109" s="250"/>
    </row>
    <row r="772155" spans="19:25" x14ac:dyDescent="0.2">
      <c r="S772155" s="250"/>
      <c r="T772155" s="250"/>
      <c r="U772155" s="250"/>
      <c r="V772155" s="250"/>
      <c r="W772155" s="250"/>
      <c r="X772155" s="250"/>
      <c r="Y772155" s="250"/>
    </row>
    <row r="772201" spans="19:25" x14ac:dyDescent="0.2">
      <c r="S772201" s="250"/>
      <c r="T772201" s="250"/>
      <c r="U772201" s="250"/>
      <c r="V772201" s="250"/>
      <c r="W772201" s="250"/>
      <c r="X772201" s="250"/>
      <c r="Y772201" s="250"/>
    </row>
    <row r="772247" spans="19:25" x14ac:dyDescent="0.2">
      <c r="S772247" s="250"/>
      <c r="T772247" s="250"/>
      <c r="U772247" s="250"/>
      <c r="V772247" s="250"/>
      <c r="W772247" s="250"/>
      <c r="X772247" s="250"/>
      <c r="Y772247" s="250"/>
    </row>
    <row r="772293" spans="19:25" x14ac:dyDescent="0.2">
      <c r="S772293" s="250"/>
      <c r="T772293" s="250"/>
      <c r="U772293" s="250"/>
      <c r="V772293" s="250"/>
      <c r="W772293" s="250"/>
      <c r="X772293" s="250"/>
      <c r="Y772293" s="250"/>
    </row>
    <row r="772339" spans="19:25" x14ac:dyDescent="0.2">
      <c r="S772339" s="250"/>
      <c r="T772339" s="250"/>
      <c r="U772339" s="250"/>
      <c r="V772339" s="250"/>
      <c r="W772339" s="250"/>
      <c r="X772339" s="250"/>
      <c r="Y772339" s="250"/>
    </row>
    <row r="772385" spans="19:25" x14ac:dyDescent="0.2">
      <c r="S772385" s="250"/>
      <c r="T772385" s="250"/>
      <c r="U772385" s="250"/>
      <c r="V772385" s="250"/>
      <c r="W772385" s="250"/>
      <c r="X772385" s="250"/>
      <c r="Y772385" s="250"/>
    </row>
    <row r="772431" spans="19:25" x14ac:dyDescent="0.2">
      <c r="S772431" s="250"/>
      <c r="T772431" s="250"/>
      <c r="U772431" s="250"/>
      <c r="V772431" s="250"/>
      <c r="W772431" s="250"/>
      <c r="X772431" s="250"/>
      <c r="Y772431" s="250"/>
    </row>
    <row r="772477" spans="19:25" x14ac:dyDescent="0.2">
      <c r="S772477" s="250"/>
      <c r="T772477" s="250"/>
      <c r="U772477" s="250"/>
      <c r="V772477" s="250"/>
      <c r="W772477" s="250"/>
      <c r="X772477" s="250"/>
      <c r="Y772477" s="250"/>
    </row>
    <row r="772523" spans="19:25" x14ac:dyDescent="0.2">
      <c r="S772523" s="250"/>
      <c r="T772523" s="250"/>
      <c r="U772523" s="250"/>
      <c r="V772523" s="250"/>
      <c r="W772523" s="250"/>
      <c r="X772523" s="250"/>
      <c r="Y772523" s="250"/>
    </row>
    <row r="772569" spans="19:25" x14ac:dyDescent="0.2">
      <c r="S772569" s="250"/>
      <c r="T772569" s="250"/>
      <c r="U772569" s="250"/>
      <c r="V772569" s="250"/>
      <c r="W772569" s="250"/>
      <c r="X772569" s="250"/>
      <c r="Y772569" s="250"/>
    </row>
    <row r="772615" spans="19:25" x14ac:dyDescent="0.2">
      <c r="S772615" s="250"/>
      <c r="T772615" s="250"/>
      <c r="U772615" s="250"/>
      <c r="V772615" s="250"/>
      <c r="W772615" s="250"/>
      <c r="X772615" s="250"/>
      <c r="Y772615" s="250"/>
    </row>
    <row r="772661" spans="19:25" x14ac:dyDescent="0.2">
      <c r="S772661" s="250"/>
      <c r="T772661" s="250"/>
      <c r="U772661" s="250"/>
      <c r="V772661" s="250"/>
      <c r="W772661" s="250"/>
      <c r="X772661" s="250"/>
      <c r="Y772661" s="250"/>
    </row>
    <row r="772707" spans="19:25" x14ac:dyDescent="0.2">
      <c r="S772707" s="250"/>
      <c r="T772707" s="250"/>
      <c r="U772707" s="250"/>
      <c r="V772707" s="250"/>
      <c r="W772707" s="250"/>
      <c r="X772707" s="250"/>
      <c r="Y772707" s="250"/>
    </row>
    <row r="772753" spans="19:25" x14ac:dyDescent="0.2">
      <c r="S772753" s="250"/>
      <c r="T772753" s="250"/>
      <c r="U772753" s="250"/>
      <c r="V772753" s="250"/>
      <c r="W772753" s="250"/>
      <c r="X772753" s="250"/>
      <c r="Y772753" s="250"/>
    </row>
    <row r="772799" spans="19:25" x14ac:dyDescent="0.2">
      <c r="S772799" s="250"/>
      <c r="T772799" s="250"/>
      <c r="U772799" s="250"/>
      <c r="V772799" s="250"/>
      <c r="W772799" s="250"/>
      <c r="X772799" s="250"/>
      <c r="Y772799" s="250"/>
    </row>
    <row r="772845" spans="19:25" x14ac:dyDescent="0.2">
      <c r="S772845" s="250"/>
      <c r="T772845" s="250"/>
      <c r="U772845" s="250"/>
      <c r="V772845" s="250"/>
      <c r="W772845" s="250"/>
      <c r="X772845" s="250"/>
      <c r="Y772845" s="250"/>
    </row>
    <row r="772891" spans="19:25" x14ac:dyDescent="0.2">
      <c r="S772891" s="250"/>
      <c r="T772891" s="250"/>
      <c r="U772891" s="250"/>
      <c r="V772891" s="250"/>
      <c r="W772891" s="250"/>
      <c r="X772891" s="250"/>
      <c r="Y772891" s="250"/>
    </row>
    <row r="772937" spans="19:25" x14ac:dyDescent="0.2">
      <c r="S772937" s="250"/>
      <c r="T772937" s="250"/>
      <c r="U772937" s="250"/>
      <c r="V772937" s="250"/>
      <c r="W772937" s="250"/>
      <c r="X772937" s="250"/>
      <c r="Y772937" s="250"/>
    </row>
    <row r="772983" spans="19:25" x14ac:dyDescent="0.2">
      <c r="S772983" s="250"/>
      <c r="T772983" s="250"/>
      <c r="U772983" s="250"/>
      <c r="V772983" s="250"/>
      <c r="W772983" s="250"/>
      <c r="X772983" s="250"/>
      <c r="Y772983" s="250"/>
    </row>
    <row r="773029" spans="19:25" x14ac:dyDescent="0.2">
      <c r="S773029" s="250"/>
      <c r="T773029" s="250"/>
      <c r="U773029" s="250"/>
      <c r="V773029" s="250"/>
      <c r="W773029" s="250"/>
      <c r="X773029" s="250"/>
      <c r="Y773029" s="250"/>
    </row>
    <row r="773075" spans="19:25" x14ac:dyDescent="0.2">
      <c r="S773075" s="250"/>
      <c r="T773075" s="250"/>
      <c r="U773075" s="250"/>
      <c r="V773075" s="250"/>
      <c r="W773075" s="250"/>
      <c r="X773075" s="250"/>
      <c r="Y773075" s="250"/>
    </row>
    <row r="773121" spans="19:25" x14ac:dyDescent="0.2">
      <c r="S773121" s="250"/>
      <c r="T773121" s="250"/>
      <c r="U773121" s="250"/>
      <c r="V773121" s="250"/>
      <c r="W773121" s="250"/>
      <c r="X773121" s="250"/>
      <c r="Y773121" s="250"/>
    </row>
    <row r="773167" spans="19:25" x14ac:dyDescent="0.2">
      <c r="S773167" s="250"/>
      <c r="T773167" s="250"/>
      <c r="U773167" s="250"/>
      <c r="V773167" s="250"/>
      <c r="W773167" s="250"/>
      <c r="X773167" s="250"/>
      <c r="Y773167" s="250"/>
    </row>
    <row r="773213" spans="19:25" x14ac:dyDescent="0.2">
      <c r="S773213" s="250"/>
      <c r="T773213" s="250"/>
      <c r="U773213" s="250"/>
      <c r="V773213" s="250"/>
      <c r="W773213" s="250"/>
      <c r="X773213" s="250"/>
      <c r="Y773213" s="250"/>
    </row>
    <row r="773259" spans="19:25" x14ac:dyDescent="0.2">
      <c r="S773259" s="250"/>
      <c r="T773259" s="250"/>
      <c r="U773259" s="250"/>
      <c r="V773259" s="250"/>
      <c r="W773259" s="250"/>
      <c r="X773259" s="250"/>
      <c r="Y773259" s="250"/>
    </row>
    <row r="773305" spans="19:25" x14ac:dyDescent="0.2">
      <c r="S773305" s="250"/>
      <c r="T773305" s="250"/>
      <c r="U773305" s="250"/>
      <c r="V773305" s="250"/>
      <c r="W773305" s="250"/>
      <c r="X773305" s="250"/>
      <c r="Y773305" s="250"/>
    </row>
    <row r="773351" spans="19:25" x14ac:dyDescent="0.2">
      <c r="S773351" s="250"/>
      <c r="T773351" s="250"/>
      <c r="U773351" s="250"/>
      <c r="V773351" s="250"/>
      <c r="W773351" s="250"/>
      <c r="X773351" s="250"/>
      <c r="Y773351" s="250"/>
    </row>
    <row r="773397" spans="19:25" x14ac:dyDescent="0.2">
      <c r="S773397" s="250"/>
      <c r="T773397" s="250"/>
      <c r="U773397" s="250"/>
      <c r="V773397" s="250"/>
      <c r="W773397" s="250"/>
      <c r="X773397" s="250"/>
      <c r="Y773397" s="250"/>
    </row>
    <row r="773443" spans="19:25" x14ac:dyDescent="0.2">
      <c r="S773443" s="250"/>
      <c r="T773443" s="250"/>
      <c r="U773443" s="250"/>
      <c r="V773443" s="250"/>
      <c r="W773443" s="250"/>
      <c r="X773443" s="250"/>
      <c r="Y773443" s="250"/>
    </row>
    <row r="773489" spans="19:25" x14ac:dyDescent="0.2">
      <c r="S773489" s="250"/>
      <c r="T773489" s="250"/>
      <c r="U773489" s="250"/>
      <c r="V773489" s="250"/>
      <c r="W773489" s="250"/>
      <c r="X773489" s="250"/>
      <c r="Y773489" s="250"/>
    </row>
    <row r="773535" spans="19:25" x14ac:dyDescent="0.2">
      <c r="S773535" s="250"/>
      <c r="T773535" s="250"/>
      <c r="U773535" s="250"/>
      <c r="V773535" s="250"/>
      <c r="W773535" s="250"/>
      <c r="X773535" s="250"/>
      <c r="Y773535" s="250"/>
    </row>
    <row r="773581" spans="19:25" x14ac:dyDescent="0.2">
      <c r="S773581" s="250"/>
      <c r="T773581" s="250"/>
      <c r="U773581" s="250"/>
      <c r="V773581" s="250"/>
      <c r="W773581" s="250"/>
      <c r="X773581" s="250"/>
      <c r="Y773581" s="250"/>
    </row>
    <row r="773627" spans="19:25" x14ac:dyDescent="0.2">
      <c r="S773627" s="250"/>
      <c r="T773627" s="250"/>
      <c r="U773627" s="250"/>
      <c r="V773627" s="250"/>
      <c r="W773627" s="250"/>
      <c r="X773627" s="250"/>
      <c r="Y773627" s="250"/>
    </row>
    <row r="773673" spans="19:25" x14ac:dyDescent="0.2">
      <c r="S773673" s="250"/>
      <c r="T773673" s="250"/>
      <c r="U773673" s="250"/>
      <c r="V773673" s="250"/>
      <c r="W773673" s="250"/>
      <c r="X773673" s="250"/>
      <c r="Y773673" s="250"/>
    </row>
    <row r="773719" spans="19:25" x14ac:dyDescent="0.2">
      <c r="S773719" s="250"/>
      <c r="T773719" s="250"/>
      <c r="U773719" s="250"/>
      <c r="V773719" s="250"/>
      <c r="W773719" s="250"/>
      <c r="X773719" s="250"/>
      <c r="Y773719" s="250"/>
    </row>
    <row r="773765" spans="19:25" x14ac:dyDescent="0.2">
      <c r="S773765" s="250"/>
      <c r="T773765" s="250"/>
      <c r="U773765" s="250"/>
      <c r="V773765" s="250"/>
      <c r="W773765" s="250"/>
      <c r="X773765" s="250"/>
      <c r="Y773765" s="250"/>
    </row>
    <row r="773811" spans="19:25" x14ac:dyDescent="0.2">
      <c r="S773811" s="250"/>
      <c r="T773811" s="250"/>
      <c r="U773811" s="250"/>
      <c r="V773811" s="250"/>
      <c r="W773811" s="250"/>
      <c r="X773811" s="250"/>
      <c r="Y773811" s="250"/>
    </row>
    <row r="773857" spans="19:25" x14ac:dyDescent="0.2">
      <c r="S773857" s="250"/>
      <c r="T773857" s="250"/>
      <c r="U773857" s="250"/>
      <c r="V773857" s="250"/>
      <c r="W773857" s="250"/>
      <c r="X773857" s="250"/>
      <c r="Y773857" s="250"/>
    </row>
    <row r="773903" spans="19:25" x14ac:dyDescent="0.2">
      <c r="S773903" s="250"/>
      <c r="T773903" s="250"/>
      <c r="U773903" s="250"/>
      <c r="V773903" s="250"/>
      <c r="W773903" s="250"/>
      <c r="X773903" s="250"/>
      <c r="Y773903" s="250"/>
    </row>
    <row r="773949" spans="19:25" x14ac:dyDescent="0.2">
      <c r="S773949" s="250"/>
      <c r="T773949" s="250"/>
      <c r="U773949" s="250"/>
      <c r="V773949" s="250"/>
      <c r="W773949" s="250"/>
      <c r="X773949" s="250"/>
      <c r="Y773949" s="250"/>
    </row>
    <row r="773995" spans="19:25" x14ac:dyDescent="0.2">
      <c r="S773995" s="250"/>
      <c r="T773995" s="250"/>
      <c r="U773995" s="250"/>
      <c r="V773995" s="250"/>
      <c r="W773995" s="250"/>
      <c r="X773995" s="250"/>
      <c r="Y773995" s="250"/>
    </row>
    <row r="774041" spans="19:25" x14ac:dyDescent="0.2">
      <c r="S774041" s="250"/>
      <c r="T774041" s="250"/>
      <c r="U774041" s="250"/>
      <c r="V774041" s="250"/>
      <c r="W774041" s="250"/>
      <c r="X774041" s="250"/>
      <c r="Y774041" s="250"/>
    </row>
    <row r="774087" spans="19:25" x14ac:dyDescent="0.2">
      <c r="S774087" s="250"/>
      <c r="T774087" s="250"/>
      <c r="U774087" s="250"/>
      <c r="V774087" s="250"/>
      <c r="W774087" s="250"/>
      <c r="X774087" s="250"/>
      <c r="Y774087" s="250"/>
    </row>
    <row r="774133" spans="19:25" x14ac:dyDescent="0.2">
      <c r="S774133" s="250"/>
      <c r="T774133" s="250"/>
      <c r="U774133" s="250"/>
      <c r="V774133" s="250"/>
      <c r="W774133" s="250"/>
      <c r="X774133" s="250"/>
      <c r="Y774133" s="250"/>
    </row>
    <row r="774179" spans="19:25" x14ac:dyDescent="0.2">
      <c r="S774179" s="250"/>
      <c r="T774179" s="250"/>
      <c r="U774179" s="250"/>
      <c r="V774179" s="250"/>
      <c r="W774179" s="250"/>
      <c r="X774179" s="250"/>
      <c r="Y774179" s="250"/>
    </row>
    <row r="774225" spans="19:25" x14ac:dyDescent="0.2">
      <c r="S774225" s="250"/>
      <c r="T774225" s="250"/>
      <c r="U774225" s="250"/>
      <c r="V774225" s="250"/>
      <c r="W774225" s="250"/>
      <c r="X774225" s="250"/>
      <c r="Y774225" s="250"/>
    </row>
    <row r="774271" spans="19:25" x14ac:dyDescent="0.2">
      <c r="S774271" s="250"/>
      <c r="T774271" s="250"/>
      <c r="U774271" s="250"/>
      <c r="V774271" s="250"/>
      <c r="W774271" s="250"/>
      <c r="X774271" s="250"/>
      <c r="Y774271" s="250"/>
    </row>
    <row r="774317" spans="19:25" x14ac:dyDescent="0.2">
      <c r="S774317" s="250"/>
      <c r="T774317" s="250"/>
      <c r="U774317" s="250"/>
      <c r="V774317" s="250"/>
      <c r="W774317" s="250"/>
      <c r="X774317" s="250"/>
      <c r="Y774317" s="250"/>
    </row>
    <row r="774363" spans="19:25" x14ac:dyDescent="0.2">
      <c r="S774363" s="250"/>
      <c r="T774363" s="250"/>
      <c r="U774363" s="250"/>
      <c r="V774363" s="250"/>
      <c r="W774363" s="250"/>
      <c r="X774363" s="250"/>
      <c r="Y774363" s="250"/>
    </row>
    <row r="774409" spans="19:25" x14ac:dyDescent="0.2">
      <c r="S774409" s="250"/>
      <c r="T774409" s="250"/>
      <c r="U774409" s="250"/>
      <c r="V774409" s="250"/>
      <c r="W774409" s="250"/>
      <c r="X774409" s="250"/>
      <c r="Y774409" s="250"/>
    </row>
    <row r="774455" spans="19:25" x14ac:dyDescent="0.2">
      <c r="S774455" s="250"/>
      <c r="T774455" s="250"/>
      <c r="U774455" s="250"/>
      <c r="V774455" s="250"/>
      <c r="W774455" s="250"/>
      <c r="X774455" s="250"/>
      <c r="Y774455" s="250"/>
    </row>
    <row r="774501" spans="19:25" x14ac:dyDescent="0.2">
      <c r="S774501" s="250"/>
      <c r="T774501" s="250"/>
      <c r="U774501" s="250"/>
      <c r="V774501" s="250"/>
      <c r="W774501" s="250"/>
      <c r="X774501" s="250"/>
      <c r="Y774501" s="250"/>
    </row>
    <row r="774547" spans="19:25" x14ac:dyDescent="0.2">
      <c r="S774547" s="250"/>
      <c r="T774547" s="250"/>
      <c r="U774547" s="250"/>
      <c r="V774547" s="250"/>
      <c r="W774547" s="250"/>
      <c r="X774547" s="250"/>
      <c r="Y774547" s="250"/>
    </row>
    <row r="774593" spans="19:25" x14ac:dyDescent="0.2">
      <c r="S774593" s="250"/>
      <c r="T774593" s="250"/>
      <c r="U774593" s="250"/>
      <c r="V774593" s="250"/>
      <c r="W774593" s="250"/>
      <c r="X774593" s="250"/>
      <c r="Y774593" s="250"/>
    </row>
    <row r="774639" spans="19:25" x14ac:dyDescent="0.2">
      <c r="S774639" s="250"/>
      <c r="T774639" s="250"/>
      <c r="U774639" s="250"/>
      <c r="V774639" s="250"/>
      <c r="W774639" s="250"/>
      <c r="X774639" s="250"/>
      <c r="Y774639" s="250"/>
    </row>
    <row r="774685" spans="19:25" x14ac:dyDescent="0.2">
      <c r="S774685" s="250"/>
      <c r="T774685" s="250"/>
      <c r="U774685" s="250"/>
      <c r="V774685" s="250"/>
      <c r="W774685" s="250"/>
      <c r="X774685" s="250"/>
      <c r="Y774685" s="250"/>
    </row>
    <row r="774731" spans="19:25" x14ac:dyDescent="0.2">
      <c r="S774731" s="250"/>
      <c r="T774731" s="250"/>
      <c r="U774731" s="250"/>
      <c r="V774731" s="250"/>
      <c r="W774731" s="250"/>
      <c r="X774731" s="250"/>
      <c r="Y774731" s="250"/>
    </row>
    <row r="774777" spans="19:25" x14ac:dyDescent="0.2">
      <c r="S774777" s="250"/>
      <c r="T774777" s="250"/>
      <c r="U774777" s="250"/>
      <c r="V774777" s="250"/>
      <c r="W774777" s="250"/>
      <c r="X774777" s="250"/>
      <c r="Y774777" s="250"/>
    </row>
    <row r="774823" spans="19:25" x14ac:dyDescent="0.2">
      <c r="S774823" s="250"/>
      <c r="T774823" s="250"/>
      <c r="U774823" s="250"/>
      <c r="V774823" s="250"/>
      <c r="W774823" s="250"/>
      <c r="X774823" s="250"/>
      <c r="Y774823" s="250"/>
    </row>
    <row r="774869" spans="19:25" x14ac:dyDescent="0.2">
      <c r="S774869" s="250"/>
      <c r="T774869" s="250"/>
      <c r="U774869" s="250"/>
      <c r="V774869" s="250"/>
      <c r="W774869" s="250"/>
      <c r="X774869" s="250"/>
      <c r="Y774869" s="250"/>
    </row>
    <row r="774915" spans="19:25" x14ac:dyDescent="0.2">
      <c r="S774915" s="250"/>
      <c r="T774915" s="250"/>
      <c r="U774915" s="250"/>
      <c r="V774915" s="250"/>
      <c r="W774915" s="250"/>
      <c r="X774915" s="250"/>
      <c r="Y774915" s="250"/>
    </row>
    <row r="774961" spans="19:25" x14ac:dyDescent="0.2">
      <c r="S774961" s="250"/>
      <c r="T774961" s="250"/>
      <c r="U774961" s="250"/>
      <c r="V774961" s="250"/>
      <c r="W774961" s="250"/>
      <c r="X774961" s="250"/>
      <c r="Y774961" s="250"/>
    </row>
    <row r="775007" spans="19:25" x14ac:dyDescent="0.2">
      <c r="S775007" s="250"/>
      <c r="T775007" s="250"/>
      <c r="U775007" s="250"/>
      <c r="V775007" s="250"/>
      <c r="W775007" s="250"/>
      <c r="X775007" s="250"/>
      <c r="Y775007" s="250"/>
    </row>
    <row r="775053" spans="19:25" x14ac:dyDescent="0.2">
      <c r="S775053" s="250"/>
      <c r="T775053" s="250"/>
      <c r="U775053" s="250"/>
      <c r="V775053" s="250"/>
      <c r="W775053" s="250"/>
      <c r="X775053" s="250"/>
      <c r="Y775053" s="250"/>
    </row>
    <row r="775099" spans="19:25" x14ac:dyDescent="0.2">
      <c r="S775099" s="250"/>
      <c r="T775099" s="250"/>
      <c r="U775099" s="250"/>
      <c r="V775099" s="250"/>
      <c r="W775099" s="250"/>
      <c r="X775099" s="250"/>
      <c r="Y775099" s="250"/>
    </row>
    <row r="775145" spans="19:25" x14ac:dyDescent="0.2">
      <c r="S775145" s="250"/>
      <c r="T775145" s="250"/>
      <c r="U775145" s="250"/>
      <c r="V775145" s="250"/>
      <c r="W775145" s="250"/>
      <c r="X775145" s="250"/>
      <c r="Y775145" s="250"/>
    </row>
    <row r="775191" spans="19:25" x14ac:dyDescent="0.2">
      <c r="S775191" s="250"/>
      <c r="T775191" s="250"/>
      <c r="U775191" s="250"/>
      <c r="V775191" s="250"/>
      <c r="W775191" s="250"/>
      <c r="X775191" s="250"/>
      <c r="Y775191" s="250"/>
    </row>
    <row r="775237" spans="19:25" x14ac:dyDescent="0.2">
      <c r="S775237" s="250"/>
      <c r="T775237" s="250"/>
      <c r="U775237" s="250"/>
      <c r="V775237" s="250"/>
      <c r="W775237" s="250"/>
      <c r="X775237" s="250"/>
      <c r="Y775237" s="250"/>
    </row>
    <row r="775283" spans="19:25" x14ac:dyDescent="0.2">
      <c r="S775283" s="250"/>
      <c r="T775283" s="250"/>
      <c r="U775283" s="250"/>
      <c r="V775283" s="250"/>
      <c r="W775283" s="250"/>
      <c r="X775283" s="250"/>
      <c r="Y775283" s="250"/>
    </row>
    <row r="775329" spans="19:25" x14ac:dyDescent="0.2">
      <c r="S775329" s="250"/>
      <c r="T775329" s="250"/>
      <c r="U775329" s="250"/>
      <c r="V775329" s="250"/>
      <c r="W775329" s="250"/>
      <c r="X775329" s="250"/>
      <c r="Y775329" s="250"/>
    </row>
    <row r="775375" spans="19:25" x14ac:dyDescent="0.2">
      <c r="S775375" s="250"/>
      <c r="T775375" s="250"/>
      <c r="U775375" s="250"/>
      <c r="V775375" s="250"/>
      <c r="W775375" s="250"/>
      <c r="X775375" s="250"/>
      <c r="Y775375" s="250"/>
    </row>
    <row r="775421" spans="19:25" x14ac:dyDescent="0.2">
      <c r="S775421" s="250"/>
      <c r="T775421" s="250"/>
      <c r="U775421" s="250"/>
      <c r="V775421" s="250"/>
      <c r="W775421" s="250"/>
      <c r="X775421" s="250"/>
      <c r="Y775421" s="250"/>
    </row>
    <row r="775467" spans="19:25" x14ac:dyDescent="0.2">
      <c r="S775467" s="250"/>
      <c r="T775467" s="250"/>
      <c r="U775467" s="250"/>
      <c r="V775467" s="250"/>
      <c r="W775467" s="250"/>
      <c r="X775467" s="250"/>
      <c r="Y775467" s="250"/>
    </row>
    <row r="775513" spans="19:25" x14ac:dyDescent="0.2">
      <c r="S775513" s="250"/>
      <c r="T775513" s="250"/>
      <c r="U775513" s="250"/>
      <c r="V775513" s="250"/>
      <c r="W775513" s="250"/>
      <c r="X775513" s="250"/>
      <c r="Y775513" s="250"/>
    </row>
    <row r="775559" spans="19:25" x14ac:dyDescent="0.2">
      <c r="S775559" s="250"/>
      <c r="T775559" s="250"/>
      <c r="U775559" s="250"/>
      <c r="V775559" s="250"/>
      <c r="W775559" s="250"/>
      <c r="X775559" s="250"/>
      <c r="Y775559" s="250"/>
    </row>
    <row r="775605" spans="19:25" x14ac:dyDescent="0.2">
      <c r="S775605" s="250"/>
      <c r="T775605" s="250"/>
      <c r="U775605" s="250"/>
      <c r="V775605" s="250"/>
      <c r="W775605" s="250"/>
      <c r="X775605" s="250"/>
      <c r="Y775605" s="250"/>
    </row>
    <row r="775651" spans="19:25" x14ac:dyDescent="0.2">
      <c r="S775651" s="250"/>
      <c r="T775651" s="250"/>
      <c r="U775651" s="250"/>
      <c r="V775651" s="250"/>
      <c r="W775651" s="250"/>
      <c r="X775651" s="250"/>
      <c r="Y775651" s="250"/>
    </row>
    <row r="775697" spans="19:25" x14ac:dyDescent="0.2">
      <c r="S775697" s="250"/>
      <c r="T775697" s="250"/>
      <c r="U775697" s="250"/>
      <c r="V775697" s="250"/>
      <c r="W775697" s="250"/>
      <c r="X775697" s="250"/>
      <c r="Y775697" s="250"/>
    </row>
    <row r="775743" spans="19:25" x14ac:dyDescent="0.2">
      <c r="S775743" s="250"/>
      <c r="T775743" s="250"/>
      <c r="U775743" s="250"/>
      <c r="V775743" s="250"/>
      <c r="W775743" s="250"/>
      <c r="X775743" s="250"/>
      <c r="Y775743" s="250"/>
    </row>
    <row r="775789" spans="19:25" x14ac:dyDescent="0.2">
      <c r="S775789" s="250"/>
      <c r="T775789" s="250"/>
      <c r="U775789" s="250"/>
      <c r="V775789" s="250"/>
      <c r="W775789" s="250"/>
      <c r="X775789" s="250"/>
      <c r="Y775789" s="250"/>
    </row>
    <row r="775835" spans="19:25" x14ac:dyDescent="0.2">
      <c r="S775835" s="250"/>
      <c r="T775835" s="250"/>
      <c r="U775835" s="250"/>
      <c r="V775835" s="250"/>
      <c r="W775835" s="250"/>
      <c r="X775835" s="250"/>
      <c r="Y775835" s="250"/>
    </row>
    <row r="775881" spans="19:25" x14ac:dyDescent="0.2">
      <c r="S775881" s="250"/>
      <c r="T775881" s="250"/>
      <c r="U775881" s="250"/>
      <c r="V775881" s="250"/>
      <c r="W775881" s="250"/>
      <c r="X775881" s="250"/>
      <c r="Y775881" s="250"/>
    </row>
    <row r="775927" spans="19:25" x14ac:dyDescent="0.2">
      <c r="S775927" s="250"/>
      <c r="T775927" s="250"/>
      <c r="U775927" s="250"/>
      <c r="V775927" s="250"/>
      <c r="W775927" s="250"/>
      <c r="X775927" s="250"/>
      <c r="Y775927" s="250"/>
    </row>
    <row r="775973" spans="19:25" x14ac:dyDescent="0.2">
      <c r="S775973" s="250"/>
      <c r="T775973" s="250"/>
      <c r="U775973" s="250"/>
      <c r="V775973" s="250"/>
      <c r="W775973" s="250"/>
      <c r="X775973" s="250"/>
      <c r="Y775973" s="250"/>
    </row>
    <row r="776019" spans="19:25" x14ac:dyDescent="0.2">
      <c r="S776019" s="250"/>
      <c r="T776019" s="250"/>
      <c r="U776019" s="250"/>
      <c r="V776019" s="250"/>
      <c r="W776019" s="250"/>
      <c r="X776019" s="250"/>
      <c r="Y776019" s="250"/>
    </row>
    <row r="776065" spans="19:25" x14ac:dyDescent="0.2">
      <c r="S776065" s="250"/>
      <c r="T776065" s="250"/>
      <c r="U776065" s="250"/>
      <c r="V776065" s="250"/>
      <c r="W776065" s="250"/>
      <c r="X776065" s="250"/>
      <c r="Y776065" s="250"/>
    </row>
    <row r="776111" spans="19:25" x14ac:dyDescent="0.2">
      <c r="S776111" s="250"/>
      <c r="T776111" s="250"/>
      <c r="U776111" s="250"/>
      <c r="V776111" s="250"/>
      <c r="W776111" s="250"/>
      <c r="X776111" s="250"/>
      <c r="Y776111" s="250"/>
    </row>
    <row r="776157" spans="19:25" x14ac:dyDescent="0.2">
      <c r="S776157" s="250"/>
      <c r="T776157" s="250"/>
      <c r="U776157" s="250"/>
      <c r="V776157" s="250"/>
      <c r="W776157" s="250"/>
      <c r="X776157" s="250"/>
      <c r="Y776157" s="250"/>
    </row>
    <row r="776203" spans="19:25" x14ac:dyDescent="0.2">
      <c r="S776203" s="250"/>
      <c r="T776203" s="250"/>
      <c r="U776203" s="250"/>
      <c r="V776203" s="250"/>
      <c r="W776203" s="250"/>
      <c r="X776203" s="250"/>
      <c r="Y776203" s="250"/>
    </row>
    <row r="776249" spans="19:25" x14ac:dyDescent="0.2">
      <c r="S776249" s="250"/>
      <c r="T776249" s="250"/>
      <c r="U776249" s="250"/>
      <c r="V776249" s="250"/>
      <c r="W776249" s="250"/>
      <c r="X776249" s="250"/>
      <c r="Y776249" s="250"/>
    </row>
    <row r="776295" spans="19:25" x14ac:dyDescent="0.2">
      <c r="S776295" s="250"/>
      <c r="T776295" s="250"/>
      <c r="U776295" s="250"/>
      <c r="V776295" s="250"/>
      <c r="W776295" s="250"/>
      <c r="X776295" s="250"/>
      <c r="Y776295" s="250"/>
    </row>
    <row r="776341" spans="19:25" x14ac:dyDescent="0.2">
      <c r="S776341" s="250"/>
      <c r="T776341" s="250"/>
      <c r="U776341" s="250"/>
      <c r="V776341" s="250"/>
      <c r="W776341" s="250"/>
      <c r="X776341" s="250"/>
      <c r="Y776341" s="250"/>
    </row>
    <row r="776387" spans="19:25" x14ac:dyDescent="0.2">
      <c r="S776387" s="250"/>
      <c r="T776387" s="250"/>
      <c r="U776387" s="250"/>
      <c r="V776387" s="250"/>
      <c r="W776387" s="250"/>
      <c r="X776387" s="250"/>
      <c r="Y776387" s="250"/>
    </row>
    <row r="776433" spans="19:25" x14ac:dyDescent="0.2">
      <c r="S776433" s="250"/>
      <c r="T776433" s="250"/>
      <c r="U776433" s="250"/>
      <c r="V776433" s="250"/>
      <c r="W776433" s="250"/>
      <c r="X776433" s="250"/>
      <c r="Y776433" s="250"/>
    </row>
    <row r="776479" spans="19:25" x14ac:dyDescent="0.2">
      <c r="S776479" s="250"/>
      <c r="T776479" s="250"/>
      <c r="U776479" s="250"/>
      <c r="V776479" s="250"/>
      <c r="W776479" s="250"/>
      <c r="X776479" s="250"/>
      <c r="Y776479" s="250"/>
    </row>
    <row r="776525" spans="19:25" x14ac:dyDescent="0.2">
      <c r="S776525" s="250"/>
      <c r="T776525" s="250"/>
      <c r="U776525" s="250"/>
      <c r="V776525" s="250"/>
      <c r="W776525" s="250"/>
      <c r="X776525" s="250"/>
      <c r="Y776525" s="250"/>
    </row>
    <row r="776571" spans="19:25" x14ac:dyDescent="0.2">
      <c r="S776571" s="250"/>
      <c r="T776571" s="250"/>
      <c r="U776571" s="250"/>
      <c r="V776571" s="250"/>
      <c r="W776571" s="250"/>
      <c r="X776571" s="250"/>
      <c r="Y776571" s="250"/>
    </row>
    <row r="776617" spans="19:25" x14ac:dyDescent="0.2">
      <c r="S776617" s="250"/>
      <c r="T776617" s="250"/>
      <c r="U776617" s="250"/>
      <c r="V776617" s="250"/>
      <c r="W776617" s="250"/>
      <c r="X776617" s="250"/>
      <c r="Y776617" s="250"/>
    </row>
    <row r="776663" spans="19:25" x14ac:dyDescent="0.2">
      <c r="S776663" s="250"/>
      <c r="T776663" s="250"/>
      <c r="U776663" s="250"/>
      <c r="V776663" s="250"/>
      <c r="W776663" s="250"/>
      <c r="X776663" s="250"/>
      <c r="Y776663" s="250"/>
    </row>
    <row r="776709" spans="19:25" x14ac:dyDescent="0.2">
      <c r="S776709" s="250"/>
      <c r="T776709" s="250"/>
      <c r="U776709" s="250"/>
      <c r="V776709" s="250"/>
      <c r="W776709" s="250"/>
      <c r="X776709" s="250"/>
      <c r="Y776709" s="250"/>
    </row>
    <row r="776755" spans="19:25" x14ac:dyDescent="0.2">
      <c r="S776755" s="250"/>
      <c r="T776755" s="250"/>
      <c r="U776755" s="250"/>
      <c r="V776755" s="250"/>
      <c r="W776755" s="250"/>
      <c r="X776755" s="250"/>
      <c r="Y776755" s="250"/>
    </row>
    <row r="776801" spans="19:25" x14ac:dyDescent="0.2">
      <c r="S776801" s="250"/>
      <c r="T776801" s="250"/>
      <c r="U776801" s="250"/>
      <c r="V776801" s="250"/>
      <c r="W776801" s="250"/>
      <c r="X776801" s="250"/>
      <c r="Y776801" s="250"/>
    </row>
    <row r="776847" spans="19:25" x14ac:dyDescent="0.2">
      <c r="S776847" s="250"/>
      <c r="T776847" s="250"/>
      <c r="U776847" s="250"/>
      <c r="V776847" s="250"/>
      <c r="W776847" s="250"/>
      <c r="X776847" s="250"/>
      <c r="Y776847" s="250"/>
    </row>
    <row r="776893" spans="19:25" x14ac:dyDescent="0.2">
      <c r="S776893" s="250"/>
      <c r="T776893" s="250"/>
      <c r="U776893" s="250"/>
      <c r="V776893" s="250"/>
      <c r="W776893" s="250"/>
      <c r="X776893" s="250"/>
      <c r="Y776893" s="250"/>
    </row>
    <row r="776939" spans="19:25" x14ac:dyDescent="0.2">
      <c r="S776939" s="250"/>
      <c r="T776939" s="250"/>
      <c r="U776939" s="250"/>
      <c r="V776939" s="250"/>
      <c r="W776939" s="250"/>
      <c r="X776939" s="250"/>
      <c r="Y776939" s="250"/>
    </row>
    <row r="776985" spans="19:25" x14ac:dyDescent="0.2">
      <c r="S776985" s="250"/>
      <c r="T776985" s="250"/>
      <c r="U776985" s="250"/>
      <c r="V776985" s="250"/>
      <c r="W776985" s="250"/>
      <c r="X776985" s="250"/>
      <c r="Y776985" s="250"/>
    </row>
    <row r="777031" spans="19:25" x14ac:dyDescent="0.2">
      <c r="S777031" s="250"/>
      <c r="T777031" s="250"/>
      <c r="U777031" s="250"/>
      <c r="V777031" s="250"/>
      <c r="W777031" s="250"/>
      <c r="X777031" s="250"/>
      <c r="Y777031" s="250"/>
    </row>
    <row r="777077" spans="19:25" x14ac:dyDescent="0.2">
      <c r="S777077" s="250"/>
      <c r="T777077" s="250"/>
      <c r="U777077" s="250"/>
      <c r="V777077" s="250"/>
      <c r="W777077" s="250"/>
      <c r="X777077" s="250"/>
      <c r="Y777077" s="250"/>
    </row>
    <row r="777123" spans="19:25" x14ac:dyDescent="0.2">
      <c r="S777123" s="250"/>
      <c r="T777123" s="250"/>
      <c r="U777123" s="250"/>
      <c r="V777123" s="250"/>
      <c r="W777123" s="250"/>
      <c r="X777123" s="250"/>
      <c r="Y777123" s="250"/>
    </row>
    <row r="777169" spans="19:25" x14ac:dyDescent="0.2">
      <c r="S777169" s="250"/>
      <c r="T777169" s="250"/>
      <c r="U777169" s="250"/>
      <c r="V777169" s="250"/>
      <c r="W777169" s="250"/>
      <c r="X777169" s="250"/>
      <c r="Y777169" s="250"/>
    </row>
    <row r="777215" spans="19:25" x14ac:dyDescent="0.2">
      <c r="S777215" s="250"/>
      <c r="T777215" s="250"/>
      <c r="U777215" s="250"/>
      <c r="V777215" s="250"/>
      <c r="W777215" s="250"/>
      <c r="X777215" s="250"/>
      <c r="Y777215" s="250"/>
    </row>
    <row r="777261" spans="19:25" x14ac:dyDescent="0.2">
      <c r="S777261" s="250"/>
      <c r="T777261" s="250"/>
      <c r="U777261" s="250"/>
      <c r="V777261" s="250"/>
      <c r="W777261" s="250"/>
      <c r="X777261" s="250"/>
      <c r="Y777261" s="250"/>
    </row>
    <row r="777307" spans="19:25" x14ac:dyDescent="0.2">
      <c r="S777307" s="250"/>
      <c r="T777307" s="250"/>
      <c r="U777307" s="250"/>
      <c r="V777307" s="250"/>
      <c r="W777307" s="250"/>
      <c r="X777307" s="250"/>
      <c r="Y777307" s="250"/>
    </row>
    <row r="777353" spans="19:25" x14ac:dyDescent="0.2">
      <c r="S777353" s="250"/>
      <c r="T777353" s="250"/>
      <c r="U777353" s="250"/>
      <c r="V777353" s="250"/>
      <c r="W777353" s="250"/>
      <c r="X777353" s="250"/>
      <c r="Y777353" s="250"/>
    </row>
    <row r="777399" spans="19:25" x14ac:dyDescent="0.2">
      <c r="S777399" s="250"/>
      <c r="T777399" s="250"/>
      <c r="U777399" s="250"/>
      <c r="V777399" s="250"/>
      <c r="W777399" s="250"/>
      <c r="X777399" s="250"/>
      <c r="Y777399" s="250"/>
    </row>
    <row r="777445" spans="19:25" x14ac:dyDescent="0.2">
      <c r="S777445" s="250"/>
      <c r="T777445" s="250"/>
      <c r="U777445" s="250"/>
      <c r="V777445" s="250"/>
      <c r="W777445" s="250"/>
      <c r="X777445" s="250"/>
      <c r="Y777445" s="250"/>
    </row>
    <row r="777491" spans="19:25" x14ac:dyDescent="0.2">
      <c r="S777491" s="250"/>
      <c r="T777491" s="250"/>
      <c r="U777491" s="250"/>
      <c r="V777491" s="250"/>
      <c r="W777491" s="250"/>
      <c r="X777491" s="250"/>
      <c r="Y777491" s="250"/>
    </row>
    <row r="777537" spans="19:25" x14ac:dyDescent="0.2">
      <c r="S777537" s="250"/>
      <c r="T777537" s="250"/>
      <c r="U777537" s="250"/>
      <c r="V777537" s="250"/>
      <c r="W777537" s="250"/>
      <c r="X777537" s="250"/>
      <c r="Y777537" s="250"/>
    </row>
    <row r="777583" spans="19:25" x14ac:dyDescent="0.2">
      <c r="S777583" s="250"/>
      <c r="T777583" s="250"/>
      <c r="U777583" s="250"/>
      <c r="V777583" s="250"/>
      <c r="W777583" s="250"/>
      <c r="X777583" s="250"/>
      <c r="Y777583" s="250"/>
    </row>
    <row r="777629" spans="19:25" x14ac:dyDescent="0.2">
      <c r="S777629" s="250"/>
      <c r="T777629" s="250"/>
      <c r="U777629" s="250"/>
      <c r="V777629" s="250"/>
      <c r="W777629" s="250"/>
      <c r="X777629" s="250"/>
      <c r="Y777629" s="250"/>
    </row>
    <row r="777675" spans="19:25" x14ac:dyDescent="0.2">
      <c r="S777675" s="250"/>
      <c r="T777675" s="250"/>
      <c r="U777675" s="250"/>
      <c r="V777675" s="250"/>
      <c r="W777675" s="250"/>
      <c r="X777675" s="250"/>
      <c r="Y777675" s="250"/>
    </row>
    <row r="777721" spans="19:25" x14ac:dyDescent="0.2">
      <c r="S777721" s="250"/>
      <c r="T777721" s="250"/>
      <c r="U777721" s="250"/>
      <c r="V777721" s="250"/>
      <c r="W777721" s="250"/>
      <c r="X777721" s="250"/>
      <c r="Y777721" s="250"/>
    </row>
    <row r="777767" spans="19:25" x14ac:dyDescent="0.2">
      <c r="S777767" s="250"/>
      <c r="T777767" s="250"/>
      <c r="U777767" s="250"/>
      <c r="V777767" s="250"/>
      <c r="W777767" s="250"/>
      <c r="X777767" s="250"/>
      <c r="Y777767" s="250"/>
    </row>
    <row r="777813" spans="19:25" x14ac:dyDescent="0.2">
      <c r="S777813" s="250"/>
      <c r="T777813" s="250"/>
      <c r="U777813" s="250"/>
      <c r="V777813" s="250"/>
      <c r="W777813" s="250"/>
      <c r="X777813" s="250"/>
      <c r="Y777813" s="250"/>
    </row>
    <row r="777859" spans="19:25" x14ac:dyDescent="0.2">
      <c r="S777859" s="250"/>
      <c r="T777859" s="250"/>
      <c r="U777859" s="250"/>
      <c r="V777859" s="250"/>
      <c r="W777859" s="250"/>
      <c r="X777859" s="250"/>
      <c r="Y777859" s="250"/>
    </row>
    <row r="777905" spans="19:25" x14ac:dyDescent="0.2">
      <c r="S777905" s="250"/>
      <c r="T777905" s="250"/>
      <c r="U777905" s="250"/>
      <c r="V777905" s="250"/>
      <c r="W777905" s="250"/>
      <c r="X777905" s="250"/>
      <c r="Y777905" s="250"/>
    </row>
    <row r="777951" spans="19:25" x14ac:dyDescent="0.2">
      <c r="S777951" s="250"/>
      <c r="T777951" s="250"/>
      <c r="U777951" s="250"/>
      <c r="V777951" s="250"/>
      <c r="W777951" s="250"/>
      <c r="X777951" s="250"/>
      <c r="Y777951" s="250"/>
    </row>
    <row r="777997" spans="19:25" x14ac:dyDescent="0.2">
      <c r="S777997" s="250"/>
      <c r="T777997" s="250"/>
      <c r="U777997" s="250"/>
      <c r="V777997" s="250"/>
      <c r="W777997" s="250"/>
      <c r="X777997" s="250"/>
      <c r="Y777997" s="250"/>
    </row>
    <row r="778043" spans="19:25" x14ac:dyDescent="0.2">
      <c r="S778043" s="250"/>
      <c r="T778043" s="250"/>
      <c r="U778043" s="250"/>
      <c r="V778043" s="250"/>
      <c r="W778043" s="250"/>
      <c r="X778043" s="250"/>
      <c r="Y778043" s="250"/>
    </row>
    <row r="778089" spans="19:25" x14ac:dyDescent="0.2">
      <c r="S778089" s="250"/>
      <c r="T778089" s="250"/>
      <c r="U778089" s="250"/>
      <c r="V778089" s="250"/>
      <c r="W778089" s="250"/>
      <c r="X778089" s="250"/>
      <c r="Y778089" s="250"/>
    </row>
    <row r="778135" spans="19:25" x14ac:dyDescent="0.2">
      <c r="S778135" s="250"/>
      <c r="T778135" s="250"/>
      <c r="U778135" s="250"/>
      <c r="V778135" s="250"/>
      <c r="W778135" s="250"/>
      <c r="X778135" s="250"/>
      <c r="Y778135" s="250"/>
    </row>
    <row r="778181" spans="19:25" x14ac:dyDescent="0.2">
      <c r="S778181" s="250"/>
      <c r="T778181" s="250"/>
      <c r="U778181" s="250"/>
      <c r="V778181" s="250"/>
      <c r="W778181" s="250"/>
      <c r="X778181" s="250"/>
      <c r="Y778181" s="250"/>
    </row>
    <row r="778227" spans="19:25" x14ac:dyDescent="0.2">
      <c r="S778227" s="250"/>
      <c r="T778227" s="250"/>
      <c r="U778227" s="250"/>
      <c r="V778227" s="250"/>
      <c r="W778227" s="250"/>
      <c r="X778227" s="250"/>
      <c r="Y778227" s="250"/>
    </row>
    <row r="778273" spans="19:25" x14ac:dyDescent="0.2">
      <c r="S778273" s="250"/>
      <c r="T778273" s="250"/>
      <c r="U778273" s="250"/>
      <c r="V778273" s="250"/>
      <c r="W778273" s="250"/>
      <c r="X778273" s="250"/>
      <c r="Y778273" s="250"/>
    </row>
    <row r="778319" spans="19:25" x14ac:dyDescent="0.2">
      <c r="S778319" s="250"/>
      <c r="T778319" s="250"/>
      <c r="U778319" s="250"/>
      <c r="V778319" s="250"/>
      <c r="W778319" s="250"/>
      <c r="X778319" s="250"/>
      <c r="Y778319" s="250"/>
    </row>
    <row r="778365" spans="19:25" x14ac:dyDescent="0.2">
      <c r="S778365" s="250"/>
      <c r="T778365" s="250"/>
      <c r="U778365" s="250"/>
      <c r="V778365" s="250"/>
      <c r="W778365" s="250"/>
      <c r="X778365" s="250"/>
      <c r="Y778365" s="250"/>
    </row>
    <row r="778411" spans="19:25" x14ac:dyDescent="0.2">
      <c r="S778411" s="250"/>
      <c r="T778411" s="250"/>
      <c r="U778411" s="250"/>
      <c r="V778411" s="250"/>
      <c r="W778411" s="250"/>
      <c r="X778411" s="250"/>
      <c r="Y778411" s="250"/>
    </row>
    <row r="778457" spans="19:25" x14ac:dyDescent="0.2">
      <c r="S778457" s="250"/>
      <c r="T778457" s="250"/>
      <c r="U778457" s="250"/>
      <c r="V778457" s="250"/>
      <c r="W778457" s="250"/>
      <c r="X778457" s="250"/>
      <c r="Y778457" s="250"/>
    </row>
    <row r="778503" spans="19:25" x14ac:dyDescent="0.2">
      <c r="S778503" s="250"/>
      <c r="T778503" s="250"/>
      <c r="U778503" s="250"/>
      <c r="V778503" s="250"/>
      <c r="W778503" s="250"/>
      <c r="X778503" s="250"/>
      <c r="Y778503" s="250"/>
    </row>
    <row r="778549" spans="19:25" x14ac:dyDescent="0.2">
      <c r="S778549" s="250"/>
      <c r="T778549" s="250"/>
      <c r="U778549" s="250"/>
      <c r="V778549" s="250"/>
      <c r="W778549" s="250"/>
      <c r="X778549" s="250"/>
      <c r="Y778549" s="250"/>
    </row>
    <row r="778595" spans="19:25" x14ac:dyDescent="0.2">
      <c r="S778595" s="250"/>
      <c r="T778595" s="250"/>
      <c r="U778595" s="250"/>
      <c r="V778595" s="250"/>
      <c r="W778595" s="250"/>
      <c r="X778595" s="250"/>
      <c r="Y778595" s="250"/>
    </row>
    <row r="778641" spans="19:25" x14ac:dyDescent="0.2">
      <c r="S778641" s="250"/>
      <c r="T778641" s="250"/>
      <c r="U778641" s="250"/>
      <c r="V778641" s="250"/>
      <c r="W778641" s="250"/>
      <c r="X778641" s="250"/>
      <c r="Y778641" s="250"/>
    </row>
    <row r="778687" spans="19:25" x14ac:dyDescent="0.2">
      <c r="S778687" s="250"/>
      <c r="T778687" s="250"/>
      <c r="U778687" s="250"/>
      <c r="V778687" s="250"/>
      <c r="W778687" s="250"/>
      <c r="X778687" s="250"/>
      <c r="Y778687" s="250"/>
    </row>
    <row r="778733" spans="19:25" x14ac:dyDescent="0.2">
      <c r="S778733" s="250"/>
      <c r="T778733" s="250"/>
      <c r="U778733" s="250"/>
      <c r="V778733" s="250"/>
      <c r="W778733" s="250"/>
      <c r="X778733" s="250"/>
      <c r="Y778733" s="250"/>
    </row>
    <row r="778779" spans="19:25" x14ac:dyDescent="0.2">
      <c r="S778779" s="250"/>
      <c r="T778779" s="250"/>
      <c r="U778779" s="250"/>
      <c r="V778779" s="250"/>
      <c r="W778779" s="250"/>
      <c r="X778779" s="250"/>
      <c r="Y778779" s="250"/>
    </row>
    <row r="778825" spans="19:25" x14ac:dyDescent="0.2">
      <c r="S778825" s="250"/>
      <c r="T778825" s="250"/>
      <c r="U778825" s="250"/>
      <c r="V778825" s="250"/>
      <c r="W778825" s="250"/>
      <c r="X778825" s="250"/>
      <c r="Y778825" s="250"/>
    </row>
    <row r="778871" spans="19:25" x14ac:dyDescent="0.2">
      <c r="S778871" s="250"/>
      <c r="T778871" s="250"/>
      <c r="U778871" s="250"/>
      <c r="V778871" s="250"/>
      <c r="W778871" s="250"/>
      <c r="X778871" s="250"/>
      <c r="Y778871" s="250"/>
    </row>
    <row r="778917" spans="19:25" x14ac:dyDescent="0.2">
      <c r="S778917" s="250"/>
      <c r="T778917" s="250"/>
      <c r="U778917" s="250"/>
      <c r="V778917" s="250"/>
      <c r="W778917" s="250"/>
      <c r="X778917" s="250"/>
      <c r="Y778917" s="250"/>
    </row>
    <row r="778963" spans="19:25" x14ac:dyDescent="0.2">
      <c r="S778963" s="250"/>
      <c r="T778963" s="250"/>
      <c r="U778963" s="250"/>
      <c r="V778963" s="250"/>
      <c r="W778963" s="250"/>
      <c r="X778963" s="250"/>
      <c r="Y778963" s="250"/>
    </row>
    <row r="779009" spans="19:25" x14ac:dyDescent="0.2">
      <c r="S779009" s="250"/>
      <c r="T779009" s="250"/>
      <c r="U779009" s="250"/>
      <c r="V779009" s="250"/>
      <c r="W779009" s="250"/>
      <c r="X779009" s="250"/>
      <c r="Y779009" s="250"/>
    </row>
    <row r="779055" spans="19:25" x14ac:dyDescent="0.2">
      <c r="S779055" s="250"/>
      <c r="T779055" s="250"/>
      <c r="U779055" s="250"/>
      <c r="V779055" s="250"/>
      <c r="W779055" s="250"/>
      <c r="X779055" s="250"/>
      <c r="Y779055" s="250"/>
    </row>
    <row r="779101" spans="19:25" x14ac:dyDescent="0.2">
      <c r="S779101" s="250"/>
      <c r="T779101" s="250"/>
      <c r="U779101" s="250"/>
      <c r="V779101" s="250"/>
      <c r="W779101" s="250"/>
      <c r="X779101" s="250"/>
      <c r="Y779101" s="250"/>
    </row>
    <row r="779147" spans="19:25" x14ac:dyDescent="0.2">
      <c r="S779147" s="250"/>
      <c r="T779147" s="250"/>
      <c r="U779147" s="250"/>
      <c r="V779147" s="250"/>
      <c r="W779147" s="250"/>
      <c r="X779147" s="250"/>
      <c r="Y779147" s="250"/>
    </row>
    <row r="779193" spans="19:25" x14ac:dyDescent="0.2">
      <c r="S779193" s="250"/>
      <c r="T779193" s="250"/>
      <c r="U779193" s="250"/>
      <c r="V779193" s="250"/>
      <c r="W779193" s="250"/>
      <c r="X779193" s="250"/>
      <c r="Y779193" s="250"/>
    </row>
    <row r="779239" spans="19:25" x14ac:dyDescent="0.2">
      <c r="S779239" s="250"/>
      <c r="T779239" s="250"/>
      <c r="U779239" s="250"/>
      <c r="V779239" s="250"/>
      <c r="W779239" s="250"/>
      <c r="X779239" s="250"/>
      <c r="Y779239" s="250"/>
    </row>
    <row r="779285" spans="19:25" x14ac:dyDescent="0.2">
      <c r="S779285" s="250"/>
      <c r="T779285" s="250"/>
      <c r="U779285" s="250"/>
      <c r="V779285" s="250"/>
      <c r="W779285" s="250"/>
      <c r="X779285" s="250"/>
      <c r="Y779285" s="250"/>
    </row>
    <row r="779331" spans="19:25" x14ac:dyDescent="0.2">
      <c r="S779331" s="250"/>
      <c r="T779331" s="250"/>
      <c r="U779331" s="250"/>
      <c r="V779331" s="250"/>
      <c r="W779331" s="250"/>
      <c r="X779331" s="250"/>
      <c r="Y779331" s="250"/>
    </row>
    <row r="779377" spans="19:25" x14ac:dyDescent="0.2">
      <c r="S779377" s="250"/>
      <c r="T779377" s="250"/>
      <c r="U779377" s="250"/>
      <c r="V779377" s="250"/>
      <c r="W779377" s="250"/>
      <c r="X779377" s="250"/>
      <c r="Y779377" s="250"/>
    </row>
    <row r="779423" spans="19:25" x14ac:dyDescent="0.2">
      <c r="S779423" s="250"/>
      <c r="T779423" s="250"/>
      <c r="U779423" s="250"/>
      <c r="V779423" s="250"/>
      <c r="W779423" s="250"/>
      <c r="X779423" s="250"/>
      <c r="Y779423" s="250"/>
    </row>
    <row r="779469" spans="19:25" x14ac:dyDescent="0.2">
      <c r="S779469" s="250"/>
      <c r="T779469" s="250"/>
      <c r="U779469" s="250"/>
      <c r="V779469" s="250"/>
      <c r="W779469" s="250"/>
      <c r="X779469" s="250"/>
      <c r="Y779469" s="250"/>
    </row>
    <row r="779515" spans="19:25" x14ac:dyDescent="0.2">
      <c r="S779515" s="250"/>
      <c r="T779515" s="250"/>
      <c r="U779515" s="250"/>
      <c r="V779515" s="250"/>
      <c r="W779515" s="250"/>
      <c r="X779515" s="250"/>
      <c r="Y779515" s="250"/>
    </row>
    <row r="779561" spans="19:25" x14ac:dyDescent="0.2">
      <c r="S779561" s="250"/>
      <c r="T779561" s="250"/>
      <c r="U779561" s="250"/>
      <c r="V779561" s="250"/>
      <c r="W779561" s="250"/>
      <c r="X779561" s="250"/>
      <c r="Y779561" s="250"/>
    </row>
    <row r="779607" spans="19:25" x14ac:dyDescent="0.2">
      <c r="S779607" s="250"/>
      <c r="T779607" s="250"/>
      <c r="U779607" s="250"/>
      <c r="V779607" s="250"/>
      <c r="W779607" s="250"/>
      <c r="X779607" s="250"/>
      <c r="Y779607" s="250"/>
    </row>
    <row r="779653" spans="19:25" x14ac:dyDescent="0.2">
      <c r="S779653" s="250"/>
      <c r="T779653" s="250"/>
      <c r="U779653" s="250"/>
      <c r="V779653" s="250"/>
      <c r="W779653" s="250"/>
      <c r="X779653" s="250"/>
      <c r="Y779653" s="250"/>
    </row>
    <row r="779699" spans="19:25" x14ac:dyDescent="0.2">
      <c r="S779699" s="250"/>
      <c r="T779699" s="250"/>
      <c r="U779699" s="250"/>
      <c r="V779699" s="250"/>
      <c r="W779699" s="250"/>
      <c r="X779699" s="250"/>
      <c r="Y779699" s="250"/>
    </row>
    <row r="779745" spans="19:25" x14ac:dyDescent="0.2">
      <c r="S779745" s="250"/>
      <c r="T779745" s="250"/>
      <c r="U779745" s="250"/>
      <c r="V779745" s="250"/>
      <c r="W779745" s="250"/>
      <c r="X779745" s="250"/>
      <c r="Y779745" s="250"/>
    </row>
    <row r="779791" spans="19:25" x14ac:dyDescent="0.2">
      <c r="S779791" s="250"/>
      <c r="T779791" s="250"/>
      <c r="U779791" s="250"/>
      <c r="V779791" s="250"/>
      <c r="W779791" s="250"/>
      <c r="X779791" s="250"/>
      <c r="Y779791" s="250"/>
    </row>
    <row r="779837" spans="19:25" x14ac:dyDescent="0.2">
      <c r="S779837" s="250"/>
      <c r="T779837" s="250"/>
      <c r="U779837" s="250"/>
      <c r="V779837" s="250"/>
      <c r="W779837" s="250"/>
      <c r="X779837" s="250"/>
      <c r="Y779837" s="250"/>
    </row>
    <row r="779883" spans="19:25" x14ac:dyDescent="0.2">
      <c r="S779883" s="250"/>
      <c r="T779883" s="250"/>
      <c r="U779883" s="250"/>
      <c r="V779883" s="250"/>
      <c r="W779883" s="250"/>
      <c r="X779883" s="250"/>
      <c r="Y779883" s="250"/>
    </row>
    <row r="779929" spans="19:25" x14ac:dyDescent="0.2">
      <c r="S779929" s="250"/>
      <c r="T779929" s="250"/>
      <c r="U779929" s="250"/>
      <c r="V779929" s="250"/>
      <c r="W779929" s="250"/>
      <c r="X779929" s="250"/>
      <c r="Y779929" s="250"/>
    </row>
    <row r="779975" spans="19:25" x14ac:dyDescent="0.2">
      <c r="S779975" s="250"/>
      <c r="T779975" s="250"/>
      <c r="U779975" s="250"/>
      <c r="V779975" s="250"/>
      <c r="W779975" s="250"/>
      <c r="X779975" s="250"/>
      <c r="Y779975" s="250"/>
    </row>
    <row r="780021" spans="19:25" x14ac:dyDescent="0.2">
      <c r="S780021" s="250"/>
      <c r="T780021" s="250"/>
      <c r="U780021" s="250"/>
      <c r="V780021" s="250"/>
      <c r="W780021" s="250"/>
      <c r="X780021" s="250"/>
      <c r="Y780021" s="250"/>
    </row>
    <row r="780067" spans="19:25" x14ac:dyDescent="0.2">
      <c r="S780067" s="250"/>
      <c r="T780067" s="250"/>
      <c r="U780067" s="250"/>
      <c r="V780067" s="250"/>
      <c r="W780067" s="250"/>
      <c r="X780067" s="250"/>
      <c r="Y780067" s="250"/>
    </row>
    <row r="780113" spans="19:25" x14ac:dyDescent="0.2">
      <c r="S780113" s="250"/>
      <c r="T780113" s="250"/>
      <c r="U780113" s="250"/>
      <c r="V780113" s="250"/>
      <c r="W780113" s="250"/>
      <c r="X780113" s="250"/>
      <c r="Y780113" s="250"/>
    </row>
    <row r="780159" spans="19:25" x14ac:dyDescent="0.2">
      <c r="S780159" s="250"/>
      <c r="T780159" s="250"/>
      <c r="U780159" s="250"/>
      <c r="V780159" s="250"/>
      <c r="W780159" s="250"/>
      <c r="X780159" s="250"/>
      <c r="Y780159" s="250"/>
    </row>
    <row r="780205" spans="19:25" x14ac:dyDescent="0.2">
      <c r="S780205" s="250"/>
      <c r="T780205" s="250"/>
      <c r="U780205" s="250"/>
      <c r="V780205" s="250"/>
      <c r="W780205" s="250"/>
      <c r="X780205" s="250"/>
      <c r="Y780205" s="250"/>
    </row>
    <row r="780251" spans="19:25" x14ac:dyDescent="0.2">
      <c r="S780251" s="250"/>
      <c r="T780251" s="250"/>
      <c r="U780251" s="250"/>
      <c r="V780251" s="250"/>
      <c r="W780251" s="250"/>
      <c r="X780251" s="250"/>
      <c r="Y780251" s="250"/>
    </row>
    <row r="780297" spans="19:25" x14ac:dyDescent="0.2">
      <c r="S780297" s="250"/>
      <c r="T780297" s="250"/>
      <c r="U780297" s="250"/>
      <c r="V780297" s="250"/>
      <c r="W780297" s="250"/>
      <c r="X780297" s="250"/>
      <c r="Y780297" s="250"/>
    </row>
    <row r="780343" spans="19:25" x14ac:dyDescent="0.2">
      <c r="S780343" s="250"/>
      <c r="T780343" s="250"/>
      <c r="U780343" s="250"/>
      <c r="V780343" s="250"/>
      <c r="W780343" s="250"/>
      <c r="X780343" s="250"/>
      <c r="Y780343" s="250"/>
    </row>
    <row r="780389" spans="19:25" x14ac:dyDescent="0.2">
      <c r="S780389" s="250"/>
      <c r="T780389" s="250"/>
      <c r="U780389" s="250"/>
      <c r="V780389" s="250"/>
      <c r="W780389" s="250"/>
      <c r="X780389" s="250"/>
      <c r="Y780389" s="250"/>
    </row>
    <row r="780435" spans="19:25" x14ac:dyDescent="0.2">
      <c r="S780435" s="250"/>
      <c r="T780435" s="250"/>
      <c r="U780435" s="250"/>
      <c r="V780435" s="250"/>
      <c r="W780435" s="250"/>
      <c r="X780435" s="250"/>
      <c r="Y780435" s="250"/>
    </row>
    <row r="780481" spans="19:25" x14ac:dyDescent="0.2">
      <c r="S780481" s="250"/>
      <c r="T780481" s="250"/>
      <c r="U780481" s="250"/>
      <c r="V780481" s="250"/>
      <c r="W780481" s="250"/>
      <c r="X780481" s="250"/>
      <c r="Y780481" s="250"/>
    </row>
    <row r="780527" spans="19:25" x14ac:dyDescent="0.2">
      <c r="S780527" s="250"/>
      <c r="T780527" s="250"/>
      <c r="U780527" s="250"/>
      <c r="V780527" s="250"/>
      <c r="W780527" s="250"/>
      <c r="X780527" s="250"/>
      <c r="Y780527" s="250"/>
    </row>
    <row r="780573" spans="19:25" x14ac:dyDescent="0.2">
      <c r="S780573" s="250"/>
      <c r="T780573" s="250"/>
      <c r="U780573" s="250"/>
      <c r="V780573" s="250"/>
      <c r="W780573" s="250"/>
      <c r="X780573" s="250"/>
      <c r="Y780573" s="250"/>
    </row>
    <row r="780619" spans="19:25" x14ac:dyDescent="0.2">
      <c r="S780619" s="250"/>
      <c r="T780619" s="250"/>
      <c r="U780619" s="250"/>
      <c r="V780619" s="250"/>
      <c r="W780619" s="250"/>
      <c r="X780619" s="250"/>
      <c r="Y780619" s="250"/>
    </row>
    <row r="780665" spans="19:25" x14ac:dyDescent="0.2">
      <c r="S780665" s="250"/>
      <c r="T780665" s="250"/>
      <c r="U780665" s="250"/>
      <c r="V780665" s="250"/>
      <c r="W780665" s="250"/>
      <c r="X780665" s="250"/>
      <c r="Y780665" s="250"/>
    </row>
    <row r="780711" spans="19:25" x14ac:dyDescent="0.2">
      <c r="S780711" s="250"/>
      <c r="T780711" s="250"/>
      <c r="U780711" s="250"/>
      <c r="V780711" s="250"/>
      <c r="W780711" s="250"/>
      <c r="X780711" s="250"/>
      <c r="Y780711" s="250"/>
    </row>
    <row r="780757" spans="19:25" x14ac:dyDescent="0.2">
      <c r="S780757" s="250"/>
      <c r="T780757" s="250"/>
      <c r="U780757" s="250"/>
      <c r="V780757" s="250"/>
      <c r="W780757" s="250"/>
      <c r="X780757" s="250"/>
      <c r="Y780757" s="250"/>
    </row>
    <row r="780803" spans="19:25" x14ac:dyDescent="0.2">
      <c r="S780803" s="250"/>
      <c r="T780803" s="250"/>
      <c r="U780803" s="250"/>
      <c r="V780803" s="250"/>
      <c r="W780803" s="250"/>
      <c r="X780803" s="250"/>
      <c r="Y780803" s="250"/>
    </row>
    <row r="780849" spans="19:25" x14ac:dyDescent="0.2">
      <c r="S780849" s="250"/>
      <c r="T780849" s="250"/>
      <c r="U780849" s="250"/>
      <c r="V780849" s="250"/>
      <c r="W780849" s="250"/>
      <c r="X780849" s="250"/>
      <c r="Y780849" s="250"/>
    </row>
    <row r="780895" spans="19:25" x14ac:dyDescent="0.2">
      <c r="S780895" s="250"/>
      <c r="T780895" s="250"/>
      <c r="U780895" s="250"/>
      <c r="V780895" s="250"/>
      <c r="W780895" s="250"/>
      <c r="X780895" s="250"/>
      <c r="Y780895" s="250"/>
    </row>
    <row r="780941" spans="19:25" x14ac:dyDescent="0.2">
      <c r="S780941" s="250"/>
      <c r="T780941" s="250"/>
      <c r="U780941" s="250"/>
      <c r="V780941" s="250"/>
      <c r="W780941" s="250"/>
      <c r="X780941" s="250"/>
      <c r="Y780941" s="250"/>
    </row>
    <row r="780987" spans="19:25" x14ac:dyDescent="0.2">
      <c r="S780987" s="250"/>
      <c r="T780987" s="250"/>
      <c r="U780987" s="250"/>
      <c r="V780987" s="250"/>
      <c r="W780987" s="250"/>
      <c r="X780987" s="250"/>
      <c r="Y780987" s="250"/>
    </row>
    <row r="781033" spans="19:25" x14ac:dyDescent="0.2">
      <c r="S781033" s="250"/>
      <c r="T781033" s="250"/>
      <c r="U781033" s="250"/>
      <c r="V781033" s="250"/>
      <c r="W781033" s="250"/>
      <c r="X781033" s="250"/>
      <c r="Y781033" s="250"/>
    </row>
    <row r="781079" spans="19:25" x14ac:dyDescent="0.2">
      <c r="S781079" s="250"/>
      <c r="T781079" s="250"/>
      <c r="U781079" s="250"/>
      <c r="V781079" s="250"/>
      <c r="W781079" s="250"/>
      <c r="X781079" s="250"/>
      <c r="Y781079" s="250"/>
    </row>
    <row r="781125" spans="19:25" x14ac:dyDescent="0.2">
      <c r="S781125" s="250"/>
      <c r="T781125" s="250"/>
      <c r="U781125" s="250"/>
      <c r="V781125" s="250"/>
      <c r="W781125" s="250"/>
      <c r="X781125" s="250"/>
      <c r="Y781125" s="250"/>
    </row>
    <row r="781171" spans="19:25" x14ac:dyDescent="0.2">
      <c r="S781171" s="250"/>
      <c r="T781171" s="250"/>
      <c r="U781171" s="250"/>
      <c r="V781171" s="250"/>
      <c r="W781171" s="250"/>
      <c r="X781171" s="250"/>
      <c r="Y781171" s="250"/>
    </row>
    <row r="781217" spans="19:25" x14ac:dyDescent="0.2">
      <c r="S781217" s="250"/>
      <c r="T781217" s="250"/>
      <c r="U781217" s="250"/>
      <c r="V781217" s="250"/>
      <c r="W781217" s="250"/>
      <c r="X781217" s="250"/>
      <c r="Y781217" s="250"/>
    </row>
    <row r="781263" spans="19:25" x14ac:dyDescent="0.2">
      <c r="S781263" s="250"/>
      <c r="T781263" s="250"/>
      <c r="U781263" s="250"/>
      <c r="V781263" s="250"/>
      <c r="W781263" s="250"/>
      <c r="X781263" s="250"/>
      <c r="Y781263" s="250"/>
    </row>
    <row r="781309" spans="19:25" x14ac:dyDescent="0.2">
      <c r="S781309" s="250"/>
      <c r="T781309" s="250"/>
      <c r="U781309" s="250"/>
      <c r="V781309" s="250"/>
      <c r="W781309" s="250"/>
      <c r="X781309" s="250"/>
      <c r="Y781309" s="250"/>
    </row>
    <row r="781355" spans="19:25" x14ac:dyDescent="0.2">
      <c r="S781355" s="250"/>
      <c r="T781355" s="250"/>
      <c r="U781355" s="250"/>
      <c r="V781355" s="250"/>
      <c r="W781355" s="250"/>
      <c r="X781355" s="250"/>
      <c r="Y781355" s="250"/>
    </row>
    <row r="781401" spans="19:25" x14ac:dyDescent="0.2">
      <c r="S781401" s="250"/>
      <c r="T781401" s="250"/>
      <c r="U781401" s="250"/>
      <c r="V781401" s="250"/>
      <c r="W781401" s="250"/>
      <c r="X781401" s="250"/>
      <c r="Y781401" s="250"/>
    </row>
    <row r="781447" spans="19:25" x14ac:dyDescent="0.2">
      <c r="S781447" s="250"/>
      <c r="T781447" s="250"/>
      <c r="U781447" s="250"/>
      <c r="V781447" s="250"/>
      <c r="W781447" s="250"/>
      <c r="X781447" s="250"/>
      <c r="Y781447" s="250"/>
    </row>
    <row r="781493" spans="19:25" x14ac:dyDescent="0.2">
      <c r="S781493" s="250"/>
      <c r="T781493" s="250"/>
      <c r="U781493" s="250"/>
      <c r="V781493" s="250"/>
      <c r="W781493" s="250"/>
      <c r="X781493" s="250"/>
      <c r="Y781493" s="250"/>
    </row>
    <row r="781539" spans="19:25" x14ac:dyDescent="0.2">
      <c r="S781539" s="250"/>
      <c r="T781539" s="250"/>
      <c r="U781539" s="250"/>
      <c r="V781539" s="250"/>
      <c r="W781539" s="250"/>
      <c r="X781539" s="250"/>
      <c r="Y781539" s="250"/>
    </row>
    <row r="781585" spans="19:25" x14ac:dyDescent="0.2">
      <c r="S781585" s="250"/>
      <c r="T781585" s="250"/>
      <c r="U781585" s="250"/>
      <c r="V781585" s="250"/>
      <c r="W781585" s="250"/>
      <c r="X781585" s="250"/>
      <c r="Y781585" s="250"/>
    </row>
    <row r="781631" spans="19:25" x14ac:dyDescent="0.2">
      <c r="S781631" s="250"/>
      <c r="T781631" s="250"/>
      <c r="U781631" s="250"/>
      <c r="V781631" s="250"/>
      <c r="W781631" s="250"/>
      <c r="X781631" s="250"/>
      <c r="Y781631" s="250"/>
    </row>
    <row r="781677" spans="19:25" x14ac:dyDescent="0.2">
      <c r="S781677" s="250"/>
      <c r="T781677" s="250"/>
      <c r="U781677" s="250"/>
      <c r="V781677" s="250"/>
      <c r="W781677" s="250"/>
      <c r="X781677" s="250"/>
      <c r="Y781677" s="250"/>
    </row>
    <row r="781723" spans="19:25" x14ac:dyDescent="0.2">
      <c r="S781723" s="250"/>
      <c r="T781723" s="250"/>
      <c r="U781723" s="250"/>
      <c r="V781723" s="250"/>
      <c r="W781723" s="250"/>
      <c r="X781723" s="250"/>
      <c r="Y781723" s="250"/>
    </row>
    <row r="781769" spans="19:25" x14ac:dyDescent="0.2">
      <c r="S781769" s="250"/>
      <c r="T781769" s="250"/>
      <c r="U781769" s="250"/>
      <c r="V781769" s="250"/>
      <c r="W781769" s="250"/>
      <c r="X781769" s="250"/>
      <c r="Y781769" s="250"/>
    </row>
    <row r="781815" spans="19:25" x14ac:dyDescent="0.2">
      <c r="S781815" s="250"/>
      <c r="T781815" s="250"/>
      <c r="U781815" s="250"/>
      <c r="V781815" s="250"/>
      <c r="W781815" s="250"/>
      <c r="X781815" s="250"/>
      <c r="Y781815" s="250"/>
    </row>
    <row r="781861" spans="19:25" x14ac:dyDescent="0.2">
      <c r="S781861" s="250"/>
      <c r="T781861" s="250"/>
      <c r="U781861" s="250"/>
      <c r="V781861" s="250"/>
      <c r="W781861" s="250"/>
      <c r="X781861" s="250"/>
      <c r="Y781861" s="250"/>
    </row>
    <row r="781907" spans="19:25" x14ac:dyDescent="0.2">
      <c r="S781907" s="250"/>
      <c r="T781907" s="250"/>
      <c r="U781907" s="250"/>
      <c r="V781907" s="250"/>
      <c r="W781907" s="250"/>
      <c r="X781907" s="250"/>
      <c r="Y781907" s="250"/>
    </row>
    <row r="781953" spans="19:25" x14ac:dyDescent="0.2">
      <c r="S781953" s="250"/>
      <c r="T781953" s="250"/>
      <c r="U781953" s="250"/>
      <c r="V781953" s="250"/>
      <c r="W781953" s="250"/>
      <c r="X781953" s="250"/>
      <c r="Y781953" s="250"/>
    </row>
    <row r="781999" spans="19:25" x14ac:dyDescent="0.2">
      <c r="S781999" s="250"/>
      <c r="T781999" s="250"/>
      <c r="U781999" s="250"/>
      <c r="V781999" s="250"/>
      <c r="W781999" s="250"/>
      <c r="X781999" s="250"/>
      <c r="Y781999" s="250"/>
    </row>
    <row r="782045" spans="19:25" x14ac:dyDescent="0.2">
      <c r="S782045" s="250"/>
      <c r="T782045" s="250"/>
      <c r="U782045" s="250"/>
      <c r="V782045" s="250"/>
      <c r="W782045" s="250"/>
      <c r="X782045" s="250"/>
      <c r="Y782045" s="250"/>
    </row>
    <row r="782091" spans="19:25" x14ac:dyDescent="0.2">
      <c r="S782091" s="250"/>
      <c r="T782091" s="250"/>
      <c r="U782091" s="250"/>
      <c r="V782091" s="250"/>
      <c r="W782091" s="250"/>
      <c r="X782091" s="250"/>
      <c r="Y782091" s="250"/>
    </row>
    <row r="782137" spans="19:25" x14ac:dyDescent="0.2">
      <c r="S782137" s="250"/>
      <c r="T782137" s="250"/>
      <c r="U782137" s="250"/>
      <c r="V782137" s="250"/>
      <c r="W782137" s="250"/>
      <c r="X782137" s="250"/>
      <c r="Y782137" s="250"/>
    </row>
    <row r="782183" spans="19:25" x14ac:dyDescent="0.2">
      <c r="S782183" s="250"/>
      <c r="T782183" s="250"/>
      <c r="U782183" s="250"/>
      <c r="V782183" s="250"/>
      <c r="W782183" s="250"/>
      <c r="X782183" s="250"/>
      <c r="Y782183" s="250"/>
    </row>
    <row r="782229" spans="19:25" x14ac:dyDescent="0.2">
      <c r="S782229" s="250"/>
      <c r="T782229" s="250"/>
      <c r="U782229" s="250"/>
      <c r="V782229" s="250"/>
      <c r="W782229" s="250"/>
      <c r="X782229" s="250"/>
      <c r="Y782229" s="250"/>
    </row>
    <row r="782275" spans="19:25" x14ac:dyDescent="0.2">
      <c r="S782275" s="250"/>
      <c r="T782275" s="250"/>
      <c r="U782275" s="250"/>
      <c r="V782275" s="250"/>
      <c r="W782275" s="250"/>
      <c r="X782275" s="250"/>
      <c r="Y782275" s="250"/>
    </row>
    <row r="782321" spans="19:25" x14ac:dyDescent="0.2">
      <c r="S782321" s="250"/>
      <c r="T782321" s="250"/>
      <c r="U782321" s="250"/>
      <c r="V782321" s="250"/>
      <c r="W782321" s="250"/>
      <c r="X782321" s="250"/>
      <c r="Y782321" s="250"/>
    </row>
    <row r="782367" spans="19:25" x14ac:dyDescent="0.2">
      <c r="S782367" s="250"/>
      <c r="T782367" s="250"/>
      <c r="U782367" s="250"/>
      <c r="V782367" s="250"/>
      <c r="W782367" s="250"/>
      <c r="X782367" s="250"/>
      <c r="Y782367" s="250"/>
    </row>
    <row r="782413" spans="19:25" x14ac:dyDescent="0.2">
      <c r="S782413" s="250"/>
      <c r="T782413" s="250"/>
      <c r="U782413" s="250"/>
      <c r="V782413" s="250"/>
      <c r="W782413" s="250"/>
      <c r="X782413" s="250"/>
      <c r="Y782413" s="250"/>
    </row>
    <row r="782459" spans="19:25" x14ac:dyDescent="0.2">
      <c r="S782459" s="250"/>
      <c r="T782459" s="250"/>
      <c r="U782459" s="250"/>
      <c r="V782459" s="250"/>
      <c r="W782459" s="250"/>
      <c r="X782459" s="250"/>
      <c r="Y782459" s="250"/>
    </row>
    <row r="782505" spans="19:25" x14ac:dyDescent="0.2">
      <c r="S782505" s="250"/>
      <c r="T782505" s="250"/>
      <c r="U782505" s="250"/>
      <c r="V782505" s="250"/>
      <c r="W782505" s="250"/>
      <c r="X782505" s="250"/>
      <c r="Y782505" s="250"/>
    </row>
    <row r="782551" spans="19:25" x14ac:dyDescent="0.2">
      <c r="S782551" s="250"/>
      <c r="T782551" s="250"/>
      <c r="U782551" s="250"/>
      <c r="V782551" s="250"/>
      <c r="W782551" s="250"/>
      <c r="X782551" s="250"/>
      <c r="Y782551" s="250"/>
    </row>
    <row r="782597" spans="19:25" x14ac:dyDescent="0.2">
      <c r="S782597" s="250"/>
      <c r="T782597" s="250"/>
      <c r="U782597" s="250"/>
      <c r="V782597" s="250"/>
      <c r="W782597" s="250"/>
      <c r="X782597" s="250"/>
      <c r="Y782597" s="250"/>
    </row>
    <row r="782643" spans="19:25" x14ac:dyDescent="0.2">
      <c r="S782643" s="250"/>
      <c r="T782643" s="250"/>
      <c r="U782643" s="250"/>
      <c r="V782643" s="250"/>
      <c r="W782643" s="250"/>
      <c r="X782643" s="250"/>
      <c r="Y782643" s="250"/>
    </row>
    <row r="782689" spans="19:25" x14ac:dyDescent="0.2">
      <c r="S782689" s="250"/>
      <c r="T782689" s="250"/>
      <c r="U782689" s="250"/>
      <c r="V782689" s="250"/>
      <c r="W782689" s="250"/>
      <c r="X782689" s="250"/>
      <c r="Y782689" s="250"/>
    </row>
    <row r="782735" spans="19:25" x14ac:dyDescent="0.2">
      <c r="S782735" s="250"/>
      <c r="T782735" s="250"/>
      <c r="U782735" s="250"/>
      <c r="V782735" s="250"/>
      <c r="W782735" s="250"/>
      <c r="X782735" s="250"/>
      <c r="Y782735" s="250"/>
    </row>
    <row r="782781" spans="19:25" x14ac:dyDescent="0.2">
      <c r="S782781" s="250"/>
      <c r="T782781" s="250"/>
      <c r="U782781" s="250"/>
      <c r="V782781" s="250"/>
      <c r="W782781" s="250"/>
      <c r="X782781" s="250"/>
      <c r="Y782781" s="250"/>
    </row>
    <row r="782827" spans="19:25" x14ac:dyDescent="0.2">
      <c r="S782827" s="250"/>
      <c r="T782827" s="250"/>
      <c r="U782827" s="250"/>
      <c r="V782827" s="250"/>
      <c r="W782827" s="250"/>
      <c r="X782827" s="250"/>
      <c r="Y782827" s="250"/>
    </row>
    <row r="782873" spans="19:25" x14ac:dyDescent="0.2">
      <c r="S782873" s="250"/>
      <c r="T782873" s="250"/>
      <c r="U782873" s="250"/>
      <c r="V782873" s="250"/>
      <c r="W782873" s="250"/>
      <c r="X782873" s="250"/>
      <c r="Y782873" s="250"/>
    </row>
    <row r="782919" spans="19:25" x14ac:dyDescent="0.2">
      <c r="S782919" s="250"/>
      <c r="T782919" s="250"/>
      <c r="U782919" s="250"/>
      <c r="V782919" s="250"/>
      <c r="W782919" s="250"/>
      <c r="X782919" s="250"/>
      <c r="Y782919" s="250"/>
    </row>
    <row r="782965" spans="19:25" x14ac:dyDescent="0.2">
      <c r="S782965" s="250"/>
      <c r="T782965" s="250"/>
      <c r="U782965" s="250"/>
      <c r="V782965" s="250"/>
      <c r="W782965" s="250"/>
      <c r="X782965" s="250"/>
      <c r="Y782965" s="250"/>
    </row>
    <row r="783011" spans="19:25" x14ac:dyDescent="0.2">
      <c r="S783011" s="250"/>
      <c r="T783011" s="250"/>
      <c r="U783011" s="250"/>
      <c r="V783011" s="250"/>
      <c r="W783011" s="250"/>
      <c r="X783011" s="250"/>
      <c r="Y783011" s="250"/>
    </row>
    <row r="783057" spans="19:25" x14ac:dyDescent="0.2">
      <c r="S783057" s="250"/>
      <c r="T783057" s="250"/>
      <c r="U783057" s="250"/>
      <c r="V783057" s="250"/>
      <c r="W783057" s="250"/>
      <c r="X783057" s="250"/>
      <c r="Y783057" s="250"/>
    </row>
    <row r="783103" spans="19:25" x14ac:dyDescent="0.2">
      <c r="S783103" s="250"/>
      <c r="T783103" s="250"/>
      <c r="U783103" s="250"/>
      <c r="V783103" s="250"/>
      <c r="W783103" s="250"/>
      <c r="X783103" s="250"/>
      <c r="Y783103" s="250"/>
    </row>
    <row r="783149" spans="19:25" x14ac:dyDescent="0.2">
      <c r="S783149" s="250"/>
      <c r="T783149" s="250"/>
      <c r="U783149" s="250"/>
      <c r="V783149" s="250"/>
      <c r="W783149" s="250"/>
      <c r="X783149" s="250"/>
      <c r="Y783149" s="250"/>
    </row>
    <row r="783195" spans="19:25" x14ac:dyDescent="0.2">
      <c r="S783195" s="250"/>
      <c r="T783195" s="250"/>
      <c r="U783195" s="250"/>
      <c r="V783195" s="250"/>
      <c r="W783195" s="250"/>
      <c r="X783195" s="250"/>
      <c r="Y783195" s="250"/>
    </row>
    <row r="783241" spans="19:25" x14ac:dyDescent="0.2">
      <c r="S783241" s="250"/>
      <c r="T783241" s="250"/>
      <c r="U783241" s="250"/>
      <c r="V783241" s="250"/>
      <c r="W783241" s="250"/>
      <c r="X783241" s="250"/>
      <c r="Y783241" s="250"/>
    </row>
    <row r="783287" spans="19:25" x14ac:dyDescent="0.2">
      <c r="S783287" s="250"/>
      <c r="T783287" s="250"/>
      <c r="U783287" s="250"/>
      <c r="V783287" s="250"/>
      <c r="W783287" s="250"/>
      <c r="X783287" s="250"/>
      <c r="Y783287" s="250"/>
    </row>
    <row r="783333" spans="19:25" x14ac:dyDescent="0.2">
      <c r="S783333" s="250"/>
      <c r="T783333" s="250"/>
      <c r="U783333" s="250"/>
      <c r="V783333" s="250"/>
      <c r="W783333" s="250"/>
      <c r="X783333" s="250"/>
      <c r="Y783333" s="250"/>
    </row>
    <row r="783379" spans="19:25" x14ac:dyDescent="0.2">
      <c r="S783379" s="250"/>
      <c r="T783379" s="250"/>
      <c r="U783379" s="250"/>
      <c r="V783379" s="250"/>
      <c r="W783379" s="250"/>
      <c r="X783379" s="250"/>
      <c r="Y783379" s="250"/>
    </row>
    <row r="783425" spans="19:25" x14ac:dyDescent="0.2">
      <c r="S783425" s="250"/>
      <c r="T783425" s="250"/>
      <c r="U783425" s="250"/>
      <c r="V783425" s="250"/>
      <c r="W783425" s="250"/>
      <c r="X783425" s="250"/>
      <c r="Y783425" s="250"/>
    </row>
    <row r="783471" spans="19:25" x14ac:dyDescent="0.2">
      <c r="S783471" s="250"/>
      <c r="T783471" s="250"/>
      <c r="U783471" s="250"/>
      <c r="V783471" s="250"/>
      <c r="W783471" s="250"/>
      <c r="X783471" s="250"/>
      <c r="Y783471" s="250"/>
    </row>
    <row r="783517" spans="19:25" x14ac:dyDescent="0.2">
      <c r="S783517" s="250"/>
      <c r="T783517" s="250"/>
      <c r="U783517" s="250"/>
      <c r="V783517" s="250"/>
      <c r="W783517" s="250"/>
      <c r="X783517" s="250"/>
      <c r="Y783517" s="250"/>
    </row>
    <row r="783563" spans="19:25" x14ac:dyDescent="0.2">
      <c r="S783563" s="250"/>
      <c r="T783563" s="250"/>
      <c r="U783563" s="250"/>
      <c r="V783563" s="250"/>
      <c r="W783563" s="250"/>
      <c r="X783563" s="250"/>
      <c r="Y783563" s="250"/>
    </row>
    <row r="783609" spans="19:25" x14ac:dyDescent="0.2">
      <c r="S783609" s="250"/>
      <c r="T783609" s="250"/>
      <c r="U783609" s="250"/>
      <c r="V783609" s="250"/>
      <c r="W783609" s="250"/>
      <c r="X783609" s="250"/>
      <c r="Y783609" s="250"/>
    </row>
    <row r="783655" spans="19:25" x14ac:dyDescent="0.2">
      <c r="S783655" s="250"/>
      <c r="T783655" s="250"/>
      <c r="U783655" s="250"/>
      <c r="V783655" s="250"/>
      <c r="W783655" s="250"/>
      <c r="X783655" s="250"/>
      <c r="Y783655" s="250"/>
    </row>
    <row r="783701" spans="19:25" x14ac:dyDescent="0.2">
      <c r="S783701" s="250"/>
      <c r="T783701" s="250"/>
      <c r="U783701" s="250"/>
      <c r="V783701" s="250"/>
      <c r="W783701" s="250"/>
      <c r="X783701" s="250"/>
      <c r="Y783701" s="250"/>
    </row>
    <row r="783747" spans="19:25" x14ac:dyDescent="0.2">
      <c r="S783747" s="250"/>
      <c r="T783747" s="250"/>
      <c r="U783747" s="250"/>
      <c r="V783747" s="250"/>
      <c r="W783747" s="250"/>
      <c r="X783747" s="250"/>
      <c r="Y783747" s="250"/>
    </row>
    <row r="783793" spans="19:25" x14ac:dyDescent="0.2">
      <c r="S783793" s="250"/>
      <c r="T783793" s="250"/>
      <c r="U783793" s="250"/>
      <c r="V783793" s="250"/>
      <c r="W783793" s="250"/>
      <c r="X783793" s="250"/>
      <c r="Y783793" s="250"/>
    </row>
    <row r="783839" spans="19:25" x14ac:dyDescent="0.2">
      <c r="S783839" s="250"/>
      <c r="T783839" s="250"/>
      <c r="U783839" s="250"/>
      <c r="V783839" s="250"/>
      <c r="W783839" s="250"/>
      <c r="X783839" s="250"/>
      <c r="Y783839" s="250"/>
    </row>
    <row r="783885" spans="19:25" x14ac:dyDescent="0.2">
      <c r="S783885" s="250"/>
      <c r="T783885" s="250"/>
      <c r="U783885" s="250"/>
      <c r="V783885" s="250"/>
      <c r="W783885" s="250"/>
      <c r="X783885" s="250"/>
      <c r="Y783885" s="250"/>
    </row>
    <row r="783931" spans="19:25" x14ac:dyDescent="0.2">
      <c r="S783931" s="250"/>
      <c r="T783931" s="250"/>
      <c r="U783931" s="250"/>
      <c r="V783931" s="250"/>
      <c r="W783931" s="250"/>
      <c r="X783931" s="250"/>
      <c r="Y783931" s="250"/>
    </row>
    <row r="783977" spans="19:25" x14ac:dyDescent="0.2">
      <c r="S783977" s="250"/>
      <c r="T783977" s="250"/>
      <c r="U783977" s="250"/>
      <c r="V783977" s="250"/>
      <c r="W783977" s="250"/>
      <c r="X783977" s="250"/>
      <c r="Y783977" s="250"/>
    </row>
    <row r="784023" spans="19:25" x14ac:dyDescent="0.2">
      <c r="S784023" s="250"/>
      <c r="T784023" s="250"/>
      <c r="U784023" s="250"/>
      <c r="V784023" s="250"/>
      <c r="W784023" s="250"/>
      <c r="X784023" s="250"/>
      <c r="Y784023" s="250"/>
    </row>
    <row r="784069" spans="19:25" x14ac:dyDescent="0.2">
      <c r="S784069" s="250"/>
      <c r="T784069" s="250"/>
      <c r="U784069" s="250"/>
      <c r="V784069" s="250"/>
      <c r="W784069" s="250"/>
      <c r="X784069" s="250"/>
      <c r="Y784069" s="250"/>
    </row>
    <row r="784115" spans="19:25" x14ac:dyDescent="0.2">
      <c r="S784115" s="250"/>
      <c r="T784115" s="250"/>
      <c r="U784115" s="250"/>
      <c r="V784115" s="250"/>
      <c r="W784115" s="250"/>
      <c r="X784115" s="250"/>
      <c r="Y784115" s="250"/>
    </row>
    <row r="784161" spans="19:25" x14ac:dyDescent="0.2">
      <c r="S784161" s="250"/>
      <c r="T784161" s="250"/>
      <c r="U784161" s="250"/>
      <c r="V784161" s="250"/>
      <c r="W784161" s="250"/>
      <c r="X784161" s="250"/>
      <c r="Y784161" s="250"/>
    </row>
    <row r="784207" spans="19:25" x14ac:dyDescent="0.2">
      <c r="S784207" s="250"/>
      <c r="T784207" s="250"/>
      <c r="U784207" s="250"/>
      <c r="V784207" s="250"/>
      <c r="W784207" s="250"/>
      <c r="X784207" s="250"/>
      <c r="Y784207" s="250"/>
    </row>
    <row r="784253" spans="19:25" x14ac:dyDescent="0.2">
      <c r="S784253" s="250"/>
      <c r="T784253" s="250"/>
      <c r="U784253" s="250"/>
      <c r="V784253" s="250"/>
      <c r="W784253" s="250"/>
      <c r="X784253" s="250"/>
      <c r="Y784253" s="250"/>
    </row>
    <row r="784299" spans="19:25" x14ac:dyDescent="0.2">
      <c r="S784299" s="250"/>
      <c r="T784299" s="250"/>
      <c r="U784299" s="250"/>
      <c r="V784299" s="250"/>
      <c r="W784299" s="250"/>
      <c r="X784299" s="250"/>
      <c r="Y784299" s="250"/>
    </row>
    <row r="784345" spans="19:25" x14ac:dyDescent="0.2">
      <c r="S784345" s="250"/>
      <c r="T784345" s="250"/>
      <c r="U784345" s="250"/>
      <c r="V784345" s="250"/>
      <c r="W784345" s="250"/>
      <c r="X784345" s="250"/>
      <c r="Y784345" s="250"/>
    </row>
    <row r="784391" spans="19:25" x14ac:dyDescent="0.2">
      <c r="S784391" s="250"/>
      <c r="T784391" s="250"/>
      <c r="U784391" s="250"/>
      <c r="V784391" s="250"/>
      <c r="W784391" s="250"/>
      <c r="X784391" s="250"/>
      <c r="Y784391" s="250"/>
    </row>
    <row r="784437" spans="19:25" x14ac:dyDescent="0.2">
      <c r="S784437" s="250"/>
      <c r="T784437" s="250"/>
      <c r="U784437" s="250"/>
      <c r="V784437" s="250"/>
      <c r="W784437" s="250"/>
      <c r="X784437" s="250"/>
      <c r="Y784437" s="250"/>
    </row>
    <row r="784483" spans="19:25" x14ac:dyDescent="0.2">
      <c r="S784483" s="250"/>
      <c r="T784483" s="250"/>
      <c r="U784483" s="250"/>
      <c r="V784483" s="250"/>
      <c r="W784483" s="250"/>
      <c r="X784483" s="250"/>
      <c r="Y784483" s="250"/>
    </row>
    <row r="784529" spans="19:25" x14ac:dyDescent="0.2">
      <c r="S784529" s="250"/>
      <c r="T784529" s="250"/>
      <c r="U784529" s="250"/>
      <c r="V784529" s="250"/>
      <c r="W784529" s="250"/>
      <c r="X784529" s="250"/>
      <c r="Y784529" s="250"/>
    </row>
    <row r="784575" spans="19:25" x14ac:dyDescent="0.2">
      <c r="S784575" s="250"/>
      <c r="T784575" s="250"/>
      <c r="U784575" s="250"/>
      <c r="V784575" s="250"/>
      <c r="W784575" s="250"/>
      <c r="X784575" s="250"/>
      <c r="Y784575" s="250"/>
    </row>
    <row r="784621" spans="19:25" x14ac:dyDescent="0.2">
      <c r="S784621" s="250"/>
      <c r="T784621" s="250"/>
      <c r="U784621" s="250"/>
      <c r="V784621" s="250"/>
      <c r="W784621" s="250"/>
      <c r="X784621" s="250"/>
      <c r="Y784621" s="250"/>
    </row>
    <row r="784667" spans="19:25" x14ac:dyDescent="0.2">
      <c r="S784667" s="250"/>
      <c r="T784667" s="250"/>
      <c r="U784667" s="250"/>
      <c r="V784667" s="250"/>
      <c r="W784667" s="250"/>
      <c r="X784667" s="250"/>
      <c r="Y784667" s="250"/>
    </row>
    <row r="784713" spans="19:25" x14ac:dyDescent="0.2">
      <c r="S784713" s="250"/>
      <c r="T784713" s="250"/>
      <c r="U784713" s="250"/>
      <c r="V784713" s="250"/>
      <c r="W784713" s="250"/>
      <c r="X784713" s="250"/>
      <c r="Y784713" s="250"/>
    </row>
    <row r="784759" spans="19:25" x14ac:dyDescent="0.2">
      <c r="S784759" s="250"/>
      <c r="T784759" s="250"/>
      <c r="U784759" s="250"/>
      <c r="V784759" s="250"/>
      <c r="W784759" s="250"/>
      <c r="X784759" s="250"/>
      <c r="Y784759" s="250"/>
    </row>
    <row r="784805" spans="19:25" x14ac:dyDescent="0.2">
      <c r="S784805" s="250"/>
      <c r="T784805" s="250"/>
      <c r="U784805" s="250"/>
      <c r="V784805" s="250"/>
      <c r="W784805" s="250"/>
      <c r="X784805" s="250"/>
      <c r="Y784805" s="250"/>
    </row>
    <row r="784851" spans="19:25" x14ac:dyDescent="0.2">
      <c r="S784851" s="250"/>
      <c r="T784851" s="250"/>
      <c r="U784851" s="250"/>
      <c r="V784851" s="250"/>
      <c r="W784851" s="250"/>
      <c r="X784851" s="250"/>
      <c r="Y784851" s="250"/>
    </row>
    <row r="784897" spans="19:25" x14ac:dyDescent="0.2">
      <c r="S784897" s="250"/>
      <c r="T784897" s="250"/>
      <c r="U784897" s="250"/>
      <c r="V784897" s="250"/>
      <c r="W784897" s="250"/>
      <c r="X784897" s="250"/>
      <c r="Y784897" s="250"/>
    </row>
    <row r="784943" spans="19:25" x14ac:dyDescent="0.2">
      <c r="S784943" s="250"/>
      <c r="T784943" s="250"/>
      <c r="U784943" s="250"/>
      <c r="V784943" s="250"/>
      <c r="W784943" s="250"/>
      <c r="X784943" s="250"/>
      <c r="Y784943" s="250"/>
    </row>
    <row r="784989" spans="19:25" x14ac:dyDescent="0.2">
      <c r="S784989" s="250"/>
      <c r="T784989" s="250"/>
      <c r="U784989" s="250"/>
      <c r="V784989" s="250"/>
      <c r="W784989" s="250"/>
      <c r="X784989" s="250"/>
      <c r="Y784989" s="250"/>
    </row>
    <row r="785035" spans="19:25" x14ac:dyDescent="0.2">
      <c r="S785035" s="250"/>
      <c r="T785035" s="250"/>
      <c r="U785035" s="250"/>
      <c r="V785035" s="250"/>
      <c r="W785035" s="250"/>
      <c r="X785035" s="250"/>
      <c r="Y785035" s="250"/>
    </row>
    <row r="785081" spans="19:25" x14ac:dyDescent="0.2">
      <c r="S785081" s="250"/>
      <c r="T785081" s="250"/>
      <c r="U785081" s="250"/>
      <c r="V785081" s="250"/>
      <c r="W785081" s="250"/>
      <c r="X785081" s="250"/>
      <c r="Y785081" s="250"/>
    </row>
    <row r="785127" spans="19:25" x14ac:dyDescent="0.2">
      <c r="S785127" s="250"/>
      <c r="T785127" s="250"/>
      <c r="U785127" s="250"/>
      <c r="V785127" s="250"/>
      <c r="W785127" s="250"/>
      <c r="X785127" s="250"/>
      <c r="Y785127" s="250"/>
    </row>
    <row r="785173" spans="19:25" x14ac:dyDescent="0.2">
      <c r="S785173" s="250"/>
      <c r="T785173" s="250"/>
      <c r="U785173" s="250"/>
      <c r="V785173" s="250"/>
      <c r="W785173" s="250"/>
      <c r="X785173" s="250"/>
      <c r="Y785173" s="250"/>
    </row>
    <row r="785219" spans="19:25" x14ac:dyDescent="0.2">
      <c r="S785219" s="250"/>
      <c r="T785219" s="250"/>
      <c r="U785219" s="250"/>
      <c r="V785219" s="250"/>
      <c r="W785219" s="250"/>
      <c r="X785219" s="250"/>
      <c r="Y785219" s="250"/>
    </row>
    <row r="785265" spans="19:25" x14ac:dyDescent="0.2">
      <c r="S785265" s="250"/>
      <c r="T785265" s="250"/>
      <c r="U785265" s="250"/>
      <c r="V785265" s="250"/>
      <c r="W785265" s="250"/>
      <c r="X785265" s="250"/>
      <c r="Y785265" s="250"/>
    </row>
    <row r="785311" spans="19:25" x14ac:dyDescent="0.2">
      <c r="S785311" s="250"/>
      <c r="T785311" s="250"/>
      <c r="U785311" s="250"/>
      <c r="V785311" s="250"/>
      <c r="W785311" s="250"/>
      <c r="X785311" s="250"/>
      <c r="Y785311" s="250"/>
    </row>
    <row r="785357" spans="19:25" x14ac:dyDescent="0.2">
      <c r="S785357" s="250"/>
      <c r="T785357" s="250"/>
      <c r="U785357" s="250"/>
      <c r="V785357" s="250"/>
      <c r="W785357" s="250"/>
      <c r="X785357" s="250"/>
      <c r="Y785357" s="250"/>
    </row>
    <row r="785403" spans="19:25" x14ac:dyDescent="0.2">
      <c r="S785403" s="250"/>
      <c r="T785403" s="250"/>
      <c r="U785403" s="250"/>
      <c r="V785403" s="250"/>
      <c r="W785403" s="250"/>
      <c r="X785403" s="250"/>
      <c r="Y785403" s="250"/>
    </row>
    <row r="785449" spans="19:25" x14ac:dyDescent="0.2">
      <c r="S785449" s="250"/>
      <c r="T785449" s="250"/>
      <c r="U785449" s="250"/>
      <c r="V785449" s="250"/>
      <c r="W785449" s="250"/>
      <c r="X785449" s="250"/>
      <c r="Y785449" s="250"/>
    </row>
    <row r="785495" spans="19:25" x14ac:dyDescent="0.2">
      <c r="S785495" s="250"/>
      <c r="T785495" s="250"/>
      <c r="U785495" s="250"/>
      <c r="V785495" s="250"/>
      <c r="W785495" s="250"/>
      <c r="X785495" s="250"/>
      <c r="Y785495" s="250"/>
    </row>
    <row r="785541" spans="19:25" x14ac:dyDescent="0.2">
      <c r="S785541" s="250"/>
      <c r="T785541" s="250"/>
      <c r="U785541" s="250"/>
      <c r="V785541" s="250"/>
      <c r="W785541" s="250"/>
      <c r="X785541" s="250"/>
      <c r="Y785541" s="250"/>
    </row>
    <row r="785587" spans="19:25" x14ac:dyDescent="0.2">
      <c r="S785587" s="250"/>
      <c r="T785587" s="250"/>
      <c r="U785587" s="250"/>
      <c r="V785587" s="250"/>
      <c r="W785587" s="250"/>
      <c r="X785587" s="250"/>
      <c r="Y785587" s="250"/>
    </row>
    <row r="785633" spans="19:25" x14ac:dyDescent="0.2">
      <c r="S785633" s="250"/>
      <c r="T785633" s="250"/>
      <c r="U785633" s="250"/>
      <c r="V785633" s="250"/>
      <c r="W785633" s="250"/>
      <c r="X785633" s="250"/>
      <c r="Y785633" s="250"/>
    </row>
    <row r="785679" spans="19:25" x14ac:dyDescent="0.2">
      <c r="S785679" s="250"/>
      <c r="T785679" s="250"/>
      <c r="U785679" s="250"/>
      <c r="V785679" s="250"/>
      <c r="W785679" s="250"/>
      <c r="X785679" s="250"/>
      <c r="Y785679" s="250"/>
    </row>
    <row r="785725" spans="19:25" x14ac:dyDescent="0.2">
      <c r="S785725" s="250"/>
      <c r="T785725" s="250"/>
      <c r="U785725" s="250"/>
      <c r="V785725" s="250"/>
      <c r="W785725" s="250"/>
      <c r="X785725" s="250"/>
      <c r="Y785725" s="250"/>
    </row>
    <row r="785771" spans="19:25" x14ac:dyDescent="0.2">
      <c r="S785771" s="250"/>
      <c r="T785771" s="250"/>
      <c r="U785771" s="250"/>
      <c r="V785771" s="250"/>
      <c r="W785771" s="250"/>
      <c r="X785771" s="250"/>
      <c r="Y785771" s="250"/>
    </row>
    <row r="785817" spans="19:25" x14ac:dyDescent="0.2">
      <c r="S785817" s="250"/>
      <c r="T785817" s="250"/>
      <c r="U785817" s="250"/>
      <c r="V785817" s="250"/>
      <c r="W785817" s="250"/>
      <c r="X785817" s="250"/>
      <c r="Y785817" s="250"/>
    </row>
    <row r="785863" spans="19:25" x14ac:dyDescent="0.2">
      <c r="S785863" s="250"/>
      <c r="T785863" s="250"/>
      <c r="U785863" s="250"/>
      <c r="V785863" s="250"/>
      <c r="W785863" s="250"/>
      <c r="X785863" s="250"/>
      <c r="Y785863" s="250"/>
    </row>
    <row r="785909" spans="19:25" x14ac:dyDescent="0.2">
      <c r="S785909" s="250"/>
      <c r="T785909" s="250"/>
      <c r="U785909" s="250"/>
      <c r="V785909" s="250"/>
      <c r="W785909" s="250"/>
      <c r="X785909" s="250"/>
      <c r="Y785909" s="250"/>
    </row>
    <row r="785955" spans="19:25" x14ac:dyDescent="0.2">
      <c r="S785955" s="250"/>
      <c r="T785955" s="250"/>
      <c r="U785955" s="250"/>
      <c r="V785955" s="250"/>
      <c r="W785955" s="250"/>
      <c r="X785955" s="250"/>
      <c r="Y785955" s="250"/>
    </row>
    <row r="786001" spans="19:25" x14ac:dyDescent="0.2">
      <c r="S786001" s="250"/>
      <c r="T786001" s="250"/>
      <c r="U786001" s="250"/>
      <c r="V786001" s="250"/>
      <c r="W786001" s="250"/>
      <c r="X786001" s="250"/>
      <c r="Y786001" s="250"/>
    </row>
    <row r="786047" spans="19:25" x14ac:dyDescent="0.2">
      <c r="S786047" s="250"/>
      <c r="T786047" s="250"/>
      <c r="U786047" s="250"/>
      <c r="V786047" s="250"/>
      <c r="W786047" s="250"/>
      <c r="X786047" s="250"/>
      <c r="Y786047" s="250"/>
    </row>
    <row r="786093" spans="19:25" x14ac:dyDescent="0.2">
      <c r="S786093" s="250"/>
      <c r="T786093" s="250"/>
      <c r="U786093" s="250"/>
      <c r="V786093" s="250"/>
      <c r="W786093" s="250"/>
      <c r="X786093" s="250"/>
      <c r="Y786093" s="250"/>
    </row>
    <row r="786139" spans="19:25" x14ac:dyDescent="0.2">
      <c r="S786139" s="250"/>
      <c r="T786139" s="250"/>
      <c r="U786139" s="250"/>
      <c r="V786139" s="250"/>
      <c r="W786139" s="250"/>
      <c r="X786139" s="250"/>
      <c r="Y786139" s="250"/>
    </row>
    <row r="786185" spans="19:25" x14ac:dyDescent="0.2">
      <c r="S786185" s="250"/>
      <c r="T786185" s="250"/>
      <c r="U786185" s="250"/>
      <c r="V786185" s="250"/>
      <c r="W786185" s="250"/>
      <c r="X786185" s="250"/>
      <c r="Y786185" s="250"/>
    </row>
    <row r="786231" spans="19:25" x14ac:dyDescent="0.2">
      <c r="S786231" s="250"/>
      <c r="T786231" s="250"/>
      <c r="U786231" s="250"/>
      <c r="V786231" s="250"/>
      <c r="W786231" s="250"/>
      <c r="X786231" s="250"/>
      <c r="Y786231" s="250"/>
    </row>
    <row r="786277" spans="19:25" x14ac:dyDescent="0.2">
      <c r="S786277" s="250"/>
      <c r="T786277" s="250"/>
      <c r="U786277" s="250"/>
      <c r="V786277" s="250"/>
      <c r="W786277" s="250"/>
      <c r="X786277" s="250"/>
      <c r="Y786277" s="250"/>
    </row>
    <row r="786323" spans="19:25" x14ac:dyDescent="0.2">
      <c r="S786323" s="250"/>
      <c r="T786323" s="250"/>
      <c r="U786323" s="250"/>
      <c r="V786323" s="250"/>
      <c r="W786323" s="250"/>
      <c r="X786323" s="250"/>
      <c r="Y786323" s="250"/>
    </row>
    <row r="786369" spans="19:25" x14ac:dyDescent="0.2">
      <c r="S786369" s="250"/>
      <c r="T786369" s="250"/>
      <c r="U786369" s="250"/>
      <c r="V786369" s="250"/>
      <c r="W786369" s="250"/>
      <c r="X786369" s="250"/>
      <c r="Y786369" s="250"/>
    </row>
    <row r="786415" spans="19:25" x14ac:dyDescent="0.2">
      <c r="S786415" s="250"/>
      <c r="T786415" s="250"/>
      <c r="U786415" s="250"/>
      <c r="V786415" s="250"/>
      <c r="W786415" s="250"/>
      <c r="X786415" s="250"/>
      <c r="Y786415" s="250"/>
    </row>
    <row r="786461" spans="19:25" x14ac:dyDescent="0.2">
      <c r="S786461" s="250"/>
      <c r="T786461" s="250"/>
      <c r="U786461" s="250"/>
      <c r="V786461" s="250"/>
      <c r="W786461" s="250"/>
      <c r="X786461" s="250"/>
      <c r="Y786461" s="250"/>
    </row>
    <row r="786507" spans="19:25" x14ac:dyDescent="0.2">
      <c r="S786507" s="250"/>
      <c r="T786507" s="250"/>
      <c r="U786507" s="250"/>
      <c r="V786507" s="250"/>
      <c r="W786507" s="250"/>
      <c r="X786507" s="250"/>
      <c r="Y786507" s="250"/>
    </row>
    <row r="786553" spans="19:25" x14ac:dyDescent="0.2">
      <c r="S786553" s="250"/>
      <c r="T786553" s="250"/>
      <c r="U786553" s="250"/>
      <c r="V786553" s="250"/>
      <c r="W786553" s="250"/>
      <c r="X786553" s="250"/>
      <c r="Y786553" s="250"/>
    </row>
    <row r="786599" spans="19:25" x14ac:dyDescent="0.2">
      <c r="S786599" s="250"/>
      <c r="T786599" s="250"/>
      <c r="U786599" s="250"/>
      <c r="V786599" s="250"/>
      <c r="W786599" s="250"/>
      <c r="X786599" s="250"/>
      <c r="Y786599" s="250"/>
    </row>
    <row r="786645" spans="19:25" x14ac:dyDescent="0.2">
      <c r="S786645" s="250"/>
      <c r="T786645" s="250"/>
      <c r="U786645" s="250"/>
      <c r="V786645" s="250"/>
      <c r="W786645" s="250"/>
      <c r="X786645" s="250"/>
      <c r="Y786645" s="250"/>
    </row>
    <row r="786691" spans="19:25" x14ac:dyDescent="0.2">
      <c r="S786691" s="250"/>
      <c r="T786691" s="250"/>
      <c r="U786691" s="250"/>
      <c r="V786691" s="250"/>
      <c r="W786691" s="250"/>
      <c r="X786691" s="250"/>
      <c r="Y786691" s="250"/>
    </row>
    <row r="786737" spans="19:25" x14ac:dyDescent="0.2">
      <c r="S786737" s="250"/>
      <c r="T786737" s="250"/>
      <c r="U786737" s="250"/>
      <c r="V786737" s="250"/>
      <c r="W786737" s="250"/>
      <c r="X786737" s="250"/>
      <c r="Y786737" s="250"/>
    </row>
    <row r="786783" spans="19:25" x14ac:dyDescent="0.2">
      <c r="S786783" s="250"/>
      <c r="T786783" s="250"/>
      <c r="U786783" s="250"/>
      <c r="V786783" s="250"/>
      <c r="W786783" s="250"/>
      <c r="X786783" s="250"/>
      <c r="Y786783" s="250"/>
    </row>
    <row r="786829" spans="19:25" x14ac:dyDescent="0.2">
      <c r="S786829" s="250"/>
      <c r="T786829" s="250"/>
      <c r="U786829" s="250"/>
      <c r="V786829" s="250"/>
      <c r="W786829" s="250"/>
      <c r="X786829" s="250"/>
      <c r="Y786829" s="250"/>
    </row>
    <row r="786875" spans="19:25" x14ac:dyDescent="0.2">
      <c r="S786875" s="250"/>
      <c r="T786875" s="250"/>
      <c r="U786875" s="250"/>
      <c r="V786875" s="250"/>
      <c r="W786875" s="250"/>
      <c r="X786875" s="250"/>
      <c r="Y786875" s="250"/>
    </row>
    <row r="786921" spans="19:25" x14ac:dyDescent="0.2">
      <c r="S786921" s="250"/>
      <c r="T786921" s="250"/>
      <c r="U786921" s="250"/>
      <c r="V786921" s="250"/>
      <c r="W786921" s="250"/>
      <c r="X786921" s="250"/>
      <c r="Y786921" s="250"/>
    </row>
    <row r="786967" spans="19:25" x14ac:dyDescent="0.2">
      <c r="S786967" s="250"/>
      <c r="T786967" s="250"/>
      <c r="U786967" s="250"/>
      <c r="V786967" s="250"/>
      <c r="W786967" s="250"/>
      <c r="X786967" s="250"/>
      <c r="Y786967" s="250"/>
    </row>
    <row r="787013" spans="19:25" x14ac:dyDescent="0.2">
      <c r="S787013" s="250"/>
      <c r="T787013" s="250"/>
      <c r="U787013" s="250"/>
      <c r="V787013" s="250"/>
      <c r="W787013" s="250"/>
      <c r="X787013" s="250"/>
      <c r="Y787013" s="250"/>
    </row>
    <row r="787059" spans="19:25" x14ac:dyDescent="0.2">
      <c r="S787059" s="250"/>
      <c r="T787059" s="250"/>
      <c r="U787059" s="250"/>
      <c r="V787059" s="250"/>
      <c r="W787059" s="250"/>
      <c r="X787059" s="250"/>
      <c r="Y787059" s="250"/>
    </row>
    <row r="787105" spans="19:25" x14ac:dyDescent="0.2">
      <c r="S787105" s="250"/>
      <c r="T787105" s="250"/>
      <c r="U787105" s="250"/>
      <c r="V787105" s="250"/>
      <c r="W787105" s="250"/>
      <c r="X787105" s="250"/>
      <c r="Y787105" s="250"/>
    </row>
    <row r="787151" spans="19:25" x14ac:dyDescent="0.2">
      <c r="S787151" s="250"/>
      <c r="T787151" s="250"/>
      <c r="U787151" s="250"/>
      <c r="V787151" s="250"/>
      <c r="W787151" s="250"/>
      <c r="X787151" s="250"/>
      <c r="Y787151" s="250"/>
    </row>
    <row r="787197" spans="19:25" x14ac:dyDescent="0.2">
      <c r="S787197" s="250"/>
      <c r="T787197" s="250"/>
      <c r="U787197" s="250"/>
      <c r="V787197" s="250"/>
      <c r="W787197" s="250"/>
      <c r="X787197" s="250"/>
      <c r="Y787197" s="250"/>
    </row>
    <row r="787243" spans="19:25" x14ac:dyDescent="0.2">
      <c r="S787243" s="250"/>
      <c r="T787243" s="250"/>
      <c r="U787243" s="250"/>
      <c r="V787243" s="250"/>
      <c r="W787243" s="250"/>
      <c r="X787243" s="250"/>
      <c r="Y787243" s="250"/>
    </row>
    <row r="787289" spans="19:25" x14ac:dyDescent="0.2">
      <c r="S787289" s="250"/>
      <c r="T787289" s="250"/>
      <c r="U787289" s="250"/>
      <c r="V787289" s="250"/>
      <c r="W787289" s="250"/>
      <c r="X787289" s="250"/>
      <c r="Y787289" s="250"/>
    </row>
    <row r="787335" spans="19:25" x14ac:dyDescent="0.2">
      <c r="S787335" s="250"/>
      <c r="T787335" s="250"/>
      <c r="U787335" s="250"/>
      <c r="V787335" s="250"/>
      <c r="W787335" s="250"/>
      <c r="X787335" s="250"/>
      <c r="Y787335" s="250"/>
    </row>
    <row r="787381" spans="19:25" x14ac:dyDescent="0.2">
      <c r="S787381" s="250"/>
      <c r="T787381" s="250"/>
      <c r="U787381" s="250"/>
      <c r="V787381" s="250"/>
      <c r="W787381" s="250"/>
      <c r="X787381" s="250"/>
      <c r="Y787381" s="250"/>
    </row>
    <row r="787427" spans="19:25" x14ac:dyDescent="0.2">
      <c r="S787427" s="250"/>
      <c r="T787427" s="250"/>
      <c r="U787427" s="250"/>
      <c r="V787427" s="250"/>
      <c r="W787427" s="250"/>
      <c r="X787427" s="250"/>
      <c r="Y787427" s="250"/>
    </row>
    <row r="787473" spans="19:25" x14ac:dyDescent="0.2">
      <c r="S787473" s="250"/>
      <c r="T787473" s="250"/>
      <c r="U787473" s="250"/>
      <c r="V787473" s="250"/>
      <c r="W787473" s="250"/>
      <c r="X787473" s="250"/>
      <c r="Y787473" s="250"/>
    </row>
    <row r="787519" spans="19:25" x14ac:dyDescent="0.2">
      <c r="S787519" s="250"/>
      <c r="T787519" s="250"/>
      <c r="U787519" s="250"/>
      <c r="V787519" s="250"/>
      <c r="W787519" s="250"/>
      <c r="X787519" s="250"/>
      <c r="Y787519" s="250"/>
    </row>
    <row r="787565" spans="19:25" x14ac:dyDescent="0.2">
      <c r="S787565" s="250"/>
      <c r="T787565" s="250"/>
      <c r="U787565" s="250"/>
      <c r="V787565" s="250"/>
      <c r="W787565" s="250"/>
      <c r="X787565" s="250"/>
      <c r="Y787565" s="250"/>
    </row>
    <row r="787611" spans="19:25" x14ac:dyDescent="0.2">
      <c r="S787611" s="250"/>
      <c r="T787611" s="250"/>
      <c r="U787611" s="250"/>
      <c r="V787611" s="250"/>
      <c r="W787611" s="250"/>
      <c r="X787611" s="250"/>
      <c r="Y787611" s="250"/>
    </row>
    <row r="787657" spans="19:25" x14ac:dyDescent="0.2">
      <c r="S787657" s="250"/>
      <c r="T787657" s="250"/>
      <c r="U787657" s="250"/>
      <c r="V787657" s="250"/>
      <c r="W787657" s="250"/>
      <c r="X787657" s="250"/>
      <c r="Y787657" s="250"/>
    </row>
    <row r="787703" spans="19:25" x14ac:dyDescent="0.2">
      <c r="S787703" s="250"/>
      <c r="T787703" s="250"/>
      <c r="U787703" s="250"/>
      <c r="V787703" s="250"/>
      <c r="W787703" s="250"/>
      <c r="X787703" s="250"/>
      <c r="Y787703" s="250"/>
    </row>
    <row r="787749" spans="19:25" x14ac:dyDescent="0.2">
      <c r="S787749" s="250"/>
      <c r="T787749" s="250"/>
      <c r="U787749" s="250"/>
      <c r="V787749" s="250"/>
      <c r="W787749" s="250"/>
      <c r="X787749" s="250"/>
      <c r="Y787749" s="250"/>
    </row>
    <row r="787795" spans="19:25" x14ac:dyDescent="0.2">
      <c r="S787795" s="250"/>
      <c r="T787795" s="250"/>
      <c r="U787795" s="250"/>
      <c r="V787795" s="250"/>
      <c r="W787795" s="250"/>
      <c r="X787795" s="250"/>
      <c r="Y787795" s="250"/>
    </row>
    <row r="787841" spans="19:25" x14ac:dyDescent="0.2">
      <c r="S787841" s="250"/>
      <c r="T787841" s="250"/>
      <c r="U787841" s="250"/>
      <c r="V787841" s="250"/>
      <c r="W787841" s="250"/>
      <c r="X787841" s="250"/>
      <c r="Y787841" s="250"/>
    </row>
    <row r="787887" spans="19:25" x14ac:dyDescent="0.2">
      <c r="S787887" s="250"/>
      <c r="T787887" s="250"/>
      <c r="U787887" s="250"/>
      <c r="V787887" s="250"/>
      <c r="W787887" s="250"/>
      <c r="X787887" s="250"/>
      <c r="Y787887" s="250"/>
    </row>
    <row r="787933" spans="19:25" x14ac:dyDescent="0.2">
      <c r="S787933" s="250"/>
      <c r="T787933" s="250"/>
      <c r="U787933" s="250"/>
      <c r="V787933" s="250"/>
      <c r="W787933" s="250"/>
      <c r="X787933" s="250"/>
      <c r="Y787933" s="250"/>
    </row>
    <row r="787979" spans="19:25" x14ac:dyDescent="0.2">
      <c r="S787979" s="250"/>
      <c r="T787979" s="250"/>
      <c r="U787979" s="250"/>
      <c r="V787979" s="250"/>
      <c r="W787979" s="250"/>
      <c r="X787979" s="250"/>
      <c r="Y787979" s="250"/>
    </row>
    <row r="788025" spans="19:25" x14ac:dyDescent="0.2">
      <c r="S788025" s="250"/>
      <c r="T788025" s="250"/>
      <c r="U788025" s="250"/>
      <c r="V788025" s="250"/>
      <c r="W788025" s="250"/>
      <c r="X788025" s="250"/>
      <c r="Y788025" s="250"/>
    </row>
    <row r="788071" spans="19:25" x14ac:dyDescent="0.2">
      <c r="S788071" s="250"/>
      <c r="T788071" s="250"/>
      <c r="U788071" s="250"/>
      <c r="V788071" s="250"/>
      <c r="W788071" s="250"/>
      <c r="X788071" s="250"/>
      <c r="Y788071" s="250"/>
    </row>
    <row r="788117" spans="19:25" x14ac:dyDescent="0.2">
      <c r="S788117" s="250"/>
      <c r="T788117" s="250"/>
      <c r="U788117" s="250"/>
      <c r="V788117" s="250"/>
      <c r="W788117" s="250"/>
      <c r="X788117" s="250"/>
      <c r="Y788117" s="250"/>
    </row>
    <row r="788163" spans="19:25" x14ac:dyDescent="0.2">
      <c r="S788163" s="250"/>
      <c r="T788163" s="250"/>
      <c r="U788163" s="250"/>
      <c r="V788163" s="250"/>
      <c r="W788163" s="250"/>
      <c r="X788163" s="250"/>
      <c r="Y788163" s="250"/>
    </row>
    <row r="788209" spans="19:25" x14ac:dyDescent="0.2">
      <c r="S788209" s="250"/>
      <c r="T788209" s="250"/>
      <c r="U788209" s="250"/>
      <c r="V788209" s="250"/>
      <c r="W788209" s="250"/>
      <c r="X788209" s="250"/>
      <c r="Y788209" s="250"/>
    </row>
    <row r="788255" spans="19:25" x14ac:dyDescent="0.2">
      <c r="S788255" s="250"/>
      <c r="T788255" s="250"/>
      <c r="U788255" s="250"/>
      <c r="V788255" s="250"/>
      <c r="W788255" s="250"/>
      <c r="X788255" s="250"/>
      <c r="Y788255" s="250"/>
    </row>
    <row r="788301" spans="19:25" x14ac:dyDescent="0.2">
      <c r="S788301" s="250"/>
      <c r="T788301" s="250"/>
      <c r="U788301" s="250"/>
      <c r="V788301" s="250"/>
      <c r="W788301" s="250"/>
      <c r="X788301" s="250"/>
      <c r="Y788301" s="250"/>
    </row>
    <row r="788347" spans="19:25" x14ac:dyDescent="0.2">
      <c r="S788347" s="250"/>
      <c r="T788347" s="250"/>
      <c r="U788347" s="250"/>
      <c r="V788347" s="250"/>
      <c r="W788347" s="250"/>
      <c r="X788347" s="250"/>
      <c r="Y788347" s="250"/>
    </row>
    <row r="788393" spans="19:25" x14ac:dyDescent="0.2">
      <c r="S788393" s="250"/>
      <c r="T788393" s="250"/>
      <c r="U788393" s="250"/>
      <c r="V788393" s="250"/>
      <c r="W788393" s="250"/>
      <c r="X788393" s="250"/>
      <c r="Y788393" s="250"/>
    </row>
    <row r="788439" spans="19:25" x14ac:dyDescent="0.2">
      <c r="S788439" s="250"/>
      <c r="T788439" s="250"/>
      <c r="U788439" s="250"/>
      <c r="V788439" s="250"/>
      <c r="W788439" s="250"/>
      <c r="X788439" s="250"/>
      <c r="Y788439" s="250"/>
    </row>
    <row r="788485" spans="19:25" x14ac:dyDescent="0.2">
      <c r="S788485" s="250"/>
      <c r="T788485" s="250"/>
      <c r="U788485" s="250"/>
      <c r="V788485" s="250"/>
      <c r="W788485" s="250"/>
      <c r="X788485" s="250"/>
      <c r="Y788485" s="250"/>
    </row>
    <row r="788531" spans="19:25" x14ac:dyDescent="0.2">
      <c r="S788531" s="250"/>
      <c r="T788531" s="250"/>
      <c r="U788531" s="250"/>
      <c r="V788531" s="250"/>
      <c r="W788531" s="250"/>
      <c r="X788531" s="250"/>
      <c r="Y788531" s="250"/>
    </row>
    <row r="788577" spans="19:25" x14ac:dyDescent="0.2">
      <c r="S788577" s="250"/>
      <c r="T788577" s="250"/>
      <c r="U788577" s="250"/>
      <c r="V788577" s="250"/>
      <c r="W788577" s="250"/>
      <c r="X788577" s="250"/>
      <c r="Y788577" s="250"/>
    </row>
    <row r="788623" spans="19:25" x14ac:dyDescent="0.2">
      <c r="S788623" s="250"/>
      <c r="T788623" s="250"/>
      <c r="U788623" s="250"/>
      <c r="V788623" s="250"/>
      <c r="W788623" s="250"/>
      <c r="X788623" s="250"/>
      <c r="Y788623" s="250"/>
    </row>
    <row r="788669" spans="19:25" x14ac:dyDescent="0.2">
      <c r="S788669" s="250"/>
      <c r="T788669" s="250"/>
      <c r="U788669" s="250"/>
      <c r="V788669" s="250"/>
      <c r="W788669" s="250"/>
      <c r="X788669" s="250"/>
      <c r="Y788669" s="250"/>
    </row>
    <row r="788715" spans="19:25" x14ac:dyDescent="0.2">
      <c r="S788715" s="250"/>
      <c r="T788715" s="250"/>
      <c r="U788715" s="250"/>
      <c r="V788715" s="250"/>
      <c r="W788715" s="250"/>
      <c r="X788715" s="250"/>
      <c r="Y788715" s="250"/>
    </row>
    <row r="788761" spans="19:25" x14ac:dyDescent="0.2">
      <c r="S788761" s="250"/>
      <c r="T788761" s="250"/>
      <c r="U788761" s="250"/>
      <c r="V788761" s="250"/>
      <c r="W788761" s="250"/>
      <c r="X788761" s="250"/>
      <c r="Y788761" s="250"/>
    </row>
    <row r="788807" spans="19:25" x14ac:dyDescent="0.2">
      <c r="S788807" s="250"/>
      <c r="T788807" s="250"/>
      <c r="U788807" s="250"/>
      <c r="V788807" s="250"/>
      <c r="W788807" s="250"/>
      <c r="X788807" s="250"/>
      <c r="Y788807" s="250"/>
    </row>
    <row r="788853" spans="19:25" x14ac:dyDescent="0.2">
      <c r="S788853" s="250"/>
      <c r="T788853" s="250"/>
      <c r="U788853" s="250"/>
      <c r="V788853" s="250"/>
      <c r="W788853" s="250"/>
      <c r="X788853" s="250"/>
      <c r="Y788853" s="250"/>
    </row>
    <row r="788899" spans="19:25" x14ac:dyDescent="0.2">
      <c r="S788899" s="250"/>
      <c r="T788899" s="250"/>
      <c r="U788899" s="250"/>
      <c r="V788899" s="250"/>
      <c r="W788899" s="250"/>
      <c r="X788899" s="250"/>
      <c r="Y788899" s="250"/>
    </row>
    <row r="788945" spans="19:25" x14ac:dyDescent="0.2">
      <c r="S788945" s="250"/>
      <c r="T788945" s="250"/>
      <c r="U788945" s="250"/>
      <c r="V788945" s="250"/>
      <c r="W788945" s="250"/>
      <c r="X788945" s="250"/>
      <c r="Y788945" s="250"/>
    </row>
    <row r="788991" spans="19:25" x14ac:dyDescent="0.2">
      <c r="S788991" s="250"/>
      <c r="T788991" s="250"/>
      <c r="U788991" s="250"/>
      <c r="V788991" s="250"/>
      <c r="W788991" s="250"/>
      <c r="X788991" s="250"/>
      <c r="Y788991" s="250"/>
    </row>
    <row r="789037" spans="19:25" x14ac:dyDescent="0.2">
      <c r="S789037" s="250"/>
      <c r="T789037" s="250"/>
      <c r="U789037" s="250"/>
      <c r="V789037" s="250"/>
      <c r="W789037" s="250"/>
      <c r="X789037" s="250"/>
      <c r="Y789037" s="250"/>
    </row>
    <row r="789083" spans="19:25" x14ac:dyDescent="0.2">
      <c r="S789083" s="250"/>
      <c r="T789083" s="250"/>
      <c r="U789083" s="250"/>
      <c r="V789083" s="250"/>
      <c r="W789083" s="250"/>
      <c r="X789083" s="250"/>
      <c r="Y789083" s="250"/>
    </row>
    <row r="789129" spans="19:25" x14ac:dyDescent="0.2">
      <c r="S789129" s="250"/>
      <c r="T789129" s="250"/>
      <c r="U789129" s="250"/>
      <c r="V789129" s="250"/>
      <c r="W789129" s="250"/>
      <c r="X789129" s="250"/>
      <c r="Y789129" s="250"/>
    </row>
    <row r="789175" spans="19:25" x14ac:dyDescent="0.2">
      <c r="S789175" s="250"/>
      <c r="T789175" s="250"/>
      <c r="U789175" s="250"/>
      <c r="V789175" s="250"/>
      <c r="W789175" s="250"/>
      <c r="X789175" s="250"/>
      <c r="Y789175" s="250"/>
    </row>
    <row r="789221" spans="19:25" x14ac:dyDescent="0.2">
      <c r="S789221" s="250"/>
      <c r="T789221" s="250"/>
      <c r="U789221" s="250"/>
      <c r="V789221" s="250"/>
      <c r="W789221" s="250"/>
      <c r="X789221" s="250"/>
      <c r="Y789221" s="250"/>
    </row>
    <row r="789267" spans="19:25" x14ac:dyDescent="0.2">
      <c r="S789267" s="250"/>
      <c r="T789267" s="250"/>
      <c r="U789267" s="250"/>
      <c r="V789267" s="250"/>
      <c r="W789267" s="250"/>
      <c r="X789267" s="250"/>
      <c r="Y789267" s="250"/>
    </row>
    <row r="789313" spans="19:25" x14ac:dyDescent="0.2">
      <c r="S789313" s="250"/>
      <c r="T789313" s="250"/>
      <c r="U789313" s="250"/>
      <c r="V789313" s="250"/>
      <c r="W789313" s="250"/>
      <c r="X789313" s="250"/>
      <c r="Y789313" s="250"/>
    </row>
    <row r="789359" spans="19:25" x14ac:dyDescent="0.2">
      <c r="S789359" s="250"/>
      <c r="T789359" s="250"/>
      <c r="U789359" s="250"/>
      <c r="V789359" s="250"/>
      <c r="W789359" s="250"/>
      <c r="X789359" s="250"/>
      <c r="Y789359" s="250"/>
    </row>
    <row r="789405" spans="19:25" x14ac:dyDescent="0.2">
      <c r="S789405" s="250"/>
      <c r="T789405" s="250"/>
      <c r="U789405" s="250"/>
      <c r="V789405" s="250"/>
      <c r="W789405" s="250"/>
      <c r="X789405" s="250"/>
      <c r="Y789405" s="250"/>
    </row>
    <row r="789451" spans="19:25" x14ac:dyDescent="0.2">
      <c r="S789451" s="250"/>
      <c r="T789451" s="250"/>
      <c r="U789451" s="250"/>
      <c r="V789451" s="250"/>
      <c r="W789451" s="250"/>
      <c r="X789451" s="250"/>
      <c r="Y789451" s="250"/>
    </row>
    <row r="789497" spans="19:25" x14ac:dyDescent="0.2">
      <c r="S789497" s="250"/>
      <c r="T789497" s="250"/>
      <c r="U789497" s="250"/>
      <c r="V789497" s="250"/>
      <c r="W789497" s="250"/>
      <c r="X789497" s="250"/>
      <c r="Y789497" s="250"/>
    </row>
    <row r="789543" spans="19:25" x14ac:dyDescent="0.2">
      <c r="S789543" s="250"/>
      <c r="T789543" s="250"/>
      <c r="U789543" s="250"/>
      <c r="V789543" s="250"/>
      <c r="W789543" s="250"/>
      <c r="X789543" s="250"/>
      <c r="Y789543" s="250"/>
    </row>
    <row r="789589" spans="19:25" x14ac:dyDescent="0.2">
      <c r="S789589" s="250"/>
      <c r="T789589" s="250"/>
      <c r="U789589" s="250"/>
      <c r="V789589" s="250"/>
      <c r="W789589" s="250"/>
      <c r="X789589" s="250"/>
      <c r="Y789589" s="250"/>
    </row>
    <row r="789635" spans="19:25" x14ac:dyDescent="0.2">
      <c r="S789635" s="250"/>
      <c r="T789635" s="250"/>
      <c r="U789635" s="250"/>
      <c r="V789635" s="250"/>
      <c r="W789635" s="250"/>
      <c r="X789635" s="250"/>
      <c r="Y789635" s="250"/>
    </row>
    <row r="789681" spans="19:25" x14ac:dyDescent="0.2">
      <c r="S789681" s="250"/>
      <c r="T789681" s="250"/>
      <c r="U789681" s="250"/>
      <c r="V789681" s="250"/>
      <c r="W789681" s="250"/>
      <c r="X789681" s="250"/>
      <c r="Y789681" s="250"/>
    </row>
    <row r="789727" spans="19:25" x14ac:dyDescent="0.2">
      <c r="S789727" s="250"/>
      <c r="T789727" s="250"/>
      <c r="U789727" s="250"/>
      <c r="V789727" s="250"/>
      <c r="W789727" s="250"/>
      <c r="X789727" s="250"/>
      <c r="Y789727" s="250"/>
    </row>
    <row r="789773" spans="19:25" x14ac:dyDescent="0.2">
      <c r="S789773" s="250"/>
      <c r="T789773" s="250"/>
      <c r="U789773" s="250"/>
      <c r="V789773" s="250"/>
      <c r="W789773" s="250"/>
      <c r="X789773" s="250"/>
      <c r="Y789773" s="250"/>
    </row>
    <row r="789819" spans="19:25" x14ac:dyDescent="0.2">
      <c r="S789819" s="250"/>
      <c r="T789819" s="250"/>
      <c r="U789819" s="250"/>
      <c r="V789819" s="250"/>
      <c r="W789819" s="250"/>
      <c r="X789819" s="250"/>
      <c r="Y789819" s="250"/>
    </row>
    <row r="789865" spans="19:25" x14ac:dyDescent="0.2">
      <c r="S789865" s="250"/>
      <c r="T789865" s="250"/>
      <c r="U789865" s="250"/>
      <c r="V789865" s="250"/>
      <c r="W789865" s="250"/>
      <c r="X789865" s="250"/>
      <c r="Y789865" s="250"/>
    </row>
    <row r="789911" spans="19:25" x14ac:dyDescent="0.2">
      <c r="S789911" s="250"/>
      <c r="T789911" s="250"/>
      <c r="U789911" s="250"/>
      <c r="V789911" s="250"/>
      <c r="W789911" s="250"/>
      <c r="X789911" s="250"/>
      <c r="Y789911" s="250"/>
    </row>
    <row r="789957" spans="19:25" x14ac:dyDescent="0.2">
      <c r="S789957" s="250"/>
      <c r="T789957" s="250"/>
      <c r="U789957" s="250"/>
      <c r="V789957" s="250"/>
      <c r="W789957" s="250"/>
      <c r="X789957" s="250"/>
      <c r="Y789957" s="250"/>
    </row>
    <row r="790003" spans="19:25" x14ac:dyDescent="0.2">
      <c r="S790003" s="250"/>
      <c r="T790003" s="250"/>
      <c r="U790003" s="250"/>
      <c r="V790003" s="250"/>
      <c r="W790003" s="250"/>
      <c r="X790003" s="250"/>
      <c r="Y790003" s="250"/>
    </row>
    <row r="790049" spans="19:25" x14ac:dyDescent="0.2">
      <c r="S790049" s="250"/>
      <c r="T790049" s="250"/>
      <c r="U790049" s="250"/>
      <c r="V790049" s="250"/>
      <c r="W790049" s="250"/>
      <c r="X790049" s="250"/>
      <c r="Y790049" s="250"/>
    </row>
    <row r="790095" spans="19:25" x14ac:dyDescent="0.2">
      <c r="S790095" s="250"/>
      <c r="T790095" s="250"/>
      <c r="U790095" s="250"/>
      <c r="V790095" s="250"/>
      <c r="W790095" s="250"/>
      <c r="X790095" s="250"/>
      <c r="Y790095" s="250"/>
    </row>
    <row r="790141" spans="19:25" x14ac:dyDescent="0.2">
      <c r="S790141" s="250"/>
      <c r="T790141" s="250"/>
      <c r="U790141" s="250"/>
      <c r="V790141" s="250"/>
      <c r="W790141" s="250"/>
      <c r="X790141" s="250"/>
      <c r="Y790141" s="250"/>
    </row>
    <row r="790187" spans="19:25" x14ac:dyDescent="0.2">
      <c r="S790187" s="250"/>
      <c r="T790187" s="250"/>
      <c r="U790187" s="250"/>
      <c r="V790187" s="250"/>
      <c r="W790187" s="250"/>
      <c r="X790187" s="250"/>
      <c r="Y790187" s="250"/>
    </row>
    <row r="790233" spans="19:25" x14ac:dyDescent="0.2">
      <c r="S790233" s="250"/>
      <c r="T790233" s="250"/>
      <c r="U790233" s="250"/>
      <c r="V790233" s="250"/>
      <c r="W790233" s="250"/>
      <c r="X790233" s="250"/>
      <c r="Y790233" s="250"/>
    </row>
    <row r="790279" spans="19:25" x14ac:dyDescent="0.2">
      <c r="S790279" s="250"/>
      <c r="T790279" s="250"/>
      <c r="U790279" s="250"/>
      <c r="V790279" s="250"/>
      <c r="W790279" s="250"/>
      <c r="X790279" s="250"/>
      <c r="Y790279" s="250"/>
    </row>
    <row r="790325" spans="19:25" x14ac:dyDescent="0.2">
      <c r="S790325" s="250"/>
      <c r="T790325" s="250"/>
      <c r="U790325" s="250"/>
      <c r="V790325" s="250"/>
      <c r="W790325" s="250"/>
      <c r="X790325" s="250"/>
      <c r="Y790325" s="250"/>
    </row>
    <row r="790371" spans="19:25" x14ac:dyDescent="0.2">
      <c r="S790371" s="250"/>
      <c r="T790371" s="250"/>
      <c r="U790371" s="250"/>
      <c r="V790371" s="250"/>
      <c r="W790371" s="250"/>
      <c r="X790371" s="250"/>
      <c r="Y790371" s="250"/>
    </row>
    <row r="790417" spans="19:25" x14ac:dyDescent="0.2">
      <c r="S790417" s="250"/>
      <c r="T790417" s="250"/>
      <c r="U790417" s="250"/>
      <c r="V790417" s="250"/>
      <c r="W790417" s="250"/>
      <c r="X790417" s="250"/>
      <c r="Y790417" s="250"/>
    </row>
    <row r="790463" spans="19:25" x14ac:dyDescent="0.2">
      <c r="S790463" s="250"/>
      <c r="T790463" s="250"/>
      <c r="U790463" s="250"/>
      <c r="V790463" s="250"/>
      <c r="W790463" s="250"/>
      <c r="X790463" s="250"/>
      <c r="Y790463" s="250"/>
    </row>
    <row r="790509" spans="19:25" x14ac:dyDescent="0.2">
      <c r="S790509" s="250"/>
      <c r="T790509" s="250"/>
      <c r="U790509" s="250"/>
      <c r="V790509" s="250"/>
      <c r="W790509" s="250"/>
      <c r="X790509" s="250"/>
      <c r="Y790509" s="250"/>
    </row>
    <row r="790555" spans="19:25" x14ac:dyDescent="0.2">
      <c r="S790555" s="250"/>
      <c r="T790555" s="250"/>
      <c r="U790555" s="250"/>
      <c r="V790555" s="250"/>
      <c r="W790555" s="250"/>
      <c r="X790555" s="250"/>
      <c r="Y790555" s="250"/>
    </row>
    <row r="790601" spans="19:25" x14ac:dyDescent="0.2">
      <c r="S790601" s="250"/>
      <c r="T790601" s="250"/>
      <c r="U790601" s="250"/>
      <c r="V790601" s="250"/>
      <c r="W790601" s="250"/>
      <c r="X790601" s="250"/>
      <c r="Y790601" s="250"/>
    </row>
    <row r="790647" spans="19:25" x14ac:dyDescent="0.2">
      <c r="S790647" s="250"/>
      <c r="T790647" s="250"/>
      <c r="U790647" s="250"/>
      <c r="V790647" s="250"/>
      <c r="W790647" s="250"/>
      <c r="X790647" s="250"/>
      <c r="Y790647" s="250"/>
    </row>
    <row r="790693" spans="19:25" x14ac:dyDescent="0.2">
      <c r="S790693" s="250"/>
      <c r="T790693" s="250"/>
      <c r="U790693" s="250"/>
      <c r="V790693" s="250"/>
      <c r="W790693" s="250"/>
      <c r="X790693" s="250"/>
      <c r="Y790693" s="250"/>
    </row>
    <row r="790739" spans="19:25" x14ac:dyDescent="0.2">
      <c r="S790739" s="250"/>
      <c r="T790739" s="250"/>
      <c r="U790739" s="250"/>
      <c r="V790739" s="250"/>
      <c r="W790739" s="250"/>
      <c r="X790739" s="250"/>
      <c r="Y790739" s="250"/>
    </row>
    <row r="790785" spans="19:25" x14ac:dyDescent="0.2">
      <c r="S790785" s="250"/>
      <c r="T790785" s="250"/>
      <c r="U790785" s="250"/>
      <c r="V790785" s="250"/>
      <c r="W790785" s="250"/>
      <c r="X790785" s="250"/>
      <c r="Y790785" s="250"/>
    </row>
    <row r="790831" spans="19:25" x14ac:dyDescent="0.2">
      <c r="S790831" s="250"/>
      <c r="T790831" s="250"/>
      <c r="U790831" s="250"/>
      <c r="V790831" s="250"/>
      <c r="W790831" s="250"/>
      <c r="X790831" s="250"/>
      <c r="Y790831" s="250"/>
    </row>
    <row r="790877" spans="19:25" x14ac:dyDescent="0.2">
      <c r="S790877" s="250"/>
      <c r="T790877" s="250"/>
      <c r="U790877" s="250"/>
      <c r="V790877" s="250"/>
      <c r="W790877" s="250"/>
      <c r="X790877" s="250"/>
      <c r="Y790877" s="250"/>
    </row>
    <row r="790923" spans="19:25" x14ac:dyDescent="0.2">
      <c r="S790923" s="250"/>
      <c r="T790923" s="250"/>
      <c r="U790923" s="250"/>
      <c r="V790923" s="250"/>
      <c r="W790923" s="250"/>
      <c r="X790923" s="250"/>
      <c r="Y790923" s="250"/>
    </row>
    <row r="790969" spans="19:25" x14ac:dyDescent="0.2">
      <c r="S790969" s="250"/>
      <c r="T790969" s="250"/>
      <c r="U790969" s="250"/>
      <c r="V790969" s="250"/>
      <c r="W790969" s="250"/>
      <c r="X790969" s="250"/>
      <c r="Y790969" s="250"/>
    </row>
    <row r="791015" spans="19:25" x14ac:dyDescent="0.2">
      <c r="S791015" s="250"/>
      <c r="T791015" s="250"/>
      <c r="U791015" s="250"/>
      <c r="V791015" s="250"/>
      <c r="W791015" s="250"/>
      <c r="X791015" s="250"/>
      <c r="Y791015" s="250"/>
    </row>
    <row r="791061" spans="19:25" x14ac:dyDescent="0.2">
      <c r="S791061" s="250"/>
      <c r="T791061" s="250"/>
      <c r="U791061" s="250"/>
      <c r="V791061" s="250"/>
      <c r="W791061" s="250"/>
      <c r="X791061" s="250"/>
      <c r="Y791061" s="250"/>
    </row>
    <row r="791107" spans="19:25" x14ac:dyDescent="0.2">
      <c r="S791107" s="250"/>
      <c r="T791107" s="250"/>
      <c r="U791107" s="250"/>
      <c r="V791107" s="250"/>
      <c r="W791107" s="250"/>
      <c r="X791107" s="250"/>
      <c r="Y791107" s="250"/>
    </row>
    <row r="791153" spans="19:25" x14ac:dyDescent="0.2">
      <c r="S791153" s="250"/>
      <c r="T791153" s="250"/>
      <c r="U791153" s="250"/>
      <c r="V791153" s="250"/>
      <c r="W791153" s="250"/>
      <c r="X791153" s="250"/>
      <c r="Y791153" s="250"/>
    </row>
    <row r="791199" spans="19:25" x14ac:dyDescent="0.2">
      <c r="S791199" s="250"/>
      <c r="T791199" s="250"/>
      <c r="U791199" s="250"/>
      <c r="V791199" s="250"/>
      <c r="W791199" s="250"/>
      <c r="X791199" s="250"/>
      <c r="Y791199" s="250"/>
    </row>
    <row r="791245" spans="19:25" x14ac:dyDescent="0.2">
      <c r="S791245" s="250"/>
      <c r="T791245" s="250"/>
      <c r="U791245" s="250"/>
      <c r="V791245" s="250"/>
      <c r="W791245" s="250"/>
      <c r="X791245" s="250"/>
      <c r="Y791245" s="250"/>
    </row>
    <row r="791291" spans="19:25" x14ac:dyDescent="0.2">
      <c r="S791291" s="250"/>
      <c r="T791291" s="250"/>
      <c r="U791291" s="250"/>
      <c r="V791291" s="250"/>
      <c r="W791291" s="250"/>
      <c r="X791291" s="250"/>
      <c r="Y791291" s="250"/>
    </row>
    <row r="791337" spans="19:25" x14ac:dyDescent="0.2">
      <c r="S791337" s="250"/>
      <c r="T791337" s="250"/>
      <c r="U791337" s="250"/>
      <c r="V791337" s="250"/>
      <c r="W791337" s="250"/>
      <c r="X791337" s="250"/>
      <c r="Y791337" s="250"/>
    </row>
    <row r="791383" spans="19:25" x14ac:dyDescent="0.2">
      <c r="S791383" s="250"/>
      <c r="T791383" s="250"/>
      <c r="U791383" s="250"/>
      <c r="V791383" s="250"/>
      <c r="W791383" s="250"/>
      <c r="X791383" s="250"/>
      <c r="Y791383" s="250"/>
    </row>
    <row r="791429" spans="19:25" x14ac:dyDescent="0.2">
      <c r="S791429" s="250"/>
      <c r="T791429" s="250"/>
      <c r="U791429" s="250"/>
      <c r="V791429" s="250"/>
      <c r="W791429" s="250"/>
      <c r="X791429" s="250"/>
      <c r="Y791429" s="250"/>
    </row>
    <row r="791475" spans="19:25" x14ac:dyDescent="0.2">
      <c r="S791475" s="250"/>
      <c r="T791475" s="250"/>
      <c r="U791475" s="250"/>
      <c r="V791475" s="250"/>
      <c r="W791475" s="250"/>
      <c r="X791475" s="250"/>
      <c r="Y791475" s="250"/>
    </row>
    <row r="791521" spans="19:25" x14ac:dyDescent="0.2">
      <c r="S791521" s="250"/>
      <c r="T791521" s="250"/>
      <c r="U791521" s="250"/>
      <c r="V791521" s="250"/>
      <c r="W791521" s="250"/>
      <c r="X791521" s="250"/>
      <c r="Y791521" s="250"/>
    </row>
    <row r="791567" spans="19:25" x14ac:dyDescent="0.2">
      <c r="S791567" s="250"/>
      <c r="T791567" s="250"/>
      <c r="U791567" s="250"/>
      <c r="V791567" s="250"/>
      <c r="W791567" s="250"/>
      <c r="X791567" s="250"/>
      <c r="Y791567" s="250"/>
    </row>
    <row r="791613" spans="19:25" x14ac:dyDescent="0.2">
      <c r="S791613" s="250"/>
      <c r="T791613" s="250"/>
      <c r="U791613" s="250"/>
      <c r="V791613" s="250"/>
      <c r="W791613" s="250"/>
      <c r="X791613" s="250"/>
      <c r="Y791613" s="250"/>
    </row>
    <row r="791659" spans="19:25" x14ac:dyDescent="0.2">
      <c r="S791659" s="250"/>
      <c r="T791659" s="250"/>
      <c r="U791659" s="250"/>
      <c r="V791659" s="250"/>
      <c r="W791659" s="250"/>
      <c r="X791659" s="250"/>
      <c r="Y791659" s="250"/>
    </row>
    <row r="791705" spans="19:25" x14ac:dyDescent="0.2">
      <c r="S791705" s="250"/>
      <c r="T791705" s="250"/>
      <c r="U791705" s="250"/>
      <c r="V791705" s="250"/>
      <c r="W791705" s="250"/>
      <c r="X791705" s="250"/>
      <c r="Y791705" s="250"/>
    </row>
    <row r="791751" spans="19:25" x14ac:dyDescent="0.2">
      <c r="S791751" s="250"/>
      <c r="T791751" s="250"/>
      <c r="U791751" s="250"/>
      <c r="V791751" s="250"/>
      <c r="W791751" s="250"/>
      <c r="X791751" s="250"/>
      <c r="Y791751" s="250"/>
    </row>
    <row r="791797" spans="19:25" x14ac:dyDescent="0.2">
      <c r="S791797" s="250"/>
      <c r="T791797" s="250"/>
      <c r="U791797" s="250"/>
      <c r="V791797" s="250"/>
      <c r="W791797" s="250"/>
      <c r="X791797" s="250"/>
      <c r="Y791797" s="250"/>
    </row>
    <row r="791843" spans="19:25" x14ac:dyDescent="0.2">
      <c r="S791843" s="250"/>
      <c r="T791843" s="250"/>
      <c r="U791843" s="250"/>
      <c r="V791843" s="250"/>
      <c r="W791843" s="250"/>
      <c r="X791843" s="250"/>
      <c r="Y791843" s="250"/>
    </row>
    <row r="791889" spans="19:25" x14ac:dyDescent="0.2">
      <c r="S791889" s="250"/>
      <c r="T791889" s="250"/>
      <c r="U791889" s="250"/>
      <c r="V791889" s="250"/>
      <c r="W791889" s="250"/>
      <c r="X791889" s="250"/>
      <c r="Y791889" s="250"/>
    </row>
    <row r="791935" spans="19:25" x14ac:dyDescent="0.2">
      <c r="S791935" s="250"/>
      <c r="T791935" s="250"/>
      <c r="U791935" s="250"/>
      <c r="V791935" s="250"/>
      <c r="W791935" s="250"/>
      <c r="X791935" s="250"/>
      <c r="Y791935" s="250"/>
    </row>
    <row r="791981" spans="19:25" x14ac:dyDescent="0.2">
      <c r="S791981" s="250"/>
      <c r="T791981" s="250"/>
      <c r="U791981" s="250"/>
      <c r="V791981" s="250"/>
      <c r="W791981" s="250"/>
      <c r="X791981" s="250"/>
      <c r="Y791981" s="250"/>
    </row>
    <row r="792027" spans="19:25" x14ac:dyDescent="0.2">
      <c r="S792027" s="250"/>
      <c r="T792027" s="250"/>
      <c r="U792027" s="250"/>
      <c r="V792027" s="250"/>
      <c r="W792027" s="250"/>
      <c r="X792027" s="250"/>
      <c r="Y792027" s="250"/>
    </row>
    <row r="792073" spans="19:25" x14ac:dyDescent="0.2">
      <c r="S792073" s="250"/>
      <c r="T792073" s="250"/>
      <c r="U792073" s="250"/>
      <c r="V792073" s="250"/>
      <c r="W792073" s="250"/>
      <c r="X792073" s="250"/>
      <c r="Y792073" s="250"/>
    </row>
    <row r="792119" spans="19:25" x14ac:dyDescent="0.2">
      <c r="S792119" s="250"/>
      <c r="T792119" s="250"/>
      <c r="U792119" s="250"/>
      <c r="V792119" s="250"/>
      <c r="W792119" s="250"/>
      <c r="X792119" s="250"/>
      <c r="Y792119" s="250"/>
    </row>
    <row r="792165" spans="19:25" x14ac:dyDescent="0.2">
      <c r="S792165" s="250"/>
      <c r="T792165" s="250"/>
      <c r="U792165" s="250"/>
      <c r="V792165" s="250"/>
      <c r="W792165" s="250"/>
      <c r="X792165" s="250"/>
      <c r="Y792165" s="250"/>
    </row>
    <row r="792211" spans="19:25" x14ac:dyDescent="0.2">
      <c r="S792211" s="250"/>
      <c r="T792211" s="250"/>
      <c r="U792211" s="250"/>
      <c r="V792211" s="250"/>
      <c r="W792211" s="250"/>
      <c r="X792211" s="250"/>
      <c r="Y792211" s="250"/>
    </row>
    <row r="792257" spans="19:25" x14ac:dyDescent="0.2">
      <c r="S792257" s="250"/>
      <c r="T792257" s="250"/>
      <c r="U792257" s="250"/>
      <c r="V792257" s="250"/>
      <c r="W792257" s="250"/>
      <c r="X792257" s="250"/>
      <c r="Y792257" s="250"/>
    </row>
    <row r="792303" spans="19:25" x14ac:dyDescent="0.2">
      <c r="S792303" s="250"/>
      <c r="T792303" s="250"/>
      <c r="U792303" s="250"/>
      <c r="V792303" s="250"/>
      <c r="W792303" s="250"/>
      <c r="X792303" s="250"/>
      <c r="Y792303" s="250"/>
    </row>
    <row r="792349" spans="19:25" x14ac:dyDescent="0.2">
      <c r="S792349" s="250"/>
      <c r="T792349" s="250"/>
      <c r="U792349" s="250"/>
      <c r="V792349" s="250"/>
      <c r="W792349" s="250"/>
      <c r="X792349" s="250"/>
      <c r="Y792349" s="250"/>
    </row>
    <row r="792395" spans="19:25" x14ac:dyDescent="0.2">
      <c r="S792395" s="250"/>
      <c r="T792395" s="250"/>
      <c r="U792395" s="250"/>
      <c r="V792395" s="250"/>
      <c r="W792395" s="250"/>
      <c r="X792395" s="250"/>
      <c r="Y792395" s="250"/>
    </row>
    <row r="792441" spans="19:25" x14ac:dyDescent="0.2">
      <c r="S792441" s="250"/>
      <c r="T792441" s="250"/>
      <c r="U792441" s="250"/>
      <c r="V792441" s="250"/>
      <c r="W792441" s="250"/>
      <c r="X792441" s="250"/>
      <c r="Y792441" s="250"/>
    </row>
    <row r="792487" spans="19:25" x14ac:dyDescent="0.2">
      <c r="S792487" s="250"/>
      <c r="T792487" s="250"/>
      <c r="U792487" s="250"/>
      <c r="V792487" s="250"/>
      <c r="W792487" s="250"/>
      <c r="X792487" s="250"/>
      <c r="Y792487" s="250"/>
    </row>
    <row r="792533" spans="19:25" x14ac:dyDescent="0.2">
      <c r="S792533" s="250"/>
      <c r="T792533" s="250"/>
      <c r="U792533" s="250"/>
      <c r="V792533" s="250"/>
      <c r="W792533" s="250"/>
      <c r="X792533" s="250"/>
      <c r="Y792533" s="250"/>
    </row>
    <row r="792579" spans="19:25" x14ac:dyDescent="0.2">
      <c r="S792579" s="250"/>
      <c r="T792579" s="250"/>
      <c r="U792579" s="250"/>
      <c r="V792579" s="250"/>
      <c r="W792579" s="250"/>
      <c r="X792579" s="250"/>
      <c r="Y792579" s="250"/>
    </row>
    <row r="792625" spans="19:25" x14ac:dyDescent="0.2">
      <c r="S792625" s="250"/>
      <c r="T792625" s="250"/>
      <c r="U792625" s="250"/>
      <c r="V792625" s="250"/>
      <c r="W792625" s="250"/>
      <c r="X792625" s="250"/>
      <c r="Y792625" s="250"/>
    </row>
    <row r="792671" spans="19:25" x14ac:dyDescent="0.2">
      <c r="S792671" s="250"/>
      <c r="T792671" s="250"/>
      <c r="U792671" s="250"/>
      <c r="V792671" s="250"/>
      <c r="W792671" s="250"/>
      <c r="X792671" s="250"/>
      <c r="Y792671" s="250"/>
    </row>
    <row r="792717" spans="19:25" x14ac:dyDescent="0.2">
      <c r="S792717" s="250"/>
      <c r="T792717" s="250"/>
      <c r="U792717" s="250"/>
      <c r="V792717" s="250"/>
      <c r="W792717" s="250"/>
      <c r="X792717" s="250"/>
      <c r="Y792717" s="250"/>
    </row>
    <row r="792763" spans="19:25" x14ac:dyDescent="0.2">
      <c r="S792763" s="250"/>
      <c r="T792763" s="250"/>
      <c r="U792763" s="250"/>
      <c r="V792763" s="250"/>
      <c r="W792763" s="250"/>
      <c r="X792763" s="250"/>
      <c r="Y792763" s="250"/>
    </row>
    <row r="792809" spans="19:25" x14ac:dyDescent="0.2">
      <c r="S792809" s="250"/>
      <c r="T792809" s="250"/>
      <c r="U792809" s="250"/>
      <c r="V792809" s="250"/>
      <c r="W792809" s="250"/>
      <c r="X792809" s="250"/>
      <c r="Y792809" s="250"/>
    </row>
    <row r="792855" spans="19:25" x14ac:dyDescent="0.2">
      <c r="S792855" s="250"/>
      <c r="T792855" s="250"/>
      <c r="U792855" s="250"/>
      <c r="V792855" s="250"/>
      <c r="W792855" s="250"/>
      <c r="X792855" s="250"/>
      <c r="Y792855" s="250"/>
    </row>
    <row r="792901" spans="19:25" x14ac:dyDescent="0.2">
      <c r="S792901" s="250"/>
      <c r="T792901" s="250"/>
      <c r="U792901" s="250"/>
      <c r="V792901" s="250"/>
      <c r="W792901" s="250"/>
      <c r="X792901" s="250"/>
      <c r="Y792901" s="250"/>
    </row>
    <row r="792947" spans="19:25" x14ac:dyDescent="0.2">
      <c r="S792947" s="250"/>
      <c r="T792947" s="250"/>
      <c r="U792947" s="250"/>
      <c r="V792947" s="250"/>
      <c r="W792947" s="250"/>
      <c r="X792947" s="250"/>
      <c r="Y792947" s="250"/>
    </row>
    <row r="792993" spans="19:25" x14ac:dyDescent="0.2">
      <c r="S792993" s="250"/>
      <c r="T792993" s="250"/>
      <c r="U792993" s="250"/>
      <c r="V792993" s="250"/>
      <c r="W792993" s="250"/>
      <c r="X792993" s="250"/>
      <c r="Y792993" s="250"/>
    </row>
    <row r="793039" spans="19:25" x14ac:dyDescent="0.2">
      <c r="S793039" s="250"/>
      <c r="T793039" s="250"/>
      <c r="U793039" s="250"/>
      <c r="V793039" s="250"/>
      <c r="W793039" s="250"/>
      <c r="X793039" s="250"/>
      <c r="Y793039" s="250"/>
    </row>
    <row r="793085" spans="19:25" x14ac:dyDescent="0.2">
      <c r="S793085" s="250"/>
      <c r="T793085" s="250"/>
      <c r="U793085" s="250"/>
      <c r="V793085" s="250"/>
      <c r="W793085" s="250"/>
      <c r="X793085" s="250"/>
      <c r="Y793085" s="250"/>
    </row>
    <row r="793131" spans="19:25" x14ac:dyDescent="0.2">
      <c r="S793131" s="250"/>
      <c r="T793131" s="250"/>
      <c r="U793131" s="250"/>
      <c r="V793131" s="250"/>
      <c r="W793131" s="250"/>
      <c r="X793131" s="250"/>
      <c r="Y793131" s="250"/>
    </row>
    <row r="793177" spans="19:25" x14ac:dyDescent="0.2">
      <c r="S793177" s="250"/>
      <c r="T793177" s="250"/>
      <c r="U793177" s="250"/>
      <c r="V793177" s="250"/>
      <c r="W793177" s="250"/>
      <c r="X793177" s="250"/>
      <c r="Y793177" s="250"/>
    </row>
    <row r="793223" spans="19:25" x14ac:dyDescent="0.2">
      <c r="S793223" s="250"/>
      <c r="T793223" s="250"/>
      <c r="U793223" s="250"/>
      <c r="V793223" s="250"/>
      <c r="W793223" s="250"/>
      <c r="X793223" s="250"/>
      <c r="Y793223" s="250"/>
    </row>
    <row r="793269" spans="19:25" x14ac:dyDescent="0.2">
      <c r="S793269" s="250"/>
      <c r="T793269" s="250"/>
      <c r="U793269" s="250"/>
      <c r="V793269" s="250"/>
      <c r="W793269" s="250"/>
      <c r="X793269" s="250"/>
      <c r="Y793269" s="250"/>
    </row>
    <row r="793315" spans="19:25" x14ac:dyDescent="0.2">
      <c r="S793315" s="250"/>
      <c r="T793315" s="250"/>
      <c r="U793315" s="250"/>
      <c r="V793315" s="250"/>
      <c r="W793315" s="250"/>
      <c r="X793315" s="250"/>
      <c r="Y793315" s="250"/>
    </row>
    <row r="793361" spans="19:25" x14ac:dyDescent="0.2">
      <c r="S793361" s="250"/>
      <c r="T793361" s="250"/>
      <c r="U793361" s="250"/>
      <c r="V793361" s="250"/>
      <c r="W793361" s="250"/>
      <c r="X793361" s="250"/>
      <c r="Y793361" s="250"/>
    </row>
    <row r="793407" spans="19:25" x14ac:dyDescent="0.2">
      <c r="S793407" s="250"/>
      <c r="T793407" s="250"/>
      <c r="U793407" s="250"/>
      <c r="V793407" s="250"/>
      <c r="W793407" s="250"/>
      <c r="X793407" s="250"/>
      <c r="Y793407" s="250"/>
    </row>
    <row r="793453" spans="19:25" x14ac:dyDescent="0.2">
      <c r="S793453" s="250"/>
      <c r="T793453" s="250"/>
      <c r="U793453" s="250"/>
      <c r="V793453" s="250"/>
      <c r="W793453" s="250"/>
      <c r="X793453" s="250"/>
      <c r="Y793453" s="250"/>
    </row>
    <row r="793499" spans="19:25" x14ac:dyDescent="0.2">
      <c r="S793499" s="250"/>
      <c r="T793499" s="250"/>
      <c r="U793499" s="250"/>
      <c r="V793499" s="250"/>
      <c r="W793499" s="250"/>
      <c r="X793499" s="250"/>
      <c r="Y793499" s="250"/>
    </row>
    <row r="793545" spans="19:25" x14ac:dyDescent="0.2">
      <c r="S793545" s="250"/>
      <c r="T793545" s="250"/>
      <c r="U793545" s="250"/>
      <c r="V793545" s="250"/>
      <c r="W793545" s="250"/>
      <c r="X793545" s="250"/>
      <c r="Y793545" s="250"/>
    </row>
    <row r="793591" spans="19:25" x14ac:dyDescent="0.2">
      <c r="S793591" s="250"/>
      <c r="T793591" s="250"/>
      <c r="U793591" s="250"/>
      <c r="V793591" s="250"/>
      <c r="W793591" s="250"/>
      <c r="X793591" s="250"/>
      <c r="Y793591" s="250"/>
    </row>
    <row r="793637" spans="19:25" x14ac:dyDescent="0.2">
      <c r="S793637" s="250"/>
      <c r="T793637" s="250"/>
      <c r="U793637" s="250"/>
      <c r="V793637" s="250"/>
      <c r="W793637" s="250"/>
      <c r="X793637" s="250"/>
      <c r="Y793637" s="250"/>
    </row>
    <row r="793683" spans="19:25" x14ac:dyDescent="0.2">
      <c r="S793683" s="250"/>
      <c r="T793683" s="250"/>
      <c r="U793683" s="250"/>
      <c r="V793683" s="250"/>
      <c r="W793683" s="250"/>
      <c r="X793683" s="250"/>
      <c r="Y793683" s="250"/>
    </row>
    <row r="793729" spans="19:25" x14ac:dyDescent="0.2">
      <c r="S793729" s="250"/>
      <c r="T793729" s="250"/>
      <c r="U793729" s="250"/>
      <c r="V793729" s="250"/>
      <c r="W793729" s="250"/>
      <c r="X793729" s="250"/>
      <c r="Y793729" s="250"/>
    </row>
    <row r="793775" spans="19:25" x14ac:dyDescent="0.2">
      <c r="S793775" s="250"/>
      <c r="T793775" s="250"/>
      <c r="U793775" s="250"/>
      <c r="V793775" s="250"/>
      <c r="W793775" s="250"/>
      <c r="X793775" s="250"/>
      <c r="Y793775" s="250"/>
    </row>
    <row r="793821" spans="19:25" x14ac:dyDescent="0.2">
      <c r="S793821" s="250"/>
      <c r="T793821" s="250"/>
      <c r="U793821" s="250"/>
      <c r="V793821" s="250"/>
      <c r="W793821" s="250"/>
      <c r="X793821" s="250"/>
      <c r="Y793821" s="250"/>
    </row>
    <row r="793867" spans="19:25" x14ac:dyDescent="0.2">
      <c r="S793867" s="250"/>
      <c r="T793867" s="250"/>
      <c r="U793867" s="250"/>
      <c r="V793867" s="250"/>
      <c r="W793867" s="250"/>
      <c r="X793867" s="250"/>
      <c r="Y793867" s="250"/>
    </row>
    <row r="793913" spans="19:25" x14ac:dyDescent="0.2">
      <c r="S793913" s="250"/>
      <c r="T793913" s="250"/>
      <c r="U793913" s="250"/>
      <c r="V793913" s="250"/>
      <c r="W793913" s="250"/>
      <c r="X793913" s="250"/>
      <c r="Y793913" s="250"/>
    </row>
    <row r="793959" spans="19:25" x14ac:dyDescent="0.2">
      <c r="S793959" s="250"/>
      <c r="T793959" s="250"/>
      <c r="U793959" s="250"/>
      <c r="V793959" s="250"/>
      <c r="W793959" s="250"/>
      <c r="X793959" s="250"/>
      <c r="Y793959" s="250"/>
    </row>
    <row r="794005" spans="19:25" x14ac:dyDescent="0.2">
      <c r="S794005" s="250"/>
      <c r="T794005" s="250"/>
      <c r="U794005" s="250"/>
      <c r="V794005" s="250"/>
      <c r="W794005" s="250"/>
      <c r="X794005" s="250"/>
      <c r="Y794005" s="250"/>
    </row>
    <row r="794051" spans="19:25" x14ac:dyDescent="0.2">
      <c r="S794051" s="250"/>
      <c r="T794051" s="250"/>
      <c r="U794051" s="250"/>
      <c r="V794051" s="250"/>
      <c r="W794051" s="250"/>
      <c r="X794051" s="250"/>
      <c r="Y794051" s="250"/>
    </row>
    <row r="794097" spans="19:25" x14ac:dyDescent="0.2">
      <c r="S794097" s="250"/>
      <c r="T794097" s="250"/>
      <c r="U794097" s="250"/>
      <c r="V794097" s="250"/>
      <c r="W794097" s="250"/>
      <c r="X794097" s="250"/>
      <c r="Y794097" s="250"/>
    </row>
    <row r="794143" spans="19:25" x14ac:dyDescent="0.2">
      <c r="S794143" s="250"/>
      <c r="T794143" s="250"/>
      <c r="U794143" s="250"/>
      <c r="V794143" s="250"/>
      <c r="W794143" s="250"/>
      <c r="X794143" s="250"/>
      <c r="Y794143" s="250"/>
    </row>
    <row r="794189" spans="19:25" x14ac:dyDescent="0.2">
      <c r="S794189" s="250"/>
      <c r="T794189" s="250"/>
      <c r="U794189" s="250"/>
      <c r="V794189" s="250"/>
      <c r="W794189" s="250"/>
      <c r="X794189" s="250"/>
      <c r="Y794189" s="250"/>
    </row>
    <row r="794235" spans="19:25" x14ac:dyDescent="0.2">
      <c r="S794235" s="250"/>
      <c r="T794235" s="250"/>
      <c r="U794235" s="250"/>
      <c r="V794235" s="250"/>
      <c r="W794235" s="250"/>
      <c r="X794235" s="250"/>
      <c r="Y794235" s="250"/>
    </row>
    <row r="794281" spans="19:25" x14ac:dyDescent="0.2">
      <c r="S794281" s="250"/>
      <c r="T794281" s="250"/>
      <c r="U794281" s="250"/>
      <c r="V794281" s="250"/>
      <c r="W794281" s="250"/>
      <c r="X794281" s="250"/>
      <c r="Y794281" s="250"/>
    </row>
    <row r="794327" spans="19:25" x14ac:dyDescent="0.2">
      <c r="S794327" s="250"/>
      <c r="T794327" s="250"/>
      <c r="U794327" s="250"/>
      <c r="V794327" s="250"/>
      <c r="W794327" s="250"/>
      <c r="X794327" s="250"/>
      <c r="Y794327" s="250"/>
    </row>
    <row r="794373" spans="19:25" x14ac:dyDescent="0.2">
      <c r="S794373" s="250"/>
      <c r="T794373" s="250"/>
      <c r="U794373" s="250"/>
      <c r="V794373" s="250"/>
      <c r="W794373" s="250"/>
      <c r="X794373" s="250"/>
      <c r="Y794373" s="250"/>
    </row>
    <row r="794419" spans="19:25" x14ac:dyDescent="0.2">
      <c r="S794419" s="250"/>
      <c r="T794419" s="250"/>
      <c r="U794419" s="250"/>
      <c r="V794419" s="250"/>
      <c r="W794419" s="250"/>
      <c r="X794419" s="250"/>
      <c r="Y794419" s="250"/>
    </row>
    <row r="794465" spans="19:25" x14ac:dyDescent="0.2">
      <c r="S794465" s="250"/>
      <c r="T794465" s="250"/>
      <c r="U794465" s="250"/>
      <c r="V794465" s="250"/>
      <c r="W794465" s="250"/>
      <c r="X794465" s="250"/>
      <c r="Y794465" s="250"/>
    </row>
    <row r="794511" spans="19:25" x14ac:dyDescent="0.2">
      <c r="S794511" s="250"/>
      <c r="T794511" s="250"/>
      <c r="U794511" s="250"/>
      <c r="V794511" s="250"/>
      <c r="W794511" s="250"/>
      <c r="X794511" s="250"/>
      <c r="Y794511" s="250"/>
    </row>
    <row r="794557" spans="19:25" x14ac:dyDescent="0.2">
      <c r="S794557" s="250"/>
      <c r="T794557" s="250"/>
      <c r="U794557" s="250"/>
      <c r="V794557" s="250"/>
      <c r="W794557" s="250"/>
      <c r="X794557" s="250"/>
      <c r="Y794557" s="250"/>
    </row>
    <row r="794603" spans="19:25" x14ac:dyDescent="0.2">
      <c r="S794603" s="250"/>
      <c r="T794603" s="250"/>
      <c r="U794603" s="250"/>
      <c r="V794603" s="250"/>
      <c r="W794603" s="250"/>
      <c r="X794603" s="250"/>
      <c r="Y794603" s="250"/>
    </row>
    <row r="794649" spans="19:25" x14ac:dyDescent="0.2">
      <c r="S794649" s="250"/>
      <c r="T794649" s="250"/>
      <c r="U794649" s="250"/>
      <c r="V794649" s="250"/>
      <c r="W794649" s="250"/>
      <c r="X794649" s="250"/>
      <c r="Y794649" s="250"/>
    </row>
    <row r="794695" spans="19:25" x14ac:dyDescent="0.2">
      <c r="S794695" s="250"/>
      <c r="T794695" s="250"/>
      <c r="U794695" s="250"/>
      <c r="V794695" s="250"/>
      <c r="W794695" s="250"/>
      <c r="X794695" s="250"/>
      <c r="Y794695" s="250"/>
    </row>
    <row r="794741" spans="19:25" x14ac:dyDescent="0.2">
      <c r="S794741" s="250"/>
      <c r="T794741" s="250"/>
      <c r="U794741" s="250"/>
      <c r="V794741" s="250"/>
      <c r="W794741" s="250"/>
      <c r="X794741" s="250"/>
      <c r="Y794741" s="250"/>
    </row>
    <row r="794787" spans="19:25" x14ac:dyDescent="0.2">
      <c r="S794787" s="250"/>
      <c r="T794787" s="250"/>
      <c r="U794787" s="250"/>
      <c r="V794787" s="250"/>
      <c r="W794787" s="250"/>
      <c r="X794787" s="250"/>
      <c r="Y794787" s="250"/>
    </row>
    <row r="794833" spans="19:25" x14ac:dyDescent="0.2">
      <c r="S794833" s="250"/>
      <c r="T794833" s="250"/>
      <c r="U794833" s="250"/>
      <c r="V794833" s="250"/>
      <c r="W794833" s="250"/>
      <c r="X794833" s="250"/>
      <c r="Y794833" s="250"/>
    </row>
    <row r="794879" spans="19:25" x14ac:dyDescent="0.2">
      <c r="S794879" s="250"/>
      <c r="T794879" s="250"/>
      <c r="U794879" s="250"/>
      <c r="V794879" s="250"/>
      <c r="W794879" s="250"/>
      <c r="X794879" s="250"/>
      <c r="Y794879" s="250"/>
    </row>
    <row r="794925" spans="19:25" x14ac:dyDescent="0.2">
      <c r="S794925" s="250"/>
      <c r="T794925" s="250"/>
      <c r="U794925" s="250"/>
      <c r="V794925" s="250"/>
      <c r="W794925" s="250"/>
      <c r="X794925" s="250"/>
      <c r="Y794925" s="250"/>
    </row>
    <row r="794971" spans="19:25" x14ac:dyDescent="0.2">
      <c r="S794971" s="250"/>
      <c r="T794971" s="250"/>
      <c r="U794971" s="250"/>
      <c r="V794971" s="250"/>
      <c r="W794971" s="250"/>
      <c r="X794971" s="250"/>
      <c r="Y794971" s="250"/>
    </row>
    <row r="795017" spans="19:25" x14ac:dyDescent="0.2">
      <c r="S795017" s="250"/>
      <c r="T795017" s="250"/>
      <c r="U795017" s="250"/>
      <c r="V795017" s="250"/>
      <c r="W795017" s="250"/>
      <c r="X795017" s="250"/>
      <c r="Y795017" s="250"/>
    </row>
    <row r="795063" spans="19:25" x14ac:dyDescent="0.2">
      <c r="S795063" s="250"/>
      <c r="T795063" s="250"/>
      <c r="U795063" s="250"/>
      <c r="V795063" s="250"/>
      <c r="W795063" s="250"/>
      <c r="X795063" s="250"/>
      <c r="Y795063" s="250"/>
    </row>
    <row r="795109" spans="19:25" x14ac:dyDescent="0.2">
      <c r="S795109" s="250"/>
      <c r="T795109" s="250"/>
      <c r="U795109" s="250"/>
      <c r="V795109" s="250"/>
      <c r="W795109" s="250"/>
      <c r="X795109" s="250"/>
      <c r="Y795109" s="250"/>
    </row>
    <row r="795155" spans="19:25" x14ac:dyDescent="0.2">
      <c r="S795155" s="250"/>
      <c r="T795155" s="250"/>
      <c r="U795155" s="250"/>
      <c r="V795155" s="250"/>
      <c r="W795155" s="250"/>
      <c r="X795155" s="250"/>
      <c r="Y795155" s="250"/>
    </row>
    <row r="795201" spans="19:25" x14ac:dyDescent="0.2">
      <c r="S795201" s="250"/>
      <c r="T795201" s="250"/>
      <c r="U795201" s="250"/>
      <c r="V795201" s="250"/>
      <c r="W795201" s="250"/>
      <c r="X795201" s="250"/>
      <c r="Y795201" s="250"/>
    </row>
    <row r="795247" spans="19:25" x14ac:dyDescent="0.2">
      <c r="S795247" s="250"/>
      <c r="T795247" s="250"/>
      <c r="U795247" s="250"/>
      <c r="V795247" s="250"/>
      <c r="W795247" s="250"/>
      <c r="X795247" s="250"/>
      <c r="Y795247" s="250"/>
    </row>
    <row r="795293" spans="19:25" x14ac:dyDescent="0.2">
      <c r="S795293" s="250"/>
      <c r="T795293" s="250"/>
      <c r="U795293" s="250"/>
      <c r="V795293" s="250"/>
      <c r="W795293" s="250"/>
      <c r="X795293" s="250"/>
      <c r="Y795293" s="250"/>
    </row>
    <row r="795339" spans="19:25" x14ac:dyDescent="0.2">
      <c r="S795339" s="250"/>
      <c r="T795339" s="250"/>
      <c r="U795339" s="250"/>
      <c r="V795339" s="250"/>
      <c r="W795339" s="250"/>
      <c r="X795339" s="250"/>
      <c r="Y795339" s="250"/>
    </row>
    <row r="795385" spans="19:25" x14ac:dyDescent="0.2">
      <c r="S795385" s="250"/>
      <c r="T795385" s="250"/>
      <c r="U795385" s="250"/>
      <c r="V795385" s="250"/>
      <c r="W795385" s="250"/>
      <c r="X795385" s="250"/>
      <c r="Y795385" s="250"/>
    </row>
    <row r="795431" spans="19:25" x14ac:dyDescent="0.2">
      <c r="S795431" s="250"/>
      <c r="T795431" s="250"/>
      <c r="U795431" s="250"/>
      <c r="V795431" s="250"/>
      <c r="W795431" s="250"/>
      <c r="X795431" s="250"/>
      <c r="Y795431" s="250"/>
    </row>
    <row r="795477" spans="19:25" x14ac:dyDescent="0.2">
      <c r="S795477" s="250"/>
      <c r="T795477" s="250"/>
      <c r="U795477" s="250"/>
      <c r="V795477" s="250"/>
      <c r="W795477" s="250"/>
      <c r="X795477" s="250"/>
      <c r="Y795477" s="250"/>
    </row>
    <row r="795523" spans="19:25" x14ac:dyDescent="0.2">
      <c r="S795523" s="250"/>
      <c r="T795523" s="250"/>
      <c r="U795523" s="250"/>
      <c r="V795523" s="250"/>
      <c r="W795523" s="250"/>
      <c r="X795523" s="250"/>
      <c r="Y795523" s="250"/>
    </row>
    <row r="795569" spans="19:25" x14ac:dyDescent="0.2">
      <c r="S795569" s="250"/>
      <c r="T795569" s="250"/>
      <c r="U795569" s="250"/>
      <c r="V795569" s="250"/>
      <c r="W795569" s="250"/>
      <c r="X795569" s="250"/>
      <c r="Y795569" s="250"/>
    </row>
    <row r="795615" spans="19:25" x14ac:dyDescent="0.2">
      <c r="S795615" s="250"/>
      <c r="T795615" s="250"/>
      <c r="U795615" s="250"/>
      <c r="V795615" s="250"/>
      <c r="W795615" s="250"/>
      <c r="X795615" s="250"/>
      <c r="Y795615" s="250"/>
    </row>
    <row r="795661" spans="19:25" x14ac:dyDescent="0.2">
      <c r="S795661" s="250"/>
      <c r="T795661" s="250"/>
      <c r="U795661" s="250"/>
      <c r="V795661" s="250"/>
      <c r="W795661" s="250"/>
      <c r="X795661" s="250"/>
      <c r="Y795661" s="250"/>
    </row>
    <row r="795707" spans="19:25" x14ac:dyDescent="0.2">
      <c r="S795707" s="250"/>
      <c r="T795707" s="250"/>
      <c r="U795707" s="250"/>
      <c r="V795707" s="250"/>
      <c r="W795707" s="250"/>
      <c r="X795707" s="250"/>
      <c r="Y795707" s="250"/>
    </row>
    <row r="795753" spans="19:25" x14ac:dyDescent="0.2">
      <c r="S795753" s="250"/>
      <c r="T795753" s="250"/>
      <c r="U795753" s="250"/>
      <c r="V795753" s="250"/>
      <c r="W795753" s="250"/>
      <c r="X795753" s="250"/>
      <c r="Y795753" s="250"/>
    </row>
    <row r="795799" spans="19:25" x14ac:dyDescent="0.2">
      <c r="S795799" s="250"/>
      <c r="T795799" s="250"/>
      <c r="U795799" s="250"/>
      <c r="V795799" s="250"/>
      <c r="W795799" s="250"/>
      <c r="X795799" s="250"/>
      <c r="Y795799" s="250"/>
    </row>
    <row r="795845" spans="19:25" x14ac:dyDescent="0.2">
      <c r="S795845" s="250"/>
      <c r="T795845" s="250"/>
      <c r="U795845" s="250"/>
      <c r="V795845" s="250"/>
      <c r="W795845" s="250"/>
      <c r="X795845" s="250"/>
      <c r="Y795845" s="250"/>
    </row>
    <row r="795891" spans="19:25" x14ac:dyDescent="0.2">
      <c r="S795891" s="250"/>
      <c r="T795891" s="250"/>
      <c r="U795891" s="250"/>
      <c r="V795891" s="250"/>
      <c r="W795891" s="250"/>
      <c r="X795891" s="250"/>
      <c r="Y795891" s="250"/>
    </row>
    <row r="795937" spans="19:25" x14ac:dyDescent="0.2">
      <c r="S795937" s="250"/>
      <c r="T795937" s="250"/>
      <c r="U795937" s="250"/>
      <c r="V795937" s="250"/>
      <c r="W795937" s="250"/>
      <c r="X795937" s="250"/>
      <c r="Y795937" s="250"/>
    </row>
    <row r="795983" spans="19:25" x14ac:dyDescent="0.2">
      <c r="S795983" s="250"/>
      <c r="T795983" s="250"/>
      <c r="U795983" s="250"/>
      <c r="V795983" s="250"/>
      <c r="W795983" s="250"/>
      <c r="X795983" s="250"/>
      <c r="Y795983" s="250"/>
    </row>
    <row r="796029" spans="19:25" x14ac:dyDescent="0.2">
      <c r="S796029" s="250"/>
      <c r="T796029" s="250"/>
      <c r="U796029" s="250"/>
      <c r="V796029" s="250"/>
      <c r="W796029" s="250"/>
      <c r="X796029" s="250"/>
      <c r="Y796029" s="250"/>
    </row>
    <row r="796075" spans="19:25" x14ac:dyDescent="0.2">
      <c r="S796075" s="250"/>
      <c r="T796075" s="250"/>
      <c r="U796075" s="250"/>
      <c r="V796075" s="250"/>
      <c r="W796075" s="250"/>
      <c r="X796075" s="250"/>
      <c r="Y796075" s="250"/>
    </row>
    <row r="796121" spans="19:25" x14ac:dyDescent="0.2">
      <c r="S796121" s="250"/>
      <c r="T796121" s="250"/>
      <c r="U796121" s="250"/>
      <c r="V796121" s="250"/>
      <c r="W796121" s="250"/>
      <c r="X796121" s="250"/>
      <c r="Y796121" s="250"/>
    </row>
    <row r="796167" spans="19:25" x14ac:dyDescent="0.2">
      <c r="S796167" s="250"/>
      <c r="T796167" s="250"/>
      <c r="U796167" s="250"/>
      <c r="V796167" s="250"/>
      <c r="W796167" s="250"/>
      <c r="X796167" s="250"/>
      <c r="Y796167" s="250"/>
    </row>
    <row r="796213" spans="19:25" x14ac:dyDescent="0.2">
      <c r="S796213" s="250"/>
      <c r="T796213" s="250"/>
      <c r="U796213" s="250"/>
      <c r="V796213" s="250"/>
      <c r="W796213" s="250"/>
      <c r="X796213" s="250"/>
      <c r="Y796213" s="250"/>
    </row>
    <row r="796259" spans="19:25" x14ac:dyDescent="0.2">
      <c r="S796259" s="250"/>
      <c r="T796259" s="250"/>
      <c r="U796259" s="250"/>
      <c r="V796259" s="250"/>
      <c r="W796259" s="250"/>
      <c r="X796259" s="250"/>
      <c r="Y796259" s="250"/>
    </row>
    <row r="796305" spans="19:25" x14ac:dyDescent="0.2">
      <c r="S796305" s="250"/>
      <c r="T796305" s="250"/>
      <c r="U796305" s="250"/>
      <c r="V796305" s="250"/>
      <c r="W796305" s="250"/>
      <c r="X796305" s="250"/>
      <c r="Y796305" s="250"/>
    </row>
    <row r="796351" spans="19:25" x14ac:dyDescent="0.2">
      <c r="S796351" s="250"/>
      <c r="T796351" s="250"/>
      <c r="U796351" s="250"/>
      <c r="V796351" s="250"/>
      <c r="W796351" s="250"/>
      <c r="X796351" s="250"/>
      <c r="Y796351" s="250"/>
    </row>
    <row r="796397" spans="19:25" x14ac:dyDescent="0.2">
      <c r="S796397" s="250"/>
      <c r="T796397" s="250"/>
      <c r="U796397" s="250"/>
      <c r="V796397" s="250"/>
      <c r="W796397" s="250"/>
      <c r="X796397" s="250"/>
      <c r="Y796397" s="250"/>
    </row>
    <row r="796443" spans="19:25" x14ac:dyDescent="0.2">
      <c r="S796443" s="250"/>
      <c r="T796443" s="250"/>
      <c r="U796443" s="250"/>
      <c r="V796443" s="250"/>
      <c r="W796443" s="250"/>
      <c r="X796443" s="250"/>
      <c r="Y796443" s="250"/>
    </row>
    <row r="796489" spans="19:25" x14ac:dyDescent="0.2">
      <c r="S796489" s="250"/>
      <c r="T796489" s="250"/>
      <c r="U796489" s="250"/>
      <c r="V796489" s="250"/>
      <c r="W796489" s="250"/>
      <c r="X796489" s="250"/>
      <c r="Y796489" s="250"/>
    </row>
    <row r="796535" spans="19:25" x14ac:dyDescent="0.2">
      <c r="S796535" s="250"/>
      <c r="T796535" s="250"/>
      <c r="U796535" s="250"/>
      <c r="V796535" s="250"/>
      <c r="W796535" s="250"/>
      <c r="X796535" s="250"/>
      <c r="Y796535" s="250"/>
    </row>
    <row r="796581" spans="19:25" x14ac:dyDescent="0.2">
      <c r="S796581" s="250"/>
      <c r="T796581" s="250"/>
      <c r="U796581" s="250"/>
      <c r="V796581" s="250"/>
      <c r="W796581" s="250"/>
      <c r="X796581" s="250"/>
      <c r="Y796581" s="250"/>
    </row>
    <row r="796627" spans="19:25" x14ac:dyDescent="0.2">
      <c r="S796627" s="250"/>
      <c r="T796627" s="250"/>
      <c r="U796627" s="250"/>
      <c r="V796627" s="250"/>
      <c r="W796627" s="250"/>
      <c r="X796627" s="250"/>
      <c r="Y796627" s="250"/>
    </row>
    <row r="796673" spans="19:25" x14ac:dyDescent="0.2">
      <c r="S796673" s="250"/>
      <c r="T796673" s="250"/>
      <c r="U796673" s="250"/>
      <c r="V796673" s="250"/>
      <c r="W796673" s="250"/>
      <c r="X796673" s="250"/>
      <c r="Y796673" s="250"/>
    </row>
    <row r="796719" spans="19:25" x14ac:dyDescent="0.2">
      <c r="S796719" s="250"/>
      <c r="T796719" s="250"/>
      <c r="U796719" s="250"/>
      <c r="V796719" s="250"/>
      <c r="W796719" s="250"/>
      <c r="X796719" s="250"/>
      <c r="Y796719" s="250"/>
    </row>
    <row r="796765" spans="19:25" x14ac:dyDescent="0.2">
      <c r="S796765" s="250"/>
      <c r="T796765" s="250"/>
      <c r="U796765" s="250"/>
      <c r="V796765" s="250"/>
      <c r="W796765" s="250"/>
      <c r="X796765" s="250"/>
      <c r="Y796765" s="250"/>
    </row>
    <row r="796811" spans="19:25" x14ac:dyDescent="0.2">
      <c r="S796811" s="250"/>
      <c r="T796811" s="250"/>
      <c r="U796811" s="250"/>
      <c r="V796811" s="250"/>
      <c r="W796811" s="250"/>
      <c r="X796811" s="250"/>
      <c r="Y796811" s="250"/>
    </row>
    <row r="796857" spans="19:25" x14ac:dyDescent="0.2">
      <c r="S796857" s="250"/>
      <c r="T796857" s="250"/>
      <c r="U796857" s="250"/>
      <c r="V796857" s="250"/>
      <c r="W796857" s="250"/>
      <c r="X796857" s="250"/>
      <c r="Y796857" s="250"/>
    </row>
    <row r="796903" spans="19:25" x14ac:dyDescent="0.2">
      <c r="S796903" s="250"/>
      <c r="T796903" s="250"/>
      <c r="U796903" s="250"/>
      <c r="V796903" s="250"/>
      <c r="W796903" s="250"/>
      <c r="X796903" s="250"/>
      <c r="Y796903" s="250"/>
    </row>
    <row r="796949" spans="19:25" x14ac:dyDescent="0.2">
      <c r="S796949" s="250"/>
      <c r="T796949" s="250"/>
      <c r="U796949" s="250"/>
      <c r="V796949" s="250"/>
      <c r="W796949" s="250"/>
      <c r="X796949" s="250"/>
      <c r="Y796949" s="250"/>
    </row>
    <row r="796995" spans="19:25" x14ac:dyDescent="0.2">
      <c r="S796995" s="250"/>
      <c r="T796995" s="250"/>
      <c r="U796995" s="250"/>
      <c r="V796995" s="250"/>
      <c r="W796995" s="250"/>
      <c r="X796995" s="250"/>
      <c r="Y796995" s="250"/>
    </row>
    <row r="797041" spans="19:25" x14ac:dyDescent="0.2">
      <c r="S797041" s="250"/>
      <c r="T797041" s="250"/>
      <c r="U797041" s="250"/>
      <c r="V797041" s="250"/>
      <c r="W797041" s="250"/>
      <c r="X797041" s="250"/>
      <c r="Y797041" s="250"/>
    </row>
    <row r="797087" spans="19:25" x14ac:dyDescent="0.2">
      <c r="S797087" s="250"/>
      <c r="T797087" s="250"/>
      <c r="U797087" s="250"/>
      <c r="V797087" s="250"/>
      <c r="W797087" s="250"/>
      <c r="X797087" s="250"/>
      <c r="Y797087" s="250"/>
    </row>
    <row r="797133" spans="19:25" x14ac:dyDescent="0.2">
      <c r="S797133" s="250"/>
      <c r="T797133" s="250"/>
      <c r="U797133" s="250"/>
      <c r="V797133" s="250"/>
      <c r="W797133" s="250"/>
      <c r="X797133" s="250"/>
      <c r="Y797133" s="250"/>
    </row>
    <row r="797179" spans="19:25" x14ac:dyDescent="0.2">
      <c r="S797179" s="250"/>
      <c r="T797179" s="250"/>
      <c r="U797179" s="250"/>
      <c r="V797179" s="250"/>
      <c r="W797179" s="250"/>
      <c r="X797179" s="250"/>
      <c r="Y797179" s="250"/>
    </row>
    <row r="797225" spans="19:25" x14ac:dyDescent="0.2">
      <c r="S797225" s="250"/>
      <c r="T797225" s="250"/>
      <c r="U797225" s="250"/>
      <c r="V797225" s="250"/>
      <c r="W797225" s="250"/>
      <c r="X797225" s="250"/>
      <c r="Y797225" s="250"/>
    </row>
    <row r="797271" spans="19:25" x14ac:dyDescent="0.2">
      <c r="S797271" s="250"/>
      <c r="T797271" s="250"/>
      <c r="U797271" s="250"/>
      <c r="V797271" s="250"/>
      <c r="W797271" s="250"/>
      <c r="X797271" s="250"/>
      <c r="Y797271" s="250"/>
    </row>
    <row r="797317" spans="19:25" x14ac:dyDescent="0.2">
      <c r="S797317" s="250"/>
      <c r="T797317" s="250"/>
      <c r="U797317" s="250"/>
      <c r="V797317" s="250"/>
      <c r="W797317" s="250"/>
      <c r="X797317" s="250"/>
      <c r="Y797317" s="250"/>
    </row>
    <row r="797363" spans="19:25" x14ac:dyDescent="0.2">
      <c r="S797363" s="250"/>
      <c r="T797363" s="250"/>
      <c r="U797363" s="250"/>
      <c r="V797363" s="250"/>
      <c r="W797363" s="250"/>
      <c r="X797363" s="250"/>
      <c r="Y797363" s="250"/>
    </row>
    <row r="797409" spans="19:25" x14ac:dyDescent="0.2">
      <c r="S797409" s="250"/>
      <c r="T797409" s="250"/>
      <c r="U797409" s="250"/>
      <c r="V797409" s="250"/>
      <c r="W797409" s="250"/>
      <c r="X797409" s="250"/>
      <c r="Y797409" s="250"/>
    </row>
    <row r="797455" spans="19:25" x14ac:dyDescent="0.2">
      <c r="S797455" s="250"/>
      <c r="T797455" s="250"/>
      <c r="U797455" s="250"/>
      <c r="V797455" s="250"/>
      <c r="W797455" s="250"/>
      <c r="X797455" s="250"/>
      <c r="Y797455" s="250"/>
    </row>
    <row r="797501" spans="19:25" x14ac:dyDescent="0.2">
      <c r="S797501" s="250"/>
      <c r="T797501" s="250"/>
      <c r="U797501" s="250"/>
      <c r="V797501" s="250"/>
      <c r="W797501" s="250"/>
      <c r="X797501" s="250"/>
      <c r="Y797501" s="250"/>
    </row>
    <row r="797547" spans="19:25" x14ac:dyDescent="0.2">
      <c r="S797547" s="250"/>
      <c r="T797547" s="250"/>
      <c r="U797547" s="250"/>
      <c r="V797547" s="250"/>
      <c r="W797547" s="250"/>
      <c r="X797547" s="250"/>
      <c r="Y797547" s="250"/>
    </row>
    <row r="797593" spans="19:25" x14ac:dyDescent="0.2">
      <c r="S797593" s="250"/>
      <c r="T797593" s="250"/>
      <c r="U797593" s="250"/>
      <c r="V797593" s="250"/>
      <c r="W797593" s="250"/>
      <c r="X797593" s="250"/>
      <c r="Y797593" s="250"/>
    </row>
    <row r="797639" spans="19:25" x14ac:dyDescent="0.2">
      <c r="S797639" s="250"/>
      <c r="T797639" s="250"/>
      <c r="U797639" s="250"/>
      <c r="V797639" s="250"/>
      <c r="W797639" s="250"/>
      <c r="X797639" s="250"/>
      <c r="Y797639" s="250"/>
    </row>
    <row r="797685" spans="19:25" x14ac:dyDescent="0.2">
      <c r="S797685" s="250"/>
      <c r="T797685" s="250"/>
      <c r="U797685" s="250"/>
      <c r="V797685" s="250"/>
      <c r="W797685" s="250"/>
      <c r="X797685" s="250"/>
      <c r="Y797685" s="250"/>
    </row>
    <row r="797731" spans="19:25" x14ac:dyDescent="0.2">
      <c r="S797731" s="250"/>
      <c r="T797731" s="250"/>
      <c r="U797731" s="250"/>
      <c r="V797731" s="250"/>
      <c r="W797731" s="250"/>
      <c r="X797731" s="250"/>
      <c r="Y797731" s="250"/>
    </row>
    <row r="797777" spans="19:25" x14ac:dyDescent="0.2">
      <c r="S797777" s="250"/>
      <c r="T797777" s="250"/>
      <c r="U797777" s="250"/>
      <c r="V797777" s="250"/>
      <c r="W797777" s="250"/>
      <c r="X797777" s="250"/>
      <c r="Y797777" s="250"/>
    </row>
    <row r="797823" spans="19:25" x14ac:dyDescent="0.2">
      <c r="S797823" s="250"/>
      <c r="T797823" s="250"/>
      <c r="U797823" s="250"/>
      <c r="V797823" s="250"/>
      <c r="W797823" s="250"/>
      <c r="X797823" s="250"/>
      <c r="Y797823" s="250"/>
    </row>
    <row r="797869" spans="19:25" x14ac:dyDescent="0.2">
      <c r="S797869" s="250"/>
      <c r="T797869" s="250"/>
      <c r="U797869" s="250"/>
      <c r="V797869" s="250"/>
      <c r="W797869" s="250"/>
      <c r="X797869" s="250"/>
      <c r="Y797869" s="250"/>
    </row>
    <row r="797915" spans="19:25" x14ac:dyDescent="0.2">
      <c r="S797915" s="250"/>
      <c r="T797915" s="250"/>
      <c r="U797915" s="250"/>
      <c r="V797915" s="250"/>
      <c r="W797915" s="250"/>
      <c r="X797915" s="250"/>
      <c r="Y797915" s="250"/>
    </row>
    <row r="797961" spans="19:25" x14ac:dyDescent="0.2">
      <c r="S797961" s="250"/>
      <c r="T797961" s="250"/>
      <c r="U797961" s="250"/>
      <c r="V797961" s="250"/>
      <c r="W797961" s="250"/>
      <c r="X797961" s="250"/>
      <c r="Y797961" s="250"/>
    </row>
    <row r="798007" spans="19:25" x14ac:dyDescent="0.2">
      <c r="S798007" s="250"/>
      <c r="T798007" s="250"/>
      <c r="U798007" s="250"/>
      <c r="V798007" s="250"/>
      <c r="W798007" s="250"/>
      <c r="X798007" s="250"/>
      <c r="Y798007" s="250"/>
    </row>
    <row r="798053" spans="19:25" x14ac:dyDescent="0.2">
      <c r="S798053" s="250"/>
      <c r="T798053" s="250"/>
      <c r="U798053" s="250"/>
      <c r="V798053" s="250"/>
      <c r="W798053" s="250"/>
      <c r="X798053" s="250"/>
      <c r="Y798053" s="250"/>
    </row>
    <row r="798099" spans="19:25" x14ac:dyDescent="0.2">
      <c r="S798099" s="250"/>
      <c r="T798099" s="250"/>
      <c r="U798099" s="250"/>
      <c r="V798099" s="250"/>
      <c r="W798099" s="250"/>
      <c r="X798099" s="250"/>
      <c r="Y798099" s="250"/>
    </row>
    <row r="798145" spans="19:25" x14ac:dyDescent="0.2">
      <c r="S798145" s="250"/>
      <c r="T798145" s="250"/>
      <c r="U798145" s="250"/>
      <c r="V798145" s="250"/>
      <c r="W798145" s="250"/>
      <c r="X798145" s="250"/>
      <c r="Y798145" s="250"/>
    </row>
    <row r="798191" spans="19:25" x14ac:dyDescent="0.2">
      <c r="S798191" s="250"/>
      <c r="T798191" s="250"/>
      <c r="U798191" s="250"/>
      <c r="V798191" s="250"/>
      <c r="W798191" s="250"/>
      <c r="X798191" s="250"/>
      <c r="Y798191" s="250"/>
    </row>
    <row r="798237" spans="19:25" x14ac:dyDescent="0.2">
      <c r="S798237" s="250"/>
      <c r="T798237" s="250"/>
      <c r="U798237" s="250"/>
      <c r="V798237" s="250"/>
      <c r="W798237" s="250"/>
      <c r="X798237" s="250"/>
      <c r="Y798237" s="250"/>
    </row>
    <row r="798283" spans="19:25" x14ac:dyDescent="0.2">
      <c r="S798283" s="250"/>
      <c r="T798283" s="250"/>
      <c r="U798283" s="250"/>
      <c r="V798283" s="250"/>
      <c r="W798283" s="250"/>
      <c r="X798283" s="250"/>
      <c r="Y798283" s="250"/>
    </row>
    <row r="798329" spans="19:25" x14ac:dyDescent="0.2">
      <c r="S798329" s="250"/>
      <c r="T798329" s="250"/>
      <c r="U798329" s="250"/>
      <c r="V798329" s="250"/>
      <c r="W798329" s="250"/>
      <c r="X798329" s="250"/>
      <c r="Y798329" s="250"/>
    </row>
    <row r="798375" spans="19:25" x14ac:dyDescent="0.2">
      <c r="S798375" s="250"/>
      <c r="T798375" s="250"/>
      <c r="U798375" s="250"/>
      <c r="V798375" s="250"/>
      <c r="W798375" s="250"/>
      <c r="X798375" s="250"/>
      <c r="Y798375" s="250"/>
    </row>
    <row r="798421" spans="19:25" x14ac:dyDescent="0.2">
      <c r="S798421" s="250"/>
      <c r="T798421" s="250"/>
      <c r="U798421" s="250"/>
      <c r="V798421" s="250"/>
      <c r="W798421" s="250"/>
      <c r="X798421" s="250"/>
      <c r="Y798421" s="250"/>
    </row>
    <row r="798467" spans="19:25" x14ac:dyDescent="0.2">
      <c r="S798467" s="250"/>
      <c r="T798467" s="250"/>
      <c r="U798467" s="250"/>
      <c r="V798467" s="250"/>
      <c r="W798467" s="250"/>
      <c r="X798467" s="250"/>
      <c r="Y798467" s="250"/>
    </row>
    <row r="798513" spans="19:25" x14ac:dyDescent="0.2">
      <c r="S798513" s="250"/>
      <c r="T798513" s="250"/>
      <c r="U798513" s="250"/>
      <c r="V798513" s="250"/>
      <c r="W798513" s="250"/>
      <c r="X798513" s="250"/>
      <c r="Y798513" s="250"/>
    </row>
    <row r="798559" spans="19:25" x14ac:dyDescent="0.2">
      <c r="S798559" s="250"/>
      <c r="T798559" s="250"/>
      <c r="U798559" s="250"/>
      <c r="V798559" s="250"/>
      <c r="W798559" s="250"/>
      <c r="X798559" s="250"/>
      <c r="Y798559" s="250"/>
    </row>
    <row r="798605" spans="19:25" x14ac:dyDescent="0.2">
      <c r="S798605" s="250"/>
      <c r="T798605" s="250"/>
      <c r="U798605" s="250"/>
      <c r="V798605" s="250"/>
      <c r="W798605" s="250"/>
      <c r="X798605" s="250"/>
      <c r="Y798605" s="250"/>
    </row>
    <row r="798651" spans="19:25" x14ac:dyDescent="0.2">
      <c r="S798651" s="250"/>
      <c r="T798651" s="250"/>
      <c r="U798651" s="250"/>
      <c r="V798651" s="250"/>
      <c r="W798651" s="250"/>
      <c r="X798651" s="250"/>
      <c r="Y798651" s="250"/>
    </row>
    <row r="798697" spans="19:25" x14ac:dyDescent="0.2">
      <c r="S798697" s="250"/>
      <c r="T798697" s="250"/>
      <c r="U798697" s="250"/>
      <c r="V798697" s="250"/>
      <c r="W798697" s="250"/>
      <c r="X798697" s="250"/>
      <c r="Y798697" s="250"/>
    </row>
    <row r="798743" spans="19:25" x14ac:dyDescent="0.2">
      <c r="S798743" s="250"/>
      <c r="T798743" s="250"/>
      <c r="U798743" s="250"/>
      <c r="V798743" s="250"/>
      <c r="W798743" s="250"/>
      <c r="X798743" s="250"/>
      <c r="Y798743" s="250"/>
    </row>
    <row r="798789" spans="19:25" x14ac:dyDescent="0.2">
      <c r="S798789" s="250"/>
      <c r="T798789" s="250"/>
      <c r="U798789" s="250"/>
      <c r="V798789" s="250"/>
      <c r="W798789" s="250"/>
      <c r="X798789" s="250"/>
      <c r="Y798789" s="250"/>
    </row>
    <row r="798835" spans="19:25" x14ac:dyDescent="0.2">
      <c r="S798835" s="250"/>
      <c r="T798835" s="250"/>
      <c r="U798835" s="250"/>
      <c r="V798835" s="250"/>
      <c r="W798835" s="250"/>
      <c r="X798835" s="250"/>
      <c r="Y798835" s="250"/>
    </row>
    <row r="798881" spans="19:25" x14ac:dyDescent="0.2">
      <c r="S798881" s="250"/>
      <c r="T798881" s="250"/>
      <c r="U798881" s="250"/>
      <c r="V798881" s="250"/>
      <c r="W798881" s="250"/>
      <c r="X798881" s="250"/>
      <c r="Y798881" s="250"/>
    </row>
    <row r="798927" spans="19:25" x14ac:dyDescent="0.2">
      <c r="S798927" s="250"/>
      <c r="T798927" s="250"/>
      <c r="U798927" s="250"/>
      <c r="V798927" s="250"/>
      <c r="W798927" s="250"/>
      <c r="X798927" s="250"/>
      <c r="Y798927" s="250"/>
    </row>
    <row r="798973" spans="19:25" x14ac:dyDescent="0.2">
      <c r="S798973" s="250"/>
      <c r="T798973" s="250"/>
      <c r="U798973" s="250"/>
      <c r="V798973" s="250"/>
      <c r="W798973" s="250"/>
      <c r="X798973" s="250"/>
      <c r="Y798973" s="250"/>
    </row>
    <row r="799019" spans="19:25" x14ac:dyDescent="0.2">
      <c r="S799019" s="250"/>
      <c r="T799019" s="250"/>
      <c r="U799019" s="250"/>
      <c r="V799019" s="250"/>
      <c r="W799019" s="250"/>
      <c r="X799019" s="250"/>
      <c r="Y799019" s="250"/>
    </row>
    <row r="799065" spans="19:25" x14ac:dyDescent="0.2">
      <c r="S799065" s="250"/>
      <c r="T799065" s="250"/>
      <c r="U799065" s="250"/>
      <c r="V799065" s="250"/>
      <c r="W799065" s="250"/>
      <c r="X799065" s="250"/>
      <c r="Y799065" s="250"/>
    </row>
    <row r="799111" spans="19:25" x14ac:dyDescent="0.2">
      <c r="S799111" s="250"/>
      <c r="T799111" s="250"/>
      <c r="U799111" s="250"/>
      <c r="V799111" s="250"/>
      <c r="W799111" s="250"/>
      <c r="X799111" s="250"/>
      <c r="Y799111" s="250"/>
    </row>
    <row r="799157" spans="19:25" x14ac:dyDescent="0.2">
      <c r="S799157" s="250"/>
      <c r="T799157" s="250"/>
      <c r="U799157" s="250"/>
      <c r="V799157" s="250"/>
      <c r="W799157" s="250"/>
      <c r="X799157" s="250"/>
      <c r="Y799157" s="250"/>
    </row>
    <row r="799203" spans="19:25" x14ac:dyDescent="0.2">
      <c r="S799203" s="250"/>
      <c r="T799203" s="250"/>
      <c r="U799203" s="250"/>
      <c r="V799203" s="250"/>
      <c r="W799203" s="250"/>
      <c r="X799203" s="250"/>
      <c r="Y799203" s="250"/>
    </row>
    <row r="799249" spans="19:25" x14ac:dyDescent="0.2">
      <c r="S799249" s="250"/>
      <c r="T799249" s="250"/>
      <c r="U799249" s="250"/>
      <c r="V799249" s="250"/>
      <c r="W799249" s="250"/>
      <c r="X799249" s="250"/>
      <c r="Y799249" s="250"/>
    </row>
    <row r="799295" spans="19:25" x14ac:dyDescent="0.2">
      <c r="S799295" s="250"/>
      <c r="T799295" s="250"/>
      <c r="U799295" s="250"/>
      <c r="V799295" s="250"/>
      <c r="W799295" s="250"/>
      <c r="X799295" s="250"/>
      <c r="Y799295" s="250"/>
    </row>
    <row r="799341" spans="19:25" x14ac:dyDescent="0.2">
      <c r="S799341" s="250"/>
      <c r="T799341" s="250"/>
      <c r="U799341" s="250"/>
      <c r="V799341" s="250"/>
      <c r="W799341" s="250"/>
      <c r="X799341" s="250"/>
      <c r="Y799341" s="250"/>
    </row>
    <row r="799387" spans="19:25" x14ac:dyDescent="0.2">
      <c r="S799387" s="250"/>
      <c r="T799387" s="250"/>
      <c r="U799387" s="250"/>
      <c r="V799387" s="250"/>
      <c r="W799387" s="250"/>
      <c r="X799387" s="250"/>
      <c r="Y799387" s="250"/>
    </row>
    <row r="799433" spans="19:25" x14ac:dyDescent="0.2">
      <c r="S799433" s="250"/>
      <c r="T799433" s="250"/>
      <c r="U799433" s="250"/>
      <c r="V799433" s="250"/>
      <c r="W799433" s="250"/>
      <c r="X799433" s="250"/>
      <c r="Y799433" s="250"/>
    </row>
    <row r="799479" spans="19:25" x14ac:dyDescent="0.2">
      <c r="S799479" s="250"/>
      <c r="T799479" s="250"/>
      <c r="U799479" s="250"/>
      <c r="V799479" s="250"/>
      <c r="W799479" s="250"/>
      <c r="X799479" s="250"/>
      <c r="Y799479" s="250"/>
    </row>
    <row r="799525" spans="19:25" x14ac:dyDescent="0.2">
      <c r="S799525" s="250"/>
      <c r="T799525" s="250"/>
      <c r="U799525" s="250"/>
      <c r="V799525" s="250"/>
      <c r="W799525" s="250"/>
      <c r="X799525" s="250"/>
      <c r="Y799525" s="250"/>
    </row>
    <row r="799571" spans="19:25" x14ac:dyDescent="0.2">
      <c r="S799571" s="250"/>
      <c r="T799571" s="250"/>
      <c r="U799571" s="250"/>
      <c r="V799571" s="250"/>
      <c r="W799571" s="250"/>
      <c r="X799571" s="250"/>
      <c r="Y799571" s="250"/>
    </row>
    <row r="799617" spans="19:25" x14ac:dyDescent="0.2">
      <c r="S799617" s="250"/>
      <c r="T799617" s="250"/>
      <c r="U799617" s="250"/>
      <c r="V799617" s="250"/>
      <c r="W799617" s="250"/>
      <c r="X799617" s="250"/>
      <c r="Y799617" s="250"/>
    </row>
    <row r="799663" spans="19:25" x14ac:dyDescent="0.2">
      <c r="S799663" s="250"/>
      <c r="T799663" s="250"/>
      <c r="U799663" s="250"/>
      <c r="V799663" s="250"/>
      <c r="W799663" s="250"/>
      <c r="X799663" s="250"/>
      <c r="Y799663" s="250"/>
    </row>
    <row r="799709" spans="19:25" x14ac:dyDescent="0.2">
      <c r="S799709" s="250"/>
      <c r="T799709" s="250"/>
      <c r="U799709" s="250"/>
      <c r="V799709" s="250"/>
      <c r="W799709" s="250"/>
      <c r="X799709" s="250"/>
      <c r="Y799709" s="250"/>
    </row>
    <row r="799755" spans="19:25" x14ac:dyDescent="0.2">
      <c r="S799755" s="250"/>
      <c r="T799755" s="250"/>
      <c r="U799755" s="250"/>
      <c r="V799755" s="250"/>
      <c r="W799755" s="250"/>
      <c r="X799755" s="250"/>
      <c r="Y799755" s="250"/>
    </row>
    <row r="799801" spans="19:25" x14ac:dyDescent="0.2">
      <c r="S799801" s="250"/>
      <c r="T799801" s="250"/>
      <c r="U799801" s="250"/>
      <c r="V799801" s="250"/>
      <c r="W799801" s="250"/>
      <c r="X799801" s="250"/>
      <c r="Y799801" s="250"/>
    </row>
    <row r="799847" spans="19:25" x14ac:dyDescent="0.2">
      <c r="S799847" s="250"/>
      <c r="T799847" s="250"/>
      <c r="U799847" s="250"/>
      <c r="V799847" s="250"/>
      <c r="W799847" s="250"/>
      <c r="X799847" s="250"/>
      <c r="Y799847" s="250"/>
    </row>
    <row r="799893" spans="19:25" x14ac:dyDescent="0.2">
      <c r="S799893" s="250"/>
      <c r="T799893" s="250"/>
      <c r="U799893" s="250"/>
      <c r="V799893" s="250"/>
      <c r="W799893" s="250"/>
      <c r="X799893" s="250"/>
      <c r="Y799893" s="250"/>
    </row>
    <row r="799939" spans="19:25" x14ac:dyDescent="0.2">
      <c r="S799939" s="250"/>
      <c r="T799939" s="250"/>
      <c r="U799939" s="250"/>
      <c r="V799939" s="250"/>
      <c r="W799939" s="250"/>
      <c r="X799939" s="250"/>
      <c r="Y799939" s="250"/>
    </row>
    <row r="799985" spans="19:25" x14ac:dyDescent="0.2">
      <c r="S799985" s="250"/>
      <c r="T799985" s="250"/>
      <c r="U799985" s="250"/>
      <c r="V799985" s="250"/>
      <c r="W799985" s="250"/>
      <c r="X799985" s="250"/>
      <c r="Y799985" s="250"/>
    </row>
    <row r="800031" spans="19:25" x14ac:dyDescent="0.2">
      <c r="S800031" s="250"/>
      <c r="T800031" s="250"/>
      <c r="U800031" s="250"/>
      <c r="V800031" s="250"/>
      <c r="W800031" s="250"/>
      <c r="X800031" s="250"/>
      <c r="Y800031" s="250"/>
    </row>
    <row r="800077" spans="19:25" x14ac:dyDescent="0.2">
      <c r="S800077" s="250"/>
      <c r="T800077" s="250"/>
      <c r="U800077" s="250"/>
      <c r="V800077" s="250"/>
      <c r="W800077" s="250"/>
      <c r="X800077" s="250"/>
      <c r="Y800077" s="250"/>
    </row>
    <row r="800123" spans="19:25" x14ac:dyDescent="0.2">
      <c r="S800123" s="250"/>
      <c r="T800123" s="250"/>
      <c r="U800123" s="250"/>
      <c r="V800123" s="250"/>
      <c r="W800123" s="250"/>
      <c r="X800123" s="250"/>
      <c r="Y800123" s="250"/>
    </row>
    <row r="800169" spans="19:25" x14ac:dyDescent="0.2">
      <c r="S800169" s="250"/>
      <c r="T800169" s="250"/>
      <c r="U800169" s="250"/>
      <c r="V800169" s="250"/>
      <c r="W800169" s="250"/>
      <c r="X800169" s="250"/>
      <c r="Y800169" s="250"/>
    </row>
    <row r="800215" spans="19:25" x14ac:dyDescent="0.2">
      <c r="S800215" s="250"/>
      <c r="T800215" s="250"/>
      <c r="U800215" s="250"/>
      <c r="V800215" s="250"/>
      <c r="W800215" s="250"/>
      <c r="X800215" s="250"/>
      <c r="Y800215" s="250"/>
    </row>
    <row r="800261" spans="19:25" x14ac:dyDescent="0.2">
      <c r="S800261" s="250"/>
      <c r="T800261" s="250"/>
      <c r="U800261" s="250"/>
      <c r="V800261" s="250"/>
      <c r="W800261" s="250"/>
      <c r="X800261" s="250"/>
      <c r="Y800261" s="250"/>
    </row>
    <row r="800307" spans="19:25" x14ac:dyDescent="0.2">
      <c r="S800307" s="250"/>
      <c r="T800307" s="250"/>
      <c r="U800307" s="250"/>
      <c r="V800307" s="250"/>
      <c r="W800307" s="250"/>
      <c r="X800307" s="250"/>
      <c r="Y800307" s="250"/>
    </row>
    <row r="800353" spans="19:25" x14ac:dyDescent="0.2">
      <c r="S800353" s="250"/>
      <c r="T800353" s="250"/>
      <c r="U800353" s="250"/>
      <c r="V800353" s="250"/>
      <c r="W800353" s="250"/>
      <c r="X800353" s="250"/>
      <c r="Y800353" s="250"/>
    </row>
    <row r="800399" spans="19:25" x14ac:dyDescent="0.2">
      <c r="S800399" s="250"/>
      <c r="T800399" s="250"/>
      <c r="U800399" s="250"/>
      <c r="V800399" s="250"/>
      <c r="W800399" s="250"/>
      <c r="X800399" s="250"/>
      <c r="Y800399" s="250"/>
    </row>
    <row r="800445" spans="19:25" x14ac:dyDescent="0.2">
      <c r="S800445" s="250"/>
      <c r="T800445" s="250"/>
      <c r="U800445" s="250"/>
      <c r="V800445" s="250"/>
      <c r="W800445" s="250"/>
      <c r="X800445" s="250"/>
      <c r="Y800445" s="250"/>
    </row>
    <row r="800491" spans="19:25" x14ac:dyDescent="0.2">
      <c r="S800491" s="250"/>
      <c r="T800491" s="250"/>
      <c r="U800491" s="250"/>
      <c r="V800491" s="250"/>
      <c r="W800491" s="250"/>
      <c r="X800491" s="250"/>
      <c r="Y800491" s="250"/>
    </row>
    <row r="800537" spans="19:25" x14ac:dyDescent="0.2">
      <c r="S800537" s="250"/>
      <c r="T800537" s="250"/>
      <c r="U800537" s="250"/>
      <c r="V800537" s="250"/>
      <c r="W800537" s="250"/>
      <c r="X800537" s="250"/>
      <c r="Y800537" s="250"/>
    </row>
    <row r="800583" spans="19:25" x14ac:dyDescent="0.2">
      <c r="S800583" s="250"/>
      <c r="T800583" s="250"/>
      <c r="U800583" s="250"/>
      <c r="V800583" s="250"/>
      <c r="W800583" s="250"/>
      <c r="X800583" s="250"/>
      <c r="Y800583" s="250"/>
    </row>
    <row r="800629" spans="19:25" x14ac:dyDescent="0.2">
      <c r="S800629" s="250"/>
      <c r="T800629" s="250"/>
      <c r="U800629" s="250"/>
      <c r="V800629" s="250"/>
      <c r="W800629" s="250"/>
      <c r="X800629" s="250"/>
      <c r="Y800629" s="250"/>
    </row>
    <row r="800675" spans="19:25" x14ac:dyDescent="0.2">
      <c r="S800675" s="250"/>
      <c r="T800675" s="250"/>
      <c r="U800675" s="250"/>
      <c r="V800675" s="250"/>
      <c r="W800675" s="250"/>
      <c r="X800675" s="250"/>
      <c r="Y800675" s="250"/>
    </row>
    <row r="800721" spans="19:25" x14ac:dyDescent="0.2">
      <c r="S800721" s="250"/>
      <c r="T800721" s="250"/>
      <c r="U800721" s="250"/>
      <c r="V800721" s="250"/>
      <c r="W800721" s="250"/>
      <c r="X800721" s="250"/>
      <c r="Y800721" s="250"/>
    </row>
    <row r="800767" spans="19:25" x14ac:dyDescent="0.2">
      <c r="S800767" s="250"/>
      <c r="T800767" s="250"/>
      <c r="U800767" s="250"/>
      <c r="V800767" s="250"/>
      <c r="W800767" s="250"/>
      <c r="X800767" s="250"/>
      <c r="Y800767" s="250"/>
    </row>
    <row r="800813" spans="19:25" x14ac:dyDescent="0.2">
      <c r="S800813" s="250"/>
      <c r="T800813" s="250"/>
      <c r="U800813" s="250"/>
      <c r="V800813" s="250"/>
      <c r="W800813" s="250"/>
      <c r="X800813" s="250"/>
      <c r="Y800813" s="250"/>
    </row>
    <row r="800859" spans="19:25" x14ac:dyDescent="0.2">
      <c r="S800859" s="250"/>
      <c r="T800859" s="250"/>
      <c r="U800859" s="250"/>
      <c r="V800859" s="250"/>
      <c r="W800859" s="250"/>
      <c r="X800859" s="250"/>
      <c r="Y800859" s="250"/>
    </row>
    <row r="800905" spans="19:25" x14ac:dyDescent="0.2">
      <c r="S800905" s="250"/>
      <c r="T800905" s="250"/>
      <c r="U800905" s="250"/>
      <c r="V800905" s="250"/>
      <c r="W800905" s="250"/>
      <c r="X800905" s="250"/>
      <c r="Y800905" s="250"/>
    </row>
    <row r="800951" spans="19:25" x14ac:dyDescent="0.2">
      <c r="S800951" s="250"/>
      <c r="T800951" s="250"/>
      <c r="U800951" s="250"/>
      <c r="V800951" s="250"/>
      <c r="W800951" s="250"/>
      <c r="X800951" s="250"/>
      <c r="Y800951" s="250"/>
    </row>
    <row r="800997" spans="19:25" x14ac:dyDescent="0.2">
      <c r="S800997" s="250"/>
      <c r="T800997" s="250"/>
      <c r="U800997" s="250"/>
      <c r="V800997" s="250"/>
      <c r="W800997" s="250"/>
      <c r="X800997" s="250"/>
      <c r="Y800997" s="250"/>
    </row>
    <row r="801043" spans="19:25" x14ac:dyDescent="0.2">
      <c r="S801043" s="250"/>
      <c r="T801043" s="250"/>
      <c r="U801043" s="250"/>
      <c r="V801043" s="250"/>
      <c r="W801043" s="250"/>
      <c r="X801043" s="250"/>
      <c r="Y801043" s="250"/>
    </row>
    <row r="801089" spans="19:25" x14ac:dyDescent="0.2">
      <c r="S801089" s="250"/>
      <c r="T801089" s="250"/>
      <c r="U801089" s="250"/>
      <c r="V801089" s="250"/>
      <c r="W801089" s="250"/>
      <c r="X801089" s="250"/>
      <c r="Y801089" s="250"/>
    </row>
    <row r="801135" spans="19:25" x14ac:dyDescent="0.2">
      <c r="S801135" s="250"/>
      <c r="T801135" s="250"/>
      <c r="U801135" s="250"/>
      <c r="V801135" s="250"/>
      <c r="W801135" s="250"/>
      <c r="X801135" s="250"/>
      <c r="Y801135" s="250"/>
    </row>
    <row r="801181" spans="19:25" x14ac:dyDescent="0.2">
      <c r="S801181" s="250"/>
      <c r="T801181" s="250"/>
      <c r="U801181" s="250"/>
      <c r="V801181" s="250"/>
      <c r="W801181" s="250"/>
      <c r="X801181" s="250"/>
      <c r="Y801181" s="250"/>
    </row>
    <row r="801227" spans="19:25" x14ac:dyDescent="0.2">
      <c r="S801227" s="250"/>
      <c r="T801227" s="250"/>
      <c r="U801227" s="250"/>
      <c r="V801227" s="250"/>
      <c r="W801227" s="250"/>
      <c r="X801227" s="250"/>
      <c r="Y801227" s="250"/>
    </row>
    <row r="801273" spans="19:25" x14ac:dyDescent="0.2">
      <c r="S801273" s="250"/>
      <c r="T801273" s="250"/>
      <c r="U801273" s="250"/>
      <c r="V801273" s="250"/>
      <c r="W801273" s="250"/>
      <c r="X801273" s="250"/>
      <c r="Y801273" s="250"/>
    </row>
    <row r="801319" spans="19:25" x14ac:dyDescent="0.2">
      <c r="S801319" s="250"/>
      <c r="T801319" s="250"/>
      <c r="U801319" s="250"/>
      <c r="V801319" s="250"/>
      <c r="W801319" s="250"/>
      <c r="X801319" s="250"/>
      <c r="Y801319" s="250"/>
    </row>
    <row r="801365" spans="19:25" x14ac:dyDescent="0.2">
      <c r="S801365" s="250"/>
      <c r="T801365" s="250"/>
      <c r="U801365" s="250"/>
      <c r="V801365" s="250"/>
      <c r="W801365" s="250"/>
      <c r="X801365" s="250"/>
      <c r="Y801365" s="250"/>
    </row>
    <row r="801411" spans="19:25" x14ac:dyDescent="0.2">
      <c r="S801411" s="250"/>
      <c r="T801411" s="250"/>
      <c r="U801411" s="250"/>
      <c r="V801411" s="250"/>
      <c r="W801411" s="250"/>
      <c r="X801411" s="250"/>
      <c r="Y801411" s="250"/>
    </row>
    <row r="801457" spans="19:25" x14ac:dyDescent="0.2">
      <c r="S801457" s="250"/>
      <c r="T801457" s="250"/>
      <c r="U801457" s="250"/>
      <c r="V801457" s="250"/>
      <c r="W801457" s="250"/>
      <c r="X801457" s="250"/>
      <c r="Y801457" s="250"/>
    </row>
    <row r="801503" spans="19:25" x14ac:dyDescent="0.2">
      <c r="S801503" s="250"/>
      <c r="T801503" s="250"/>
      <c r="U801503" s="250"/>
      <c r="V801503" s="250"/>
      <c r="W801503" s="250"/>
      <c r="X801503" s="250"/>
      <c r="Y801503" s="250"/>
    </row>
    <row r="801549" spans="19:25" x14ac:dyDescent="0.2">
      <c r="S801549" s="250"/>
      <c r="T801549" s="250"/>
      <c r="U801549" s="250"/>
      <c r="V801549" s="250"/>
      <c r="W801549" s="250"/>
      <c r="X801549" s="250"/>
      <c r="Y801549" s="250"/>
    </row>
    <row r="801595" spans="19:25" x14ac:dyDescent="0.2">
      <c r="S801595" s="250"/>
      <c r="T801595" s="250"/>
      <c r="U801595" s="250"/>
      <c r="V801595" s="250"/>
      <c r="W801595" s="250"/>
      <c r="X801595" s="250"/>
      <c r="Y801595" s="250"/>
    </row>
    <row r="801641" spans="19:25" x14ac:dyDescent="0.2">
      <c r="S801641" s="250"/>
      <c r="T801641" s="250"/>
      <c r="U801641" s="250"/>
      <c r="V801641" s="250"/>
      <c r="W801641" s="250"/>
      <c r="X801641" s="250"/>
      <c r="Y801641" s="250"/>
    </row>
    <row r="801687" spans="19:25" x14ac:dyDescent="0.2">
      <c r="S801687" s="250"/>
      <c r="T801687" s="250"/>
      <c r="U801687" s="250"/>
      <c r="V801687" s="250"/>
      <c r="W801687" s="250"/>
      <c r="X801687" s="250"/>
      <c r="Y801687" s="250"/>
    </row>
    <row r="801733" spans="19:25" x14ac:dyDescent="0.2">
      <c r="S801733" s="250"/>
      <c r="T801733" s="250"/>
      <c r="U801733" s="250"/>
      <c r="V801733" s="250"/>
      <c r="W801733" s="250"/>
      <c r="X801733" s="250"/>
      <c r="Y801733" s="250"/>
    </row>
    <row r="801779" spans="19:25" x14ac:dyDescent="0.2">
      <c r="S801779" s="250"/>
      <c r="T801779" s="250"/>
      <c r="U801779" s="250"/>
      <c r="V801779" s="250"/>
      <c r="W801779" s="250"/>
      <c r="X801779" s="250"/>
      <c r="Y801779" s="250"/>
    </row>
    <row r="801825" spans="19:25" x14ac:dyDescent="0.2">
      <c r="S801825" s="250"/>
      <c r="T801825" s="250"/>
      <c r="U801825" s="250"/>
      <c r="V801825" s="250"/>
      <c r="W801825" s="250"/>
      <c r="X801825" s="250"/>
      <c r="Y801825" s="250"/>
    </row>
    <row r="801871" spans="19:25" x14ac:dyDescent="0.2">
      <c r="S801871" s="250"/>
      <c r="T801871" s="250"/>
      <c r="U801871" s="250"/>
      <c r="V801871" s="250"/>
      <c r="W801871" s="250"/>
      <c r="X801871" s="250"/>
      <c r="Y801871" s="250"/>
    </row>
    <row r="801917" spans="19:25" x14ac:dyDescent="0.2">
      <c r="S801917" s="250"/>
      <c r="T801917" s="250"/>
      <c r="U801917" s="250"/>
      <c r="V801917" s="250"/>
      <c r="W801917" s="250"/>
      <c r="X801917" s="250"/>
      <c r="Y801917" s="250"/>
    </row>
    <row r="801963" spans="19:25" x14ac:dyDescent="0.2">
      <c r="S801963" s="250"/>
      <c r="T801963" s="250"/>
      <c r="U801963" s="250"/>
      <c r="V801963" s="250"/>
      <c r="W801963" s="250"/>
      <c r="X801963" s="250"/>
      <c r="Y801963" s="250"/>
    </row>
    <row r="802009" spans="19:25" x14ac:dyDescent="0.2">
      <c r="S802009" s="250"/>
      <c r="T802009" s="250"/>
      <c r="U802009" s="250"/>
      <c r="V802009" s="250"/>
      <c r="W802009" s="250"/>
      <c r="X802009" s="250"/>
      <c r="Y802009" s="250"/>
    </row>
    <row r="802055" spans="19:25" x14ac:dyDescent="0.2">
      <c r="S802055" s="250"/>
      <c r="T802055" s="250"/>
      <c r="U802055" s="250"/>
      <c r="V802055" s="250"/>
      <c r="W802055" s="250"/>
      <c r="X802055" s="250"/>
      <c r="Y802055" s="250"/>
    </row>
    <row r="802101" spans="19:25" x14ac:dyDescent="0.2">
      <c r="S802101" s="250"/>
      <c r="T802101" s="250"/>
      <c r="U802101" s="250"/>
      <c r="V802101" s="250"/>
      <c r="W802101" s="250"/>
      <c r="X802101" s="250"/>
      <c r="Y802101" s="250"/>
    </row>
    <row r="802147" spans="19:25" x14ac:dyDescent="0.2">
      <c r="S802147" s="250"/>
      <c r="T802147" s="250"/>
      <c r="U802147" s="250"/>
      <c r="V802147" s="250"/>
      <c r="W802147" s="250"/>
      <c r="X802147" s="250"/>
      <c r="Y802147" s="250"/>
    </row>
    <row r="802193" spans="19:25" x14ac:dyDescent="0.2">
      <c r="S802193" s="250"/>
      <c r="T802193" s="250"/>
      <c r="U802193" s="250"/>
      <c r="V802193" s="250"/>
      <c r="W802193" s="250"/>
      <c r="X802193" s="250"/>
      <c r="Y802193" s="250"/>
    </row>
    <row r="802239" spans="19:25" x14ac:dyDescent="0.2">
      <c r="S802239" s="250"/>
      <c r="T802239" s="250"/>
      <c r="U802239" s="250"/>
      <c r="V802239" s="250"/>
      <c r="W802239" s="250"/>
      <c r="X802239" s="250"/>
      <c r="Y802239" s="250"/>
    </row>
    <row r="802285" spans="19:25" x14ac:dyDescent="0.2">
      <c r="S802285" s="250"/>
      <c r="T802285" s="250"/>
      <c r="U802285" s="250"/>
      <c r="V802285" s="250"/>
      <c r="W802285" s="250"/>
      <c r="X802285" s="250"/>
      <c r="Y802285" s="250"/>
    </row>
    <row r="802331" spans="19:25" x14ac:dyDescent="0.2">
      <c r="S802331" s="250"/>
      <c r="T802331" s="250"/>
      <c r="U802331" s="250"/>
      <c r="V802331" s="250"/>
      <c r="W802331" s="250"/>
      <c r="X802331" s="250"/>
      <c r="Y802331" s="250"/>
    </row>
    <row r="802377" spans="19:25" x14ac:dyDescent="0.2">
      <c r="S802377" s="250"/>
      <c r="T802377" s="250"/>
      <c r="U802377" s="250"/>
      <c r="V802377" s="250"/>
      <c r="W802377" s="250"/>
      <c r="X802377" s="250"/>
      <c r="Y802377" s="250"/>
    </row>
    <row r="802423" spans="19:25" x14ac:dyDescent="0.2">
      <c r="S802423" s="250"/>
      <c r="T802423" s="250"/>
      <c r="U802423" s="250"/>
      <c r="V802423" s="250"/>
      <c r="W802423" s="250"/>
      <c r="X802423" s="250"/>
      <c r="Y802423" s="250"/>
    </row>
    <row r="802469" spans="19:25" x14ac:dyDescent="0.2">
      <c r="S802469" s="250"/>
      <c r="T802469" s="250"/>
      <c r="U802469" s="250"/>
      <c r="V802469" s="250"/>
      <c r="W802469" s="250"/>
      <c r="X802469" s="250"/>
      <c r="Y802469" s="250"/>
    </row>
    <row r="802515" spans="19:25" x14ac:dyDescent="0.2">
      <c r="S802515" s="250"/>
      <c r="T802515" s="250"/>
      <c r="U802515" s="250"/>
      <c r="V802515" s="250"/>
      <c r="W802515" s="250"/>
      <c r="X802515" s="250"/>
      <c r="Y802515" s="250"/>
    </row>
    <row r="802561" spans="19:25" x14ac:dyDescent="0.2">
      <c r="S802561" s="250"/>
      <c r="T802561" s="250"/>
      <c r="U802561" s="250"/>
      <c r="V802561" s="250"/>
      <c r="W802561" s="250"/>
      <c r="X802561" s="250"/>
      <c r="Y802561" s="250"/>
    </row>
    <row r="802607" spans="19:25" x14ac:dyDescent="0.2">
      <c r="S802607" s="250"/>
      <c r="T802607" s="250"/>
      <c r="U802607" s="250"/>
      <c r="V802607" s="250"/>
      <c r="W802607" s="250"/>
      <c r="X802607" s="250"/>
      <c r="Y802607" s="250"/>
    </row>
    <row r="802653" spans="19:25" x14ac:dyDescent="0.2">
      <c r="S802653" s="250"/>
      <c r="T802653" s="250"/>
      <c r="U802653" s="250"/>
      <c r="V802653" s="250"/>
      <c r="W802653" s="250"/>
      <c r="X802653" s="250"/>
      <c r="Y802653" s="250"/>
    </row>
    <row r="802699" spans="19:25" x14ac:dyDescent="0.2">
      <c r="S802699" s="250"/>
      <c r="T802699" s="250"/>
      <c r="U802699" s="250"/>
      <c r="V802699" s="250"/>
      <c r="W802699" s="250"/>
      <c r="X802699" s="250"/>
      <c r="Y802699" s="250"/>
    </row>
    <row r="802745" spans="19:25" x14ac:dyDescent="0.2">
      <c r="S802745" s="250"/>
      <c r="T802745" s="250"/>
      <c r="U802745" s="250"/>
      <c r="V802745" s="250"/>
      <c r="W802745" s="250"/>
      <c r="X802745" s="250"/>
      <c r="Y802745" s="250"/>
    </row>
    <row r="802791" spans="19:25" x14ac:dyDescent="0.2">
      <c r="S802791" s="250"/>
      <c r="T802791" s="250"/>
      <c r="U802791" s="250"/>
      <c r="V802791" s="250"/>
      <c r="W802791" s="250"/>
      <c r="X802791" s="250"/>
      <c r="Y802791" s="250"/>
    </row>
    <row r="802837" spans="19:25" x14ac:dyDescent="0.2">
      <c r="S802837" s="250"/>
      <c r="T802837" s="250"/>
      <c r="U802837" s="250"/>
      <c r="V802837" s="250"/>
      <c r="W802837" s="250"/>
      <c r="X802837" s="250"/>
      <c r="Y802837" s="250"/>
    </row>
    <row r="802883" spans="19:25" x14ac:dyDescent="0.2">
      <c r="S802883" s="250"/>
      <c r="T802883" s="250"/>
      <c r="U802883" s="250"/>
      <c r="V802883" s="250"/>
      <c r="W802883" s="250"/>
      <c r="X802883" s="250"/>
      <c r="Y802883" s="250"/>
    </row>
    <row r="802929" spans="19:25" x14ac:dyDescent="0.2">
      <c r="S802929" s="250"/>
      <c r="T802929" s="250"/>
      <c r="U802929" s="250"/>
      <c r="V802929" s="250"/>
      <c r="W802929" s="250"/>
      <c r="X802929" s="250"/>
      <c r="Y802929" s="250"/>
    </row>
    <row r="802975" spans="19:25" x14ac:dyDescent="0.2">
      <c r="S802975" s="250"/>
      <c r="T802975" s="250"/>
      <c r="U802975" s="250"/>
      <c r="V802975" s="250"/>
      <c r="W802975" s="250"/>
      <c r="X802975" s="250"/>
      <c r="Y802975" s="250"/>
    </row>
    <row r="803021" spans="19:25" x14ac:dyDescent="0.2">
      <c r="S803021" s="250"/>
      <c r="T803021" s="250"/>
      <c r="U803021" s="250"/>
      <c r="V803021" s="250"/>
      <c r="W803021" s="250"/>
      <c r="X803021" s="250"/>
      <c r="Y803021" s="250"/>
    </row>
    <row r="803067" spans="19:25" x14ac:dyDescent="0.2">
      <c r="S803067" s="250"/>
      <c r="T803067" s="250"/>
      <c r="U803067" s="250"/>
      <c r="V803067" s="250"/>
      <c r="W803067" s="250"/>
      <c r="X803067" s="250"/>
      <c r="Y803067" s="250"/>
    </row>
    <row r="803113" spans="19:25" x14ac:dyDescent="0.2">
      <c r="S803113" s="250"/>
      <c r="T803113" s="250"/>
      <c r="U803113" s="250"/>
      <c r="V803113" s="250"/>
      <c r="W803113" s="250"/>
      <c r="X803113" s="250"/>
      <c r="Y803113" s="250"/>
    </row>
    <row r="803159" spans="19:25" x14ac:dyDescent="0.2">
      <c r="S803159" s="250"/>
      <c r="T803159" s="250"/>
      <c r="U803159" s="250"/>
      <c r="V803159" s="250"/>
      <c r="W803159" s="250"/>
      <c r="X803159" s="250"/>
      <c r="Y803159" s="250"/>
    </row>
    <row r="803205" spans="19:25" x14ac:dyDescent="0.2">
      <c r="S803205" s="250"/>
      <c r="T803205" s="250"/>
      <c r="U803205" s="250"/>
      <c r="V803205" s="250"/>
      <c r="W803205" s="250"/>
      <c r="X803205" s="250"/>
      <c r="Y803205" s="250"/>
    </row>
    <row r="803251" spans="19:25" x14ac:dyDescent="0.2">
      <c r="S803251" s="250"/>
      <c r="T803251" s="250"/>
      <c r="U803251" s="250"/>
      <c r="V803251" s="250"/>
      <c r="W803251" s="250"/>
      <c r="X803251" s="250"/>
      <c r="Y803251" s="250"/>
    </row>
    <row r="803297" spans="19:25" x14ac:dyDescent="0.2">
      <c r="S803297" s="250"/>
      <c r="T803297" s="250"/>
      <c r="U803297" s="250"/>
      <c r="V803297" s="250"/>
      <c r="W803297" s="250"/>
      <c r="X803297" s="250"/>
      <c r="Y803297" s="250"/>
    </row>
    <row r="803343" spans="19:25" x14ac:dyDescent="0.2">
      <c r="S803343" s="250"/>
      <c r="T803343" s="250"/>
      <c r="U803343" s="250"/>
      <c r="V803343" s="250"/>
      <c r="W803343" s="250"/>
      <c r="X803343" s="250"/>
      <c r="Y803343" s="250"/>
    </row>
    <row r="803389" spans="19:25" x14ac:dyDescent="0.2">
      <c r="S803389" s="250"/>
      <c r="T803389" s="250"/>
      <c r="U803389" s="250"/>
      <c r="V803389" s="250"/>
      <c r="W803389" s="250"/>
      <c r="X803389" s="250"/>
      <c r="Y803389" s="250"/>
    </row>
    <row r="803435" spans="19:25" x14ac:dyDescent="0.2">
      <c r="S803435" s="250"/>
      <c r="T803435" s="250"/>
      <c r="U803435" s="250"/>
      <c r="V803435" s="250"/>
      <c r="W803435" s="250"/>
      <c r="X803435" s="250"/>
      <c r="Y803435" s="250"/>
    </row>
    <row r="803481" spans="19:25" x14ac:dyDescent="0.2">
      <c r="S803481" s="250"/>
      <c r="T803481" s="250"/>
      <c r="U803481" s="250"/>
      <c r="V803481" s="250"/>
      <c r="W803481" s="250"/>
      <c r="X803481" s="250"/>
      <c r="Y803481" s="250"/>
    </row>
    <row r="803527" spans="19:25" x14ac:dyDescent="0.2">
      <c r="S803527" s="250"/>
      <c r="T803527" s="250"/>
      <c r="U803527" s="250"/>
      <c r="V803527" s="250"/>
      <c r="W803527" s="250"/>
      <c r="X803527" s="250"/>
      <c r="Y803527" s="250"/>
    </row>
    <row r="803573" spans="19:25" x14ac:dyDescent="0.2">
      <c r="S803573" s="250"/>
      <c r="T803573" s="250"/>
      <c r="U803573" s="250"/>
      <c r="V803573" s="250"/>
      <c r="W803573" s="250"/>
      <c r="X803573" s="250"/>
      <c r="Y803573" s="250"/>
    </row>
    <row r="803619" spans="19:25" x14ac:dyDescent="0.2">
      <c r="S803619" s="250"/>
      <c r="T803619" s="250"/>
      <c r="U803619" s="250"/>
      <c r="V803619" s="250"/>
      <c r="W803619" s="250"/>
      <c r="X803619" s="250"/>
      <c r="Y803619" s="250"/>
    </row>
    <row r="803665" spans="19:25" x14ac:dyDescent="0.2">
      <c r="S803665" s="250"/>
      <c r="T803665" s="250"/>
      <c r="U803665" s="250"/>
      <c r="V803665" s="250"/>
      <c r="W803665" s="250"/>
      <c r="X803665" s="250"/>
      <c r="Y803665" s="250"/>
    </row>
    <row r="803711" spans="19:25" x14ac:dyDescent="0.2">
      <c r="S803711" s="250"/>
      <c r="T803711" s="250"/>
      <c r="U803711" s="250"/>
      <c r="V803711" s="250"/>
      <c r="W803711" s="250"/>
      <c r="X803711" s="250"/>
      <c r="Y803711" s="250"/>
    </row>
    <row r="803757" spans="19:25" x14ac:dyDescent="0.2">
      <c r="S803757" s="250"/>
      <c r="T803757" s="250"/>
      <c r="U803757" s="250"/>
      <c r="V803757" s="250"/>
      <c r="W803757" s="250"/>
      <c r="X803757" s="250"/>
      <c r="Y803757" s="250"/>
    </row>
    <row r="803803" spans="19:25" x14ac:dyDescent="0.2">
      <c r="S803803" s="250"/>
      <c r="T803803" s="250"/>
      <c r="U803803" s="250"/>
      <c r="V803803" s="250"/>
      <c r="W803803" s="250"/>
      <c r="X803803" s="250"/>
      <c r="Y803803" s="250"/>
    </row>
    <row r="803849" spans="19:25" x14ac:dyDescent="0.2">
      <c r="S803849" s="250"/>
      <c r="T803849" s="250"/>
      <c r="U803849" s="250"/>
      <c r="V803849" s="250"/>
      <c r="W803849" s="250"/>
      <c r="X803849" s="250"/>
      <c r="Y803849" s="250"/>
    </row>
    <row r="803895" spans="19:25" x14ac:dyDescent="0.2">
      <c r="S803895" s="250"/>
      <c r="T803895" s="250"/>
      <c r="U803895" s="250"/>
      <c r="V803895" s="250"/>
      <c r="W803895" s="250"/>
      <c r="X803895" s="250"/>
      <c r="Y803895" s="250"/>
    </row>
    <row r="803941" spans="19:25" x14ac:dyDescent="0.2">
      <c r="S803941" s="250"/>
      <c r="T803941" s="250"/>
      <c r="U803941" s="250"/>
      <c r="V803941" s="250"/>
      <c r="W803941" s="250"/>
      <c r="X803941" s="250"/>
      <c r="Y803941" s="250"/>
    </row>
    <row r="803987" spans="19:25" x14ac:dyDescent="0.2">
      <c r="S803987" s="250"/>
      <c r="T803987" s="250"/>
      <c r="U803987" s="250"/>
      <c r="V803987" s="250"/>
      <c r="W803987" s="250"/>
      <c r="X803987" s="250"/>
      <c r="Y803987" s="250"/>
    </row>
    <row r="804033" spans="19:25" x14ac:dyDescent="0.2">
      <c r="S804033" s="250"/>
      <c r="T804033" s="250"/>
      <c r="U804033" s="250"/>
      <c r="V804033" s="250"/>
      <c r="W804033" s="250"/>
      <c r="X804033" s="250"/>
      <c r="Y804033" s="250"/>
    </row>
    <row r="804079" spans="19:25" x14ac:dyDescent="0.2">
      <c r="S804079" s="250"/>
      <c r="T804079" s="250"/>
      <c r="U804079" s="250"/>
      <c r="V804079" s="250"/>
      <c r="W804079" s="250"/>
      <c r="X804079" s="250"/>
      <c r="Y804079" s="250"/>
    </row>
    <row r="804125" spans="19:25" x14ac:dyDescent="0.2">
      <c r="S804125" s="250"/>
      <c r="T804125" s="250"/>
      <c r="U804125" s="250"/>
      <c r="V804125" s="250"/>
      <c r="W804125" s="250"/>
      <c r="X804125" s="250"/>
      <c r="Y804125" s="250"/>
    </row>
    <row r="804171" spans="19:25" x14ac:dyDescent="0.2">
      <c r="S804171" s="250"/>
      <c r="T804171" s="250"/>
      <c r="U804171" s="250"/>
      <c r="V804171" s="250"/>
      <c r="W804171" s="250"/>
      <c r="X804171" s="250"/>
      <c r="Y804171" s="250"/>
    </row>
    <row r="804217" spans="19:25" x14ac:dyDescent="0.2">
      <c r="S804217" s="250"/>
      <c r="T804217" s="250"/>
      <c r="U804217" s="250"/>
      <c r="V804217" s="250"/>
      <c r="W804217" s="250"/>
      <c r="X804217" s="250"/>
      <c r="Y804217" s="250"/>
    </row>
    <row r="804263" spans="19:25" x14ac:dyDescent="0.2">
      <c r="S804263" s="250"/>
      <c r="T804263" s="250"/>
      <c r="U804263" s="250"/>
      <c r="V804263" s="250"/>
      <c r="W804263" s="250"/>
      <c r="X804263" s="250"/>
      <c r="Y804263" s="250"/>
    </row>
    <row r="804309" spans="19:25" x14ac:dyDescent="0.2">
      <c r="S804309" s="250"/>
      <c r="T804309" s="250"/>
      <c r="U804309" s="250"/>
      <c r="V804309" s="250"/>
      <c r="W804309" s="250"/>
      <c r="X804309" s="250"/>
      <c r="Y804309" s="250"/>
    </row>
    <row r="804355" spans="19:25" x14ac:dyDescent="0.2">
      <c r="S804355" s="250"/>
      <c r="T804355" s="250"/>
      <c r="U804355" s="250"/>
      <c r="V804355" s="250"/>
      <c r="W804355" s="250"/>
      <c r="X804355" s="250"/>
      <c r="Y804355" s="250"/>
    </row>
    <row r="804401" spans="19:25" x14ac:dyDescent="0.2">
      <c r="S804401" s="250"/>
      <c r="T804401" s="250"/>
      <c r="U804401" s="250"/>
      <c r="V804401" s="250"/>
      <c r="W804401" s="250"/>
      <c r="X804401" s="250"/>
      <c r="Y804401" s="250"/>
    </row>
    <row r="804447" spans="19:25" x14ac:dyDescent="0.2">
      <c r="S804447" s="250"/>
      <c r="T804447" s="250"/>
      <c r="U804447" s="250"/>
      <c r="V804447" s="250"/>
      <c r="W804447" s="250"/>
      <c r="X804447" s="250"/>
      <c r="Y804447" s="250"/>
    </row>
    <row r="804493" spans="19:25" x14ac:dyDescent="0.2">
      <c r="S804493" s="250"/>
      <c r="T804493" s="250"/>
      <c r="U804493" s="250"/>
      <c r="V804493" s="250"/>
      <c r="W804493" s="250"/>
      <c r="X804493" s="250"/>
      <c r="Y804493" s="250"/>
    </row>
    <row r="804539" spans="19:25" x14ac:dyDescent="0.2">
      <c r="S804539" s="250"/>
      <c r="T804539" s="250"/>
      <c r="U804539" s="250"/>
      <c r="V804539" s="250"/>
      <c r="W804539" s="250"/>
      <c r="X804539" s="250"/>
      <c r="Y804539" s="250"/>
    </row>
    <row r="804585" spans="19:25" x14ac:dyDescent="0.2">
      <c r="S804585" s="250"/>
      <c r="T804585" s="250"/>
      <c r="U804585" s="250"/>
      <c r="V804585" s="250"/>
      <c r="W804585" s="250"/>
      <c r="X804585" s="250"/>
      <c r="Y804585" s="250"/>
    </row>
    <row r="804631" spans="19:25" x14ac:dyDescent="0.2">
      <c r="S804631" s="250"/>
      <c r="T804631" s="250"/>
      <c r="U804631" s="250"/>
      <c r="V804631" s="250"/>
      <c r="W804631" s="250"/>
      <c r="X804631" s="250"/>
      <c r="Y804631" s="250"/>
    </row>
    <row r="804677" spans="19:25" x14ac:dyDescent="0.2">
      <c r="S804677" s="250"/>
      <c r="T804677" s="250"/>
      <c r="U804677" s="250"/>
      <c r="V804677" s="250"/>
      <c r="W804677" s="250"/>
      <c r="X804677" s="250"/>
      <c r="Y804677" s="250"/>
    </row>
    <row r="804723" spans="19:25" x14ac:dyDescent="0.2">
      <c r="S804723" s="250"/>
      <c r="T804723" s="250"/>
      <c r="U804723" s="250"/>
      <c r="V804723" s="250"/>
      <c r="W804723" s="250"/>
      <c r="X804723" s="250"/>
      <c r="Y804723" s="250"/>
    </row>
    <row r="804769" spans="19:25" x14ac:dyDescent="0.2">
      <c r="S804769" s="250"/>
      <c r="T804769" s="250"/>
      <c r="U804769" s="250"/>
      <c r="V804769" s="250"/>
      <c r="W804769" s="250"/>
      <c r="X804769" s="250"/>
      <c r="Y804769" s="250"/>
    </row>
    <row r="804815" spans="19:25" x14ac:dyDescent="0.2">
      <c r="S804815" s="250"/>
      <c r="T804815" s="250"/>
      <c r="U804815" s="250"/>
      <c r="V804815" s="250"/>
      <c r="W804815" s="250"/>
      <c r="X804815" s="250"/>
      <c r="Y804815" s="250"/>
    </row>
    <row r="804861" spans="19:25" x14ac:dyDescent="0.2">
      <c r="S804861" s="250"/>
      <c r="T804861" s="250"/>
      <c r="U804861" s="250"/>
      <c r="V804861" s="250"/>
      <c r="W804861" s="250"/>
      <c r="X804861" s="250"/>
      <c r="Y804861" s="250"/>
    </row>
    <row r="804907" spans="19:25" x14ac:dyDescent="0.2">
      <c r="S804907" s="250"/>
      <c r="T804907" s="250"/>
      <c r="U804907" s="250"/>
      <c r="V804907" s="250"/>
      <c r="W804907" s="250"/>
      <c r="X804907" s="250"/>
      <c r="Y804907" s="250"/>
    </row>
    <row r="804953" spans="19:25" x14ac:dyDescent="0.2">
      <c r="S804953" s="250"/>
      <c r="T804953" s="250"/>
      <c r="U804953" s="250"/>
      <c r="V804953" s="250"/>
      <c r="W804953" s="250"/>
      <c r="X804953" s="250"/>
      <c r="Y804953" s="250"/>
    </row>
    <row r="804999" spans="19:25" x14ac:dyDescent="0.2">
      <c r="S804999" s="250"/>
      <c r="T804999" s="250"/>
      <c r="U804999" s="250"/>
      <c r="V804999" s="250"/>
      <c r="W804999" s="250"/>
      <c r="X804999" s="250"/>
      <c r="Y804999" s="250"/>
    </row>
    <row r="805045" spans="19:25" x14ac:dyDescent="0.2">
      <c r="S805045" s="250"/>
      <c r="T805045" s="250"/>
      <c r="U805045" s="250"/>
      <c r="V805045" s="250"/>
      <c r="W805045" s="250"/>
      <c r="X805045" s="250"/>
      <c r="Y805045" s="250"/>
    </row>
    <row r="805091" spans="19:25" x14ac:dyDescent="0.2">
      <c r="S805091" s="250"/>
      <c r="T805091" s="250"/>
      <c r="U805091" s="250"/>
      <c r="V805091" s="250"/>
      <c r="W805091" s="250"/>
      <c r="X805091" s="250"/>
      <c r="Y805091" s="250"/>
    </row>
    <row r="805137" spans="19:25" x14ac:dyDescent="0.2">
      <c r="S805137" s="250"/>
      <c r="T805137" s="250"/>
      <c r="U805137" s="250"/>
      <c r="V805137" s="250"/>
      <c r="W805137" s="250"/>
      <c r="X805137" s="250"/>
      <c r="Y805137" s="250"/>
    </row>
    <row r="805183" spans="19:25" x14ac:dyDescent="0.2">
      <c r="S805183" s="250"/>
      <c r="T805183" s="250"/>
      <c r="U805183" s="250"/>
      <c r="V805183" s="250"/>
      <c r="W805183" s="250"/>
      <c r="X805183" s="250"/>
      <c r="Y805183" s="250"/>
    </row>
    <row r="805229" spans="19:25" x14ac:dyDescent="0.2">
      <c r="S805229" s="250"/>
      <c r="T805229" s="250"/>
      <c r="U805229" s="250"/>
      <c r="V805229" s="250"/>
      <c r="W805229" s="250"/>
      <c r="X805229" s="250"/>
      <c r="Y805229" s="250"/>
    </row>
    <row r="805275" spans="19:25" x14ac:dyDescent="0.2">
      <c r="S805275" s="250"/>
      <c r="T805275" s="250"/>
      <c r="U805275" s="250"/>
      <c r="V805275" s="250"/>
      <c r="W805275" s="250"/>
      <c r="X805275" s="250"/>
      <c r="Y805275" s="250"/>
    </row>
    <row r="805321" spans="19:25" x14ac:dyDescent="0.2">
      <c r="S805321" s="250"/>
      <c r="T805321" s="250"/>
      <c r="U805321" s="250"/>
      <c r="V805321" s="250"/>
      <c r="W805321" s="250"/>
      <c r="X805321" s="250"/>
      <c r="Y805321" s="250"/>
    </row>
    <row r="805367" spans="19:25" x14ac:dyDescent="0.2">
      <c r="S805367" s="250"/>
      <c r="T805367" s="250"/>
      <c r="U805367" s="250"/>
      <c r="V805367" s="250"/>
      <c r="W805367" s="250"/>
      <c r="X805367" s="250"/>
      <c r="Y805367" s="250"/>
    </row>
    <row r="805413" spans="19:25" x14ac:dyDescent="0.2">
      <c r="S805413" s="250"/>
      <c r="T805413" s="250"/>
      <c r="U805413" s="250"/>
      <c r="V805413" s="250"/>
      <c r="W805413" s="250"/>
      <c r="X805413" s="250"/>
      <c r="Y805413" s="250"/>
    </row>
    <row r="805459" spans="19:25" x14ac:dyDescent="0.2">
      <c r="S805459" s="250"/>
      <c r="T805459" s="250"/>
      <c r="U805459" s="250"/>
      <c r="V805459" s="250"/>
      <c r="W805459" s="250"/>
      <c r="X805459" s="250"/>
      <c r="Y805459" s="250"/>
    </row>
    <row r="805505" spans="19:25" x14ac:dyDescent="0.2">
      <c r="S805505" s="250"/>
      <c r="T805505" s="250"/>
      <c r="U805505" s="250"/>
      <c r="V805505" s="250"/>
      <c r="W805505" s="250"/>
      <c r="X805505" s="250"/>
      <c r="Y805505" s="250"/>
    </row>
    <row r="805551" spans="19:25" x14ac:dyDescent="0.2">
      <c r="S805551" s="250"/>
      <c r="T805551" s="250"/>
      <c r="U805551" s="250"/>
      <c r="V805551" s="250"/>
      <c r="W805551" s="250"/>
      <c r="X805551" s="250"/>
      <c r="Y805551" s="250"/>
    </row>
    <row r="805597" spans="19:25" x14ac:dyDescent="0.2">
      <c r="S805597" s="250"/>
      <c r="T805597" s="250"/>
      <c r="U805597" s="250"/>
      <c r="V805597" s="250"/>
      <c r="W805597" s="250"/>
      <c r="X805597" s="250"/>
      <c r="Y805597" s="250"/>
    </row>
    <row r="805643" spans="19:25" x14ac:dyDescent="0.2">
      <c r="S805643" s="250"/>
      <c r="T805643" s="250"/>
      <c r="U805643" s="250"/>
      <c r="V805643" s="250"/>
      <c r="W805643" s="250"/>
      <c r="X805643" s="250"/>
      <c r="Y805643" s="250"/>
    </row>
    <row r="805689" spans="19:25" x14ac:dyDescent="0.2">
      <c r="S805689" s="250"/>
      <c r="T805689" s="250"/>
      <c r="U805689" s="250"/>
      <c r="V805689" s="250"/>
      <c r="W805689" s="250"/>
      <c r="X805689" s="250"/>
      <c r="Y805689" s="250"/>
    </row>
    <row r="805735" spans="19:25" x14ac:dyDescent="0.2">
      <c r="S805735" s="250"/>
      <c r="T805735" s="250"/>
      <c r="U805735" s="250"/>
      <c r="V805735" s="250"/>
      <c r="W805735" s="250"/>
      <c r="X805735" s="250"/>
      <c r="Y805735" s="250"/>
    </row>
    <row r="805781" spans="19:25" x14ac:dyDescent="0.2">
      <c r="S805781" s="250"/>
      <c r="T805781" s="250"/>
      <c r="U805781" s="250"/>
      <c r="V805781" s="250"/>
      <c r="W805781" s="250"/>
      <c r="X805781" s="250"/>
      <c r="Y805781" s="250"/>
    </row>
    <row r="805827" spans="19:25" x14ac:dyDescent="0.2">
      <c r="S805827" s="250"/>
      <c r="T805827" s="250"/>
      <c r="U805827" s="250"/>
      <c r="V805827" s="250"/>
      <c r="W805827" s="250"/>
      <c r="X805827" s="250"/>
      <c r="Y805827" s="250"/>
    </row>
    <row r="805873" spans="19:25" x14ac:dyDescent="0.2">
      <c r="S805873" s="250"/>
      <c r="T805873" s="250"/>
      <c r="U805873" s="250"/>
      <c r="V805873" s="250"/>
      <c r="W805873" s="250"/>
      <c r="X805873" s="250"/>
      <c r="Y805873" s="250"/>
    </row>
    <row r="805919" spans="19:25" x14ac:dyDescent="0.2">
      <c r="S805919" s="250"/>
      <c r="T805919" s="250"/>
      <c r="U805919" s="250"/>
      <c r="V805919" s="250"/>
      <c r="W805919" s="250"/>
      <c r="X805919" s="250"/>
      <c r="Y805919" s="250"/>
    </row>
    <row r="805965" spans="19:25" x14ac:dyDescent="0.2">
      <c r="S805965" s="250"/>
      <c r="T805965" s="250"/>
      <c r="U805965" s="250"/>
      <c r="V805965" s="250"/>
      <c r="W805965" s="250"/>
      <c r="X805965" s="250"/>
      <c r="Y805965" s="250"/>
    </row>
    <row r="806011" spans="19:25" x14ac:dyDescent="0.2">
      <c r="S806011" s="250"/>
      <c r="T806011" s="250"/>
      <c r="U806011" s="250"/>
      <c r="V806011" s="250"/>
      <c r="W806011" s="250"/>
      <c r="X806011" s="250"/>
      <c r="Y806011" s="250"/>
    </row>
    <row r="806057" spans="19:25" x14ac:dyDescent="0.2">
      <c r="S806057" s="250"/>
      <c r="T806057" s="250"/>
      <c r="U806057" s="250"/>
      <c r="V806057" s="250"/>
      <c r="W806057" s="250"/>
      <c r="X806057" s="250"/>
      <c r="Y806057" s="250"/>
    </row>
    <row r="806103" spans="19:25" x14ac:dyDescent="0.2">
      <c r="S806103" s="250"/>
      <c r="T806103" s="250"/>
      <c r="U806103" s="250"/>
      <c r="V806103" s="250"/>
      <c r="W806103" s="250"/>
      <c r="X806103" s="250"/>
      <c r="Y806103" s="250"/>
    </row>
    <row r="806149" spans="19:25" x14ac:dyDescent="0.2">
      <c r="S806149" s="250"/>
      <c r="T806149" s="250"/>
      <c r="U806149" s="250"/>
      <c r="V806149" s="250"/>
      <c r="W806149" s="250"/>
      <c r="X806149" s="250"/>
      <c r="Y806149" s="250"/>
    </row>
    <row r="806195" spans="19:25" x14ac:dyDescent="0.2">
      <c r="S806195" s="250"/>
      <c r="T806195" s="250"/>
      <c r="U806195" s="250"/>
      <c r="V806195" s="250"/>
      <c r="W806195" s="250"/>
      <c r="X806195" s="250"/>
      <c r="Y806195" s="250"/>
    </row>
    <row r="806241" spans="19:25" x14ac:dyDescent="0.2">
      <c r="S806241" s="250"/>
      <c r="T806241" s="250"/>
      <c r="U806241" s="250"/>
      <c r="V806241" s="250"/>
      <c r="W806241" s="250"/>
      <c r="X806241" s="250"/>
      <c r="Y806241" s="250"/>
    </row>
    <row r="806287" spans="19:25" x14ac:dyDescent="0.2">
      <c r="S806287" s="250"/>
      <c r="T806287" s="250"/>
      <c r="U806287" s="250"/>
      <c r="V806287" s="250"/>
      <c r="W806287" s="250"/>
      <c r="X806287" s="250"/>
      <c r="Y806287" s="250"/>
    </row>
    <row r="806333" spans="19:25" x14ac:dyDescent="0.2">
      <c r="S806333" s="250"/>
      <c r="T806333" s="250"/>
      <c r="U806333" s="250"/>
      <c r="V806333" s="250"/>
      <c r="W806333" s="250"/>
      <c r="X806333" s="250"/>
      <c r="Y806333" s="250"/>
    </row>
    <row r="806379" spans="19:25" x14ac:dyDescent="0.2">
      <c r="S806379" s="250"/>
      <c r="T806379" s="250"/>
      <c r="U806379" s="250"/>
      <c r="V806379" s="250"/>
      <c r="W806379" s="250"/>
      <c r="X806379" s="250"/>
      <c r="Y806379" s="250"/>
    </row>
    <row r="806425" spans="19:25" x14ac:dyDescent="0.2">
      <c r="S806425" s="250"/>
      <c r="T806425" s="250"/>
      <c r="U806425" s="250"/>
      <c r="V806425" s="250"/>
      <c r="W806425" s="250"/>
      <c r="X806425" s="250"/>
      <c r="Y806425" s="250"/>
    </row>
    <row r="806471" spans="19:25" x14ac:dyDescent="0.2">
      <c r="S806471" s="250"/>
      <c r="T806471" s="250"/>
      <c r="U806471" s="250"/>
      <c r="V806471" s="250"/>
      <c r="W806471" s="250"/>
      <c r="X806471" s="250"/>
      <c r="Y806471" s="250"/>
    </row>
    <row r="806517" spans="19:25" x14ac:dyDescent="0.2">
      <c r="S806517" s="250"/>
      <c r="T806517" s="250"/>
      <c r="U806517" s="250"/>
      <c r="V806517" s="250"/>
      <c r="W806517" s="250"/>
      <c r="X806517" s="250"/>
      <c r="Y806517" s="250"/>
    </row>
    <row r="806563" spans="19:25" x14ac:dyDescent="0.2">
      <c r="S806563" s="250"/>
      <c r="T806563" s="250"/>
      <c r="U806563" s="250"/>
      <c r="V806563" s="250"/>
      <c r="W806563" s="250"/>
      <c r="X806563" s="250"/>
      <c r="Y806563" s="250"/>
    </row>
    <row r="806609" spans="19:25" x14ac:dyDescent="0.2">
      <c r="S806609" s="250"/>
      <c r="T806609" s="250"/>
      <c r="U806609" s="250"/>
      <c r="V806609" s="250"/>
      <c r="W806609" s="250"/>
      <c r="X806609" s="250"/>
      <c r="Y806609" s="250"/>
    </row>
    <row r="806655" spans="19:25" x14ac:dyDescent="0.2">
      <c r="S806655" s="250"/>
      <c r="T806655" s="250"/>
      <c r="U806655" s="250"/>
      <c r="V806655" s="250"/>
      <c r="W806655" s="250"/>
      <c r="X806655" s="250"/>
      <c r="Y806655" s="250"/>
    </row>
    <row r="806701" spans="19:25" x14ac:dyDescent="0.2">
      <c r="S806701" s="250"/>
      <c r="T806701" s="250"/>
      <c r="U806701" s="250"/>
      <c r="V806701" s="250"/>
      <c r="W806701" s="250"/>
      <c r="X806701" s="250"/>
      <c r="Y806701" s="250"/>
    </row>
    <row r="806747" spans="19:25" x14ac:dyDescent="0.2">
      <c r="S806747" s="250"/>
      <c r="T806747" s="250"/>
      <c r="U806747" s="250"/>
      <c r="V806747" s="250"/>
      <c r="W806747" s="250"/>
      <c r="X806747" s="250"/>
      <c r="Y806747" s="250"/>
    </row>
    <row r="806793" spans="19:25" x14ac:dyDescent="0.2">
      <c r="S806793" s="250"/>
      <c r="T806793" s="250"/>
      <c r="U806793" s="250"/>
      <c r="V806793" s="250"/>
      <c r="W806793" s="250"/>
      <c r="X806793" s="250"/>
      <c r="Y806793" s="250"/>
    </row>
    <row r="806839" spans="19:25" x14ac:dyDescent="0.2">
      <c r="S806839" s="250"/>
      <c r="T806839" s="250"/>
      <c r="U806839" s="250"/>
      <c r="V806839" s="250"/>
      <c r="W806839" s="250"/>
      <c r="X806839" s="250"/>
      <c r="Y806839" s="250"/>
    </row>
    <row r="806885" spans="19:25" x14ac:dyDescent="0.2">
      <c r="S806885" s="250"/>
      <c r="T806885" s="250"/>
      <c r="U806885" s="250"/>
      <c r="V806885" s="250"/>
      <c r="W806885" s="250"/>
      <c r="X806885" s="250"/>
      <c r="Y806885" s="250"/>
    </row>
    <row r="806931" spans="19:25" x14ac:dyDescent="0.2">
      <c r="S806931" s="250"/>
      <c r="T806931" s="250"/>
      <c r="U806931" s="250"/>
      <c r="V806931" s="250"/>
      <c r="W806931" s="250"/>
      <c r="X806931" s="250"/>
      <c r="Y806931" s="250"/>
    </row>
    <row r="806977" spans="19:25" x14ac:dyDescent="0.2">
      <c r="S806977" s="250"/>
      <c r="T806977" s="250"/>
      <c r="U806977" s="250"/>
      <c r="V806977" s="250"/>
      <c r="W806977" s="250"/>
      <c r="X806977" s="250"/>
      <c r="Y806977" s="250"/>
    </row>
    <row r="807023" spans="19:25" x14ac:dyDescent="0.2">
      <c r="S807023" s="250"/>
      <c r="T807023" s="250"/>
      <c r="U807023" s="250"/>
      <c r="V807023" s="250"/>
      <c r="W807023" s="250"/>
      <c r="X807023" s="250"/>
      <c r="Y807023" s="250"/>
    </row>
    <row r="807069" spans="19:25" x14ac:dyDescent="0.2">
      <c r="S807069" s="250"/>
      <c r="T807069" s="250"/>
      <c r="U807069" s="250"/>
      <c r="V807069" s="250"/>
      <c r="W807069" s="250"/>
      <c r="X807069" s="250"/>
      <c r="Y807069" s="250"/>
    </row>
    <row r="807115" spans="19:25" x14ac:dyDescent="0.2">
      <c r="S807115" s="250"/>
      <c r="T807115" s="250"/>
      <c r="U807115" s="250"/>
      <c r="V807115" s="250"/>
      <c r="W807115" s="250"/>
      <c r="X807115" s="250"/>
      <c r="Y807115" s="250"/>
    </row>
    <row r="807161" spans="19:25" x14ac:dyDescent="0.2">
      <c r="S807161" s="250"/>
      <c r="T807161" s="250"/>
      <c r="U807161" s="250"/>
      <c r="V807161" s="250"/>
      <c r="W807161" s="250"/>
      <c r="X807161" s="250"/>
      <c r="Y807161" s="250"/>
    </row>
    <row r="807207" spans="19:25" x14ac:dyDescent="0.2">
      <c r="S807207" s="250"/>
      <c r="T807207" s="250"/>
      <c r="U807207" s="250"/>
      <c r="V807207" s="250"/>
      <c r="W807207" s="250"/>
      <c r="X807207" s="250"/>
      <c r="Y807207" s="250"/>
    </row>
    <row r="807253" spans="19:25" x14ac:dyDescent="0.2">
      <c r="S807253" s="250"/>
      <c r="T807253" s="250"/>
      <c r="U807253" s="250"/>
      <c r="V807253" s="250"/>
      <c r="W807253" s="250"/>
      <c r="X807253" s="250"/>
      <c r="Y807253" s="250"/>
    </row>
    <row r="807299" spans="19:25" x14ac:dyDescent="0.2">
      <c r="S807299" s="250"/>
      <c r="T807299" s="250"/>
      <c r="U807299" s="250"/>
      <c r="V807299" s="250"/>
      <c r="W807299" s="250"/>
      <c r="X807299" s="250"/>
      <c r="Y807299" s="250"/>
    </row>
    <row r="807345" spans="19:25" x14ac:dyDescent="0.2">
      <c r="S807345" s="250"/>
      <c r="T807345" s="250"/>
      <c r="U807345" s="250"/>
      <c r="V807345" s="250"/>
      <c r="W807345" s="250"/>
      <c r="X807345" s="250"/>
      <c r="Y807345" s="250"/>
    </row>
    <row r="807391" spans="19:25" x14ac:dyDescent="0.2">
      <c r="S807391" s="250"/>
      <c r="T807391" s="250"/>
      <c r="U807391" s="250"/>
      <c r="V807391" s="250"/>
      <c r="W807391" s="250"/>
      <c r="X807391" s="250"/>
      <c r="Y807391" s="250"/>
    </row>
    <row r="807437" spans="19:25" x14ac:dyDescent="0.2">
      <c r="S807437" s="250"/>
      <c r="T807437" s="250"/>
      <c r="U807437" s="250"/>
      <c r="V807437" s="250"/>
      <c r="W807437" s="250"/>
      <c r="X807437" s="250"/>
      <c r="Y807437" s="250"/>
    </row>
    <row r="807483" spans="19:25" x14ac:dyDescent="0.2">
      <c r="S807483" s="250"/>
      <c r="T807483" s="250"/>
      <c r="U807483" s="250"/>
      <c r="V807483" s="250"/>
      <c r="W807483" s="250"/>
      <c r="X807483" s="250"/>
      <c r="Y807483" s="250"/>
    </row>
    <row r="807529" spans="19:25" x14ac:dyDescent="0.2">
      <c r="S807529" s="250"/>
      <c r="T807529" s="250"/>
      <c r="U807529" s="250"/>
      <c r="V807529" s="250"/>
      <c r="W807529" s="250"/>
      <c r="X807529" s="250"/>
      <c r="Y807529" s="250"/>
    </row>
    <row r="807575" spans="19:25" x14ac:dyDescent="0.2">
      <c r="S807575" s="250"/>
      <c r="T807575" s="250"/>
      <c r="U807575" s="250"/>
      <c r="V807575" s="250"/>
      <c r="W807575" s="250"/>
      <c r="X807575" s="250"/>
      <c r="Y807575" s="250"/>
    </row>
    <row r="807621" spans="19:25" x14ac:dyDescent="0.2">
      <c r="S807621" s="250"/>
      <c r="T807621" s="250"/>
      <c r="U807621" s="250"/>
      <c r="V807621" s="250"/>
      <c r="W807621" s="250"/>
      <c r="X807621" s="250"/>
      <c r="Y807621" s="250"/>
    </row>
    <row r="807667" spans="19:25" x14ac:dyDescent="0.2">
      <c r="S807667" s="250"/>
      <c r="T807667" s="250"/>
      <c r="U807667" s="250"/>
      <c r="V807667" s="250"/>
      <c r="W807667" s="250"/>
      <c r="X807667" s="250"/>
      <c r="Y807667" s="250"/>
    </row>
    <row r="807713" spans="19:25" x14ac:dyDescent="0.2">
      <c r="S807713" s="250"/>
      <c r="T807713" s="250"/>
      <c r="U807713" s="250"/>
      <c r="V807713" s="250"/>
      <c r="W807713" s="250"/>
      <c r="X807713" s="250"/>
      <c r="Y807713" s="250"/>
    </row>
    <row r="807759" spans="19:25" x14ac:dyDescent="0.2">
      <c r="S807759" s="250"/>
      <c r="T807759" s="250"/>
      <c r="U807759" s="250"/>
      <c r="V807759" s="250"/>
      <c r="W807759" s="250"/>
      <c r="X807759" s="250"/>
      <c r="Y807759" s="250"/>
    </row>
    <row r="807805" spans="19:25" x14ac:dyDescent="0.2">
      <c r="S807805" s="250"/>
      <c r="T807805" s="250"/>
      <c r="U807805" s="250"/>
      <c r="V807805" s="250"/>
      <c r="W807805" s="250"/>
      <c r="X807805" s="250"/>
      <c r="Y807805" s="250"/>
    </row>
    <row r="807851" spans="19:25" x14ac:dyDescent="0.2">
      <c r="S807851" s="250"/>
      <c r="T807851" s="250"/>
      <c r="U807851" s="250"/>
      <c r="V807851" s="250"/>
      <c r="W807851" s="250"/>
      <c r="X807851" s="250"/>
      <c r="Y807851" s="250"/>
    </row>
    <row r="807897" spans="19:25" x14ac:dyDescent="0.2">
      <c r="S807897" s="250"/>
      <c r="T807897" s="250"/>
      <c r="U807897" s="250"/>
      <c r="V807897" s="250"/>
      <c r="W807897" s="250"/>
      <c r="X807897" s="250"/>
      <c r="Y807897" s="250"/>
    </row>
    <row r="807943" spans="19:25" x14ac:dyDescent="0.2">
      <c r="S807943" s="250"/>
      <c r="T807943" s="250"/>
      <c r="U807943" s="250"/>
      <c r="V807943" s="250"/>
      <c r="W807943" s="250"/>
      <c r="X807943" s="250"/>
      <c r="Y807943" s="250"/>
    </row>
    <row r="807989" spans="19:25" x14ac:dyDescent="0.2">
      <c r="S807989" s="250"/>
      <c r="T807989" s="250"/>
      <c r="U807989" s="250"/>
      <c r="V807989" s="250"/>
      <c r="W807989" s="250"/>
      <c r="X807989" s="250"/>
      <c r="Y807989" s="250"/>
    </row>
    <row r="808035" spans="19:25" x14ac:dyDescent="0.2">
      <c r="S808035" s="250"/>
      <c r="T808035" s="250"/>
      <c r="U808035" s="250"/>
      <c r="V808035" s="250"/>
      <c r="W808035" s="250"/>
      <c r="X808035" s="250"/>
      <c r="Y808035" s="250"/>
    </row>
    <row r="808081" spans="19:25" x14ac:dyDescent="0.2">
      <c r="S808081" s="250"/>
      <c r="T808081" s="250"/>
      <c r="U808081" s="250"/>
      <c r="V808081" s="250"/>
      <c r="W808081" s="250"/>
      <c r="X808081" s="250"/>
      <c r="Y808081" s="250"/>
    </row>
    <row r="808127" spans="19:25" x14ac:dyDescent="0.2">
      <c r="S808127" s="250"/>
      <c r="T808127" s="250"/>
      <c r="U808127" s="250"/>
      <c r="V808127" s="250"/>
      <c r="W808127" s="250"/>
      <c r="X808127" s="250"/>
      <c r="Y808127" s="250"/>
    </row>
    <row r="808173" spans="19:25" x14ac:dyDescent="0.2">
      <c r="S808173" s="250"/>
      <c r="T808173" s="250"/>
      <c r="U808173" s="250"/>
      <c r="V808173" s="250"/>
      <c r="W808173" s="250"/>
      <c r="X808173" s="250"/>
      <c r="Y808173" s="250"/>
    </row>
    <row r="808219" spans="19:25" x14ac:dyDescent="0.2">
      <c r="S808219" s="250"/>
      <c r="T808219" s="250"/>
      <c r="U808219" s="250"/>
      <c r="V808219" s="250"/>
      <c r="W808219" s="250"/>
      <c r="X808219" s="250"/>
      <c r="Y808219" s="250"/>
    </row>
    <row r="808265" spans="19:25" x14ac:dyDescent="0.2">
      <c r="S808265" s="250"/>
      <c r="T808265" s="250"/>
      <c r="U808265" s="250"/>
      <c r="V808265" s="250"/>
      <c r="W808265" s="250"/>
      <c r="X808265" s="250"/>
      <c r="Y808265" s="250"/>
    </row>
    <row r="808311" spans="19:25" x14ac:dyDescent="0.2">
      <c r="S808311" s="250"/>
      <c r="T808311" s="250"/>
      <c r="U808311" s="250"/>
      <c r="V808311" s="250"/>
      <c r="W808311" s="250"/>
      <c r="X808311" s="250"/>
      <c r="Y808311" s="250"/>
    </row>
    <row r="808357" spans="19:25" x14ac:dyDescent="0.2">
      <c r="S808357" s="250"/>
      <c r="T808357" s="250"/>
      <c r="U808357" s="250"/>
      <c r="V808357" s="250"/>
      <c r="W808357" s="250"/>
      <c r="X808357" s="250"/>
      <c r="Y808357" s="250"/>
    </row>
    <row r="808403" spans="19:25" x14ac:dyDescent="0.2">
      <c r="S808403" s="250"/>
      <c r="T808403" s="250"/>
      <c r="U808403" s="250"/>
      <c r="V808403" s="250"/>
      <c r="W808403" s="250"/>
      <c r="X808403" s="250"/>
      <c r="Y808403" s="250"/>
    </row>
    <row r="808449" spans="19:25" x14ac:dyDescent="0.2">
      <c r="S808449" s="250"/>
      <c r="T808449" s="250"/>
      <c r="U808449" s="250"/>
      <c r="V808449" s="250"/>
      <c r="W808449" s="250"/>
      <c r="X808449" s="250"/>
      <c r="Y808449" s="250"/>
    </row>
    <row r="808495" spans="19:25" x14ac:dyDescent="0.2">
      <c r="S808495" s="250"/>
      <c r="T808495" s="250"/>
      <c r="U808495" s="250"/>
      <c r="V808495" s="250"/>
      <c r="W808495" s="250"/>
      <c r="X808495" s="250"/>
      <c r="Y808495" s="250"/>
    </row>
    <row r="808541" spans="19:25" x14ac:dyDescent="0.2">
      <c r="S808541" s="250"/>
      <c r="T808541" s="250"/>
      <c r="U808541" s="250"/>
      <c r="V808541" s="250"/>
      <c r="W808541" s="250"/>
      <c r="X808541" s="250"/>
      <c r="Y808541" s="250"/>
    </row>
    <row r="808587" spans="19:25" x14ac:dyDescent="0.2">
      <c r="S808587" s="250"/>
      <c r="T808587" s="250"/>
      <c r="U808587" s="250"/>
      <c r="V808587" s="250"/>
      <c r="W808587" s="250"/>
      <c r="X808587" s="250"/>
      <c r="Y808587" s="250"/>
    </row>
    <row r="808633" spans="19:25" x14ac:dyDescent="0.2">
      <c r="S808633" s="250"/>
      <c r="T808633" s="250"/>
      <c r="U808633" s="250"/>
      <c r="V808633" s="250"/>
      <c r="W808633" s="250"/>
      <c r="X808633" s="250"/>
      <c r="Y808633" s="250"/>
    </row>
    <row r="808679" spans="19:25" x14ac:dyDescent="0.2">
      <c r="S808679" s="250"/>
      <c r="T808679" s="250"/>
      <c r="U808679" s="250"/>
      <c r="V808679" s="250"/>
      <c r="W808679" s="250"/>
      <c r="X808679" s="250"/>
      <c r="Y808679" s="250"/>
    </row>
    <row r="808725" spans="19:25" x14ac:dyDescent="0.2">
      <c r="S808725" s="250"/>
      <c r="T808725" s="250"/>
      <c r="U808725" s="250"/>
      <c r="V808725" s="250"/>
      <c r="W808725" s="250"/>
      <c r="X808725" s="250"/>
      <c r="Y808725" s="250"/>
    </row>
    <row r="808771" spans="19:25" x14ac:dyDescent="0.2">
      <c r="S808771" s="250"/>
      <c r="T808771" s="250"/>
      <c r="U808771" s="250"/>
      <c r="V808771" s="250"/>
      <c r="W808771" s="250"/>
      <c r="X808771" s="250"/>
      <c r="Y808771" s="250"/>
    </row>
    <row r="808817" spans="19:25" x14ac:dyDescent="0.2">
      <c r="S808817" s="250"/>
      <c r="T808817" s="250"/>
      <c r="U808817" s="250"/>
      <c r="V808817" s="250"/>
      <c r="W808817" s="250"/>
      <c r="X808817" s="250"/>
      <c r="Y808817" s="250"/>
    </row>
    <row r="808863" spans="19:25" x14ac:dyDescent="0.2">
      <c r="S808863" s="250"/>
      <c r="T808863" s="250"/>
      <c r="U808863" s="250"/>
      <c r="V808863" s="250"/>
      <c r="W808863" s="250"/>
      <c r="X808863" s="250"/>
      <c r="Y808863" s="250"/>
    </row>
    <row r="808909" spans="19:25" x14ac:dyDescent="0.2">
      <c r="S808909" s="250"/>
      <c r="T808909" s="250"/>
      <c r="U808909" s="250"/>
      <c r="V808909" s="250"/>
      <c r="W808909" s="250"/>
      <c r="X808909" s="250"/>
      <c r="Y808909" s="250"/>
    </row>
    <row r="808955" spans="19:25" x14ac:dyDescent="0.2">
      <c r="S808955" s="250"/>
      <c r="T808955" s="250"/>
      <c r="U808955" s="250"/>
      <c r="V808955" s="250"/>
      <c r="W808955" s="250"/>
      <c r="X808955" s="250"/>
      <c r="Y808955" s="250"/>
    </row>
    <row r="809001" spans="19:25" x14ac:dyDescent="0.2">
      <c r="S809001" s="250"/>
      <c r="T809001" s="250"/>
      <c r="U809001" s="250"/>
      <c r="V809001" s="250"/>
      <c r="W809001" s="250"/>
      <c r="X809001" s="250"/>
      <c r="Y809001" s="250"/>
    </row>
    <row r="809047" spans="19:25" x14ac:dyDescent="0.2">
      <c r="S809047" s="250"/>
      <c r="T809047" s="250"/>
      <c r="U809047" s="250"/>
      <c r="V809047" s="250"/>
      <c r="W809047" s="250"/>
      <c r="X809047" s="250"/>
      <c r="Y809047" s="250"/>
    </row>
    <row r="809093" spans="19:25" x14ac:dyDescent="0.2">
      <c r="S809093" s="250"/>
      <c r="T809093" s="250"/>
      <c r="U809093" s="250"/>
      <c r="V809093" s="250"/>
      <c r="W809093" s="250"/>
      <c r="X809093" s="250"/>
      <c r="Y809093" s="250"/>
    </row>
    <row r="809139" spans="19:25" x14ac:dyDescent="0.2">
      <c r="S809139" s="250"/>
      <c r="T809139" s="250"/>
      <c r="U809139" s="250"/>
      <c r="V809139" s="250"/>
      <c r="W809139" s="250"/>
      <c r="X809139" s="250"/>
      <c r="Y809139" s="250"/>
    </row>
    <row r="809185" spans="19:25" x14ac:dyDescent="0.2">
      <c r="S809185" s="250"/>
      <c r="T809185" s="250"/>
      <c r="U809185" s="250"/>
      <c r="V809185" s="250"/>
      <c r="W809185" s="250"/>
      <c r="X809185" s="250"/>
      <c r="Y809185" s="250"/>
    </row>
    <row r="809231" spans="19:25" x14ac:dyDescent="0.2">
      <c r="S809231" s="250"/>
      <c r="T809231" s="250"/>
      <c r="U809231" s="250"/>
      <c r="V809231" s="250"/>
      <c r="W809231" s="250"/>
      <c r="X809231" s="250"/>
      <c r="Y809231" s="250"/>
    </row>
    <row r="809277" spans="19:25" x14ac:dyDescent="0.2">
      <c r="S809277" s="250"/>
      <c r="T809277" s="250"/>
      <c r="U809277" s="250"/>
      <c r="V809277" s="250"/>
      <c r="W809277" s="250"/>
      <c r="X809277" s="250"/>
      <c r="Y809277" s="250"/>
    </row>
    <row r="809323" spans="19:25" x14ac:dyDescent="0.2">
      <c r="S809323" s="250"/>
      <c r="T809323" s="250"/>
      <c r="U809323" s="250"/>
      <c r="V809323" s="250"/>
      <c r="W809323" s="250"/>
      <c r="X809323" s="250"/>
      <c r="Y809323" s="250"/>
    </row>
    <row r="809369" spans="19:25" x14ac:dyDescent="0.2">
      <c r="S809369" s="250"/>
      <c r="T809369" s="250"/>
      <c r="U809369" s="250"/>
      <c r="V809369" s="250"/>
      <c r="W809369" s="250"/>
      <c r="X809369" s="250"/>
      <c r="Y809369" s="250"/>
    </row>
    <row r="809415" spans="19:25" x14ac:dyDescent="0.2">
      <c r="S809415" s="250"/>
      <c r="T809415" s="250"/>
      <c r="U809415" s="250"/>
      <c r="V809415" s="250"/>
      <c r="W809415" s="250"/>
      <c r="X809415" s="250"/>
      <c r="Y809415" s="250"/>
    </row>
    <row r="809461" spans="19:25" x14ac:dyDescent="0.2">
      <c r="S809461" s="250"/>
      <c r="T809461" s="250"/>
      <c r="U809461" s="250"/>
      <c r="V809461" s="250"/>
      <c r="W809461" s="250"/>
      <c r="X809461" s="250"/>
      <c r="Y809461" s="250"/>
    </row>
    <row r="809507" spans="19:25" x14ac:dyDescent="0.2">
      <c r="S809507" s="250"/>
      <c r="T809507" s="250"/>
      <c r="U809507" s="250"/>
      <c r="V809507" s="250"/>
      <c r="W809507" s="250"/>
      <c r="X809507" s="250"/>
      <c r="Y809507" s="250"/>
    </row>
    <row r="809553" spans="19:25" x14ac:dyDescent="0.2">
      <c r="S809553" s="250"/>
      <c r="T809553" s="250"/>
      <c r="U809553" s="250"/>
      <c r="V809553" s="250"/>
      <c r="W809553" s="250"/>
      <c r="X809553" s="250"/>
      <c r="Y809553" s="250"/>
    </row>
    <row r="809599" spans="19:25" x14ac:dyDescent="0.2">
      <c r="S809599" s="250"/>
      <c r="T809599" s="250"/>
      <c r="U809599" s="250"/>
      <c r="V809599" s="250"/>
      <c r="W809599" s="250"/>
      <c r="X809599" s="250"/>
      <c r="Y809599" s="250"/>
    </row>
    <row r="809645" spans="19:25" x14ac:dyDescent="0.2">
      <c r="S809645" s="250"/>
      <c r="T809645" s="250"/>
      <c r="U809645" s="250"/>
      <c r="V809645" s="250"/>
      <c r="W809645" s="250"/>
      <c r="X809645" s="250"/>
      <c r="Y809645" s="250"/>
    </row>
    <row r="809691" spans="19:25" x14ac:dyDescent="0.2">
      <c r="S809691" s="250"/>
      <c r="T809691" s="250"/>
      <c r="U809691" s="250"/>
      <c r="V809691" s="250"/>
      <c r="W809691" s="250"/>
      <c r="X809691" s="250"/>
      <c r="Y809691" s="250"/>
    </row>
    <row r="809737" spans="19:25" x14ac:dyDescent="0.2">
      <c r="S809737" s="250"/>
      <c r="T809737" s="250"/>
      <c r="U809737" s="250"/>
      <c r="V809737" s="250"/>
      <c r="W809737" s="250"/>
      <c r="X809737" s="250"/>
      <c r="Y809737" s="250"/>
    </row>
    <row r="809783" spans="19:25" x14ac:dyDescent="0.2">
      <c r="S809783" s="250"/>
      <c r="T809783" s="250"/>
      <c r="U809783" s="250"/>
      <c r="V809783" s="250"/>
      <c r="W809783" s="250"/>
      <c r="X809783" s="250"/>
      <c r="Y809783" s="250"/>
    </row>
    <row r="809829" spans="19:25" x14ac:dyDescent="0.2">
      <c r="S809829" s="250"/>
      <c r="T809829" s="250"/>
      <c r="U809829" s="250"/>
      <c r="V809829" s="250"/>
      <c r="W809829" s="250"/>
      <c r="X809829" s="250"/>
      <c r="Y809829" s="250"/>
    </row>
    <row r="809875" spans="19:25" x14ac:dyDescent="0.2">
      <c r="S809875" s="250"/>
      <c r="T809875" s="250"/>
      <c r="U809875" s="250"/>
      <c r="V809875" s="250"/>
      <c r="W809875" s="250"/>
      <c r="X809875" s="250"/>
      <c r="Y809875" s="250"/>
    </row>
    <row r="809921" spans="19:25" x14ac:dyDescent="0.2">
      <c r="S809921" s="250"/>
      <c r="T809921" s="250"/>
      <c r="U809921" s="250"/>
      <c r="V809921" s="250"/>
      <c r="W809921" s="250"/>
      <c r="X809921" s="250"/>
      <c r="Y809921" s="250"/>
    </row>
    <row r="809967" spans="19:25" x14ac:dyDescent="0.2">
      <c r="S809967" s="250"/>
      <c r="T809967" s="250"/>
      <c r="U809967" s="250"/>
      <c r="V809967" s="250"/>
      <c r="W809967" s="250"/>
      <c r="X809967" s="250"/>
      <c r="Y809967" s="250"/>
    </row>
    <row r="810013" spans="19:25" x14ac:dyDescent="0.2">
      <c r="S810013" s="250"/>
      <c r="T810013" s="250"/>
      <c r="U810013" s="250"/>
      <c r="V810013" s="250"/>
      <c r="W810013" s="250"/>
      <c r="X810013" s="250"/>
      <c r="Y810013" s="250"/>
    </row>
    <row r="810059" spans="19:25" x14ac:dyDescent="0.2">
      <c r="S810059" s="250"/>
      <c r="T810059" s="250"/>
      <c r="U810059" s="250"/>
      <c r="V810059" s="250"/>
      <c r="W810059" s="250"/>
      <c r="X810059" s="250"/>
      <c r="Y810059" s="250"/>
    </row>
    <row r="810105" spans="19:25" x14ac:dyDescent="0.2">
      <c r="S810105" s="250"/>
      <c r="T810105" s="250"/>
      <c r="U810105" s="250"/>
      <c r="V810105" s="250"/>
      <c r="W810105" s="250"/>
      <c r="X810105" s="250"/>
      <c r="Y810105" s="250"/>
    </row>
    <row r="810151" spans="19:25" x14ac:dyDescent="0.2">
      <c r="S810151" s="250"/>
      <c r="T810151" s="250"/>
      <c r="U810151" s="250"/>
      <c r="V810151" s="250"/>
      <c r="W810151" s="250"/>
      <c r="X810151" s="250"/>
      <c r="Y810151" s="250"/>
    </row>
    <row r="810197" spans="19:25" x14ac:dyDescent="0.2">
      <c r="S810197" s="250"/>
      <c r="T810197" s="250"/>
      <c r="U810197" s="250"/>
      <c r="V810197" s="250"/>
      <c r="W810197" s="250"/>
      <c r="X810197" s="250"/>
      <c r="Y810197" s="250"/>
    </row>
    <row r="810243" spans="19:25" x14ac:dyDescent="0.2">
      <c r="S810243" s="250"/>
      <c r="T810243" s="250"/>
      <c r="U810243" s="250"/>
      <c r="V810243" s="250"/>
      <c r="W810243" s="250"/>
      <c r="X810243" s="250"/>
      <c r="Y810243" s="250"/>
    </row>
    <row r="810289" spans="19:25" x14ac:dyDescent="0.2">
      <c r="S810289" s="250"/>
      <c r="T810289" s="250"/>
      <c r="U810289" s="250"/>
      <c r="V810289" s="250"/>
      <c r="W810289" s="250"/>
      <c r="X810289" s="250"/>
      <c r="Y810289" s="250"/>
    </row>
    <row r="810335" spans="19:25" x14ac:dyDescent="0.2">
      <c r="S810335" s="250"/>
      <c r="T810335" s="250"/>
      <c r="U810335" s="250"/>
      <c r="V810335" s="250"/>
      <c r="W810335" s="250"/>
      <c r="X810335" s="250"/>
      <c r="Y810335" s="250"/>
    </row>
    <row r="810381" spans="19:25" x14ac:dyDescent="0.2">
      <c r="S810381" s="250"/>
      <c r="T810381" s="250"/>
      <c r="U810381" s="250"/>
      <c r="V810381" s="250"/>
      <c r="W810381" s="250"/>
      <c r="X810381" s="250"/>
      <c r="Y810381" s="250"/>
    </row>
    <row r="810427" spans="19:25" x14ac:dyDescent="0.2">
      <c r="S810427" s="250"/>
      <c r="T810427" s="250"/>
      <c r="U810427" s="250"/>
      <c r="V810427" s="250"/>
      <c r="W810427" s="250"/>
      <c r="X810427" s="250"/>
      <c r="Y810427" s="250"/>
    </row>
    <row r="810473" spans="19:25" x14ac:dyDescent="0.2">
      <c r="S810473" s="250"/>
      <c r="T810473" s="250"/>
      <c r="U810473" s="250"/>
      <c r="V810473" s="250"/>
      <c r="W810473" s="250"/>
      <c r="X810473" s="250"/>
      <c r="Y810473" s="250"/>
    </row>
    <row r="810519" spans="19:25" x14ac:dyDescent="0.2">
      <c r="S810519" s="250"/>
      <c r="T810519" s="250"/>
      <c r="U810519" s="250"/>
      <c r="V810519" s="250"/>
      <c r="W810519" s="250"/>
      <c r="X810519" s="250"/>
      <c r="Y810519" s="250"/>
    </row>
    <row r="810565" spans="19:25" x14ac:dyDescent="0.2">
      <c r="S810565" s="250"/>
      <c r="T810565" s="250"/>
      <c r="U810565" s="250"/>
      <c r="V810565" s="250"/>
      <c r="W810565" s="250"/>
      <c r="X810565" s="250"/>
      <c r="Y810565" s="250"/>
    </row>
    <row r="810611" spans="19:25" x14ac:dyDescent="0.2">
      <c r="S810611" s="250"/>
      <c r="T810611" s="250"/>
      <c r="U810611" s="250"/>
      <c r="V810611" s="250"/>
      <c r="W810611" s="250"/>
      <c r="X810611" s="250"/>
      <c r="Y810611" s="250"/>
    </row>
    <row r="810657" spans="19:25" x14ac:dyDescent="0.2">
      <c r="S810657" s="250"/>
      <c r="T810657" s="250"/>
      <c r="U810657" s="250"/>
      <c r="V810657" s="250"/>
      <c r="W810657" s="250"/>
      <c r="X810657" s="250"/>
      <c r="Y810657" s="250"/>
    </row>
    <row r="810703" spans="19:25" x14ac:dyDescent="0.2">
      <c r="S810703" s="250"/>
      <c r="T810703" s="250"/>
      <c r="U810703" s="250"/>
      <c r="V810703" s="250"/>
      <c r="W810703" s="250"/>
      <c r="X810703" s="250"/>
      <c r="Y810703" s="250"/>
    </row>
    <row r="810749" spans="19:25" x14ac:dyDescent="0.2">
      <c r="S810749" s="250"/>
      <c r="T810749" s="250"/>
      <c r="U810749" s="250"/>
      <c r="V810749" s="250"/>
      <c r="W810749" s="250"/>
      <c r="X810749" s="250"/>
      <c r="Y810749" s="250"/>
    </row>
    <row r="810795" spans="19:25" x14ac:dyDescent="0.2">
      <c r="S810795" s="250"/>
      <c r="T810795" s="250"/>
      <c r="U810795" s="250"/>
      <c r="V810795" s="250"/>
      <c r="W810795" s="250"/>
      <c r="X810795" s="250"/>
      <c r="Y810795" s="250"/>
    </row>
    <row r="810841" spans="19:25" x14ac:dyDescent="0.2">
      <c r="S810841" s="250"/>
      <c r="T810841" s="250"/>
      <c r="U810841" s="250"/>
      <c r="V810841" s="250"/>
      <c r="W810841" s="250"/>
      <c r="X810841" s="250"/>
      <c r="Y810841" s="250"/>
    </row>
    <row r="810887" spans="19:25" x14ac:dyDescent="0.2">
      <c r="S810887" s="250"/>
      <c r="T810887" s="250"/>
      <c r="U810887" s="250"/>
      <c r="V810887" s="250"/>
      <c r="W810887" s="250"/>
      <c r="X810887" s="250"/>
      <c r="Y810887" s="250"/>
    </row>
    <row r="810933" spans="19:25" x14ac:dyDescent="0.2">
      <c r="S810933" s="250"/>
      <c r="T810933" s="250"/>
      <c r="U810933" s="250"/>
      <c r="V810933" s="250"/>
      <c r="W810933" s="250"/>
      <c r="X810933" s="250"/>
      <c r="Y810933" s="250"/>
    </row>
    <row r="810979" spans="19:25" x14ac:dyDescent="0.2">
      <c r="S810979" s="250"/>
      <c r="T810979" s="250"/>
      <c r="U810979" s="250"/>
      <c r="V810979" s="250"/>
      <c r="W810979" s="250"/>
      <c r="X810979" s="250"/>
      <c r="Y810979" s="250"/>
    </row>
    <row r="811025" spans="19:25" x14ac:dyDescent="0.2">
      <c r="S811025" s="250"/>
      <c r="T811025" s="250"/>
      <c r="U811025" s="250"/>
      <c r="V811025" s="250"/>
      <c r="W811025" s="250"/>
      <c r="X811025" s="250"/>
      <c r="Y811025" s="250"/>
    </row>
    <row r="811071" spans="19:25" x14ac:dyDescent="0.2">
      <c r="S811071" s="250"/>
      <c r="T811071" s="250"/>
      <c r="U811071" s="250"/>
      <c r="V811071" s="250"/>
      <c r="W811071" s="250"/>
      <c r="X811071" s="250"/>
      <c r="Y811071" s="250"/>
    </row>
    <row r="811117" spans="19:25" x14ac:dyDescent="0.2">
      <c r="S811117" s="250"/>
      <c r="T811117" s="250"/>
      <c r="U811117" s="250"/>
      <c r="V811117" s="250"/>
      <c r="W811117" s="250"/>
      <c r="X811117" s="250"/>
      <c r="Y811117" s="250"/>
    </row>
    <row r="811163" spans="19:25" x14ac:dyDescent="0.2">
      <c r="S811163" s="250"/>
      <c r="T811163" s="250"/>
      <c r="U811163" s="250"/>
      <c r="V811163" s="250"/>
      <c r="W811163" s="250"/>
      <c r="X811163" s="250"/>
      <c r="Y811163" s="250"/>
    </row>
    <row r="811209" spans="19:25" x14ac:dyDescent="0.2">
      <c r="S811209" s="250"/>
      <c r="T811209" s="250"/>
      <c r="U811209" s="250"/>
      <c r="V811209" s="250"/>
      <c r="W811209" s="250"/>
      <c r="X811209" s="250"/>
      <c r="Y811209" s="250"/>
    </row>
    <row r="811255" spans="19:25" x14ac:dyDescent="0.2">
      <c r="S811255" s="250"/>
      <c r="T811255" s="250"/>
      <c r="U811255" s="250"/>
      <c r="V811255" s="250"/>
      <c r="W811255" s="250"/>
      <c r="X811255" s="250"/>
      <c r="Y811255" s="250"/>
    </row>
    <row r="811301" spans="19:25" x14ac:dyDescent="0.2">
      <c r="S811301" s="250"/>
      <c r="T811301" s="250"/>
      <c r="U811301" s="250"/>
      <c r="V811301" s="250"/>
      <c r="W811301" s="250"/>
      <c r="X811301" s="250"/>
      <c r="Y811301" s="250"/>
    </row>
    <row r="811347" spans="19:25" x14ac:dyDescent="0.2">
      <c r="S811347" s="250"/>
      <c r="T811347" s="250"/>
      <c r="U811347" s="250"/>
      <c r="V811347" s="250"/>
      <c r="W811347" s="250"/>
      <c r="X811347" s="250"/>
      <c r="Y811347" s="250"/>
    </row>
    <row r="811393" spans="19:25" x14ac:dyDescent="0.2">
      <c r="S811393" s="250"/>
      <c r="T811393" s="250"/>
      <c r="U811393" s="250"/>
      <c r="V811393" s="250"/>
      <c r="W811393" s="250"/>
      <c r="X811393" s="250"/>
      <c r="Y811393" s="250"/>
    </row>
    <row r="811439" spans="19:25" x14ac:dyDescent="0.2">
      <c r="S811439" s="250"/>
      <c r="T811439" s="250"/>
      <c r="U811439" s="250"/>
      <c r="V811439" s="250"/>
      <c r="W811439" s="250"/>
      <c r="X811439" s="250"/>
      <c r="Y811439" s="250"/>
    </row>
    <row r="811485" spans="19:25" x14ac:dyDescent="0.2">
      <c r="S811485" s="250"/>
      <c r="T811485" s="250"/>
      <c r="U811485" s="250"/>
      <c r="V811485" s="250"/>
      <c r="W811485" s="250"/>
      <c r="X811485" s="250"/>
      <c r="Y811485" s="250"/>
    </row>
    <row r="811531" spans="19:25" x14ac:dyDescent="0.2">
      <c r="S811531" s="250"/>
      <c r="T811531" s="250"/>
      <c r="U811531" s="250"/>
      <c r="V811531" s="250"/>
      <c r="W811531" s="250"/>
      <c r="X811531" s="250"/>
      <c r="Y811531" s="250"/>
    </row>
    <row r="811577" spans="19:25" x14ac:dyDescent="0.2">
      <c r="S811577" s="250"/>
      <c r="T811577" s="250"/>
      <c r="U811577" s="250"/>
      <c r="V811577" s="250"/>
      <c r="W811577" s="250"/>
      <c r="X811577" s="250"/>
      <c r="Y811577" s="250"/>
    </row>
    <row r="811623" spans="19:25" x14ac:dyDescent="0.2">
      <c r="S811623" s="250"/>
      <c r="T811623" s="250"/>
      <c r="U811623" s="250"/>
      <c r="V811623" s="250"/>
      <c r="W811623" s="250"/>
      <c r="X811623" s="250"/>
      <c r="Y811623" s="250"/>
    </row>
    <row r="811669" spans="19:25" x14ac:dyDescent="0.2">
      <c r="S811669" s="250"/>
      <c r="T811669" s="250"/>
      <c r="U811669" s="250"/>
      <c r="V811669" s="250"/>
      <c r="W811669" s="250"/>
      <c r="X811669" s="250"/>
      <c r="Y811669" s="250"/>
    </row>
    <row r="811715" spans="19:25" x14ac:dyDescent="0.2">
      <c r="S811715" s="250"/>
      <c r="T811715" s="250"/>
      <c r="U811715" s="250"/>
      <c r="V811715" s="250"/>
      <c r="W811715" s="250"/>
      <c r="X811715" s="250"/>
      <c r="Y811715" s="250"/>
    </row>
    <row r="811761" spans="19:25" x14ac:dyDescent="0.2">
      <c r="S811761" s="250"/>
      <c r="T811761" s="250"/>
      <c r="U811761" s="250"/>
      <c r="V811761" s="250"/>
      <c r="W811761" s="250"/>
      <c r="X811761" s="250"/>
      <c r="Y811761" s="250"/>
    </row>
    <row r="811807" spans="19:25" x14ac:dyDescent="0.2">
      <c r="S811807" s="250"/>
      <c r="T811807" s="250"/>
      <c r="U811807" s="250"/>
      <c r="V811807" s="250"/>
      <c r="W811807" s="250"/>
      <c r="X811807" s="250"/>
      <c r="Y811807" s="250"/>
    </row>
    <row r="811853" spans="19:25" x14ac:dyDescent="0.2">
      <c r="S811853" s="250"/>
      <c r="T811853" s="250"/>
      <c r="U811853" s="250"/>
      <c r="V811853" s="250"/>
      <c r="W811853" s="250"/>
      <c r="X811853" s="250"/>
      <c r="Y811853" s="250"/>
    </row>
    <row r="811899" spans="19:25" x14ac:dyDescent="0.2">
      <c r="S811899" s="250"/>
      <c r="T811899" s="250"/>
      <c r="U811899" s="250"/>
      <c r="V811899" s="250"/>
      <c r="W811899" s="250"/>
      <c r="X811899" s="250"/>
      <c r="Y811899" s="250"/>
    </row>
    <row r="811945" spans="19:25" x14ac:dyDescent="0.2">
      <c r="S811945" s="250"/>
      <c r="T811945" s="250"/>
      <c r="U811945" s="250"/>
      <c r="V811945" s="250"/>
      <c r="W811945" s="250"/>
      <c r="X811945" s="250"/>
      <c r="Y811945" s="250"/>
    </row>
    <row r="811991" spans="19:25" x14ac:dyDescent="0.2">
      <c r="S811991" s="250"/>
      <c r="T811991" s="250"/>
      <c r="U811991" s="250"/>
      <c r="V811991" s="250"/>
      <c r="W811991" s="250"/>
      <c r="X811991" s="250"/>
      <c r="Y811991" s="250"/>
    </row>
    <row r="812037" spans="19:25" x14ac:dyDescent="0.2">
      <c r="S812037" s="250"/>
      <c r="T812037" s="250"/>
      <c r="U812037" s="250"/>
      <c r="V812037" s="250"/>
      <c r="W812037" s="250"/>
      <c r="X812037" s="250"/>
      <c r="Y812037" s="250"/>
    </row>
    <row r="812083" spans="19:25" x14ac:dyDescent="0.2">
      <c r="S812083" s="250"/>
      <c r="T812083" s="250"/>
      <c r="U812083" s="250"/>
      <c r="V812083" s="250"/>
      <c r="W812083" s="250"/>
      <c r="X812083" s="250"/>
      <c r="Y812083" s="250"/>
    </row>
    <row r="812129" spans="19:25" x14ac:dyDescent="0.2">
      <c r="S812129" s="250"/>
      <c r="T812129" s="250"/>
      <c r="U812129" s="250"/>
      <c r="V812129" s="250"/>
      <c r="W812129" s="250"/>
      <c r="X812129" s="250"/>
      <c r="Y812129" s="250"/>
    </row>
    <row r="812175" spans="19:25" x14ac:dyDescent="0.2">
      <c r="S812175" s="250"/>
      <c r="T812175" s="250"/>
      <c r="U812175" s="250"/>
      <c r="V812175" s="250"/>
      <c r="W812175" s="250"/>
      <c r="X812175" s="250"/>
      <c r="Y812175" s="250"/>
    </row>
    <row r="812221" spans="19:25" x14ac:dyDescent="0.2">
      <c r="S812221" s="250"/>
      <c r="T812221" s="250"/>
      <c r="U812221" s="250"/>
      <c r="V812221" s="250"/>
      <c r="W812221" s="250"/>
      <c r="X812221" s="250"/>
      <c r="Y812221" s="250"/>
    </row>
    <row r="812267" spans="19:25" x14ac:dyDescent="0.2">
      <c r="S812267" s="250"/>
      <c r="T812267" s="250"/>
      <c r="U812267" s="250"/>
      <c r="V812267" s="250"/>
      <c r="W812267" s="250"/>
      <c r="X812267" s="250"/>
      <c r="Y812267" s="250"/>
    </row>
    <row r="812313" spans="19:25" x14ac:dyDescent="0.2">
      <c r="S812313" s="250"/>
      <c r="T812313" s="250"/>
      <c r="U812313" s="250"/>
      <c r="V812313" s="250"/>
      <c r="W812313" s="250"/>
      <c r="X812313" s="250"/>
      <c r="Y812313" s="250"/>
    </row>
    <row r="812359" spans="19:25" x14ac:dyDescent="0.2">
      <c r="S812359" s="250"/>
      <c r="T812359" s="250"/>
      <c r="U812359" s="250"/>
      <c r="V812359" s="250"/>
      <c r="W812359" s="250"/>
      <c r="X812359" s="250"/>
      <c r="Y812359" s="250"/>
    </row>
    <row r="812405" spans="19:25" x14ac:dyDescent="0.2">
      <c r="S812405" s="250"/>
      <c r="T812405" s="250"/>
      <c r="U812405" s="250"/>
      <c r="V812405" s="250"/>
      <c r="W812405" s="250"/>
      <c r="X812405" s="250"/>
      <c r="Y812405" s="250"/>
    </row>
    <row r="812451" spans="19:25" x14ac:dyDescent="0.2">
      <c r="S812451" s="250"/>
      <c r="T812451" s="250"/>
      <c r="U812451" s="250"/>
      <c r="V812451" s="250"/>
      <c r="W812451" s="250"/>
      <c r="X812451" s="250"/>
      <c r="Y812451" s="250"/>
    </row>
    <row r="812497" spans="19:25" x14ac:dyDescent="0.2">
      <c r="S812497" s="250"/>
      <c r="T812497" s="250"/>
      <c r="U812497" s="250"/>
      <c r="V812497" s="250"/>
      <c r="W812497" s="250"/>
      <c r="X812497" s="250"/>
      <c r="Y812497" s="250"/>
    </row>
    <row r="812543" spans="19:25" x14ac:dyDescent="0.2">
      <c r="S812543" s="250"/>
      <c r="T812543" s="250"/>
      <c r="U812543" s="250"/>
      <c r="V812543" s="250"/>
      <c r="W812543" s="250"/>
      <c r="X812543" s="250"/>
      <c r="Y812543" s="250"/>
    </row>
    <row r="812589" spans="19:25" x14ac:dyDescent="0.2">
      <c r="S812589" s="250"/>
      <c r="T812589" s="250"/>
      <c r="U812589" s="250"/>
      <c r="V812589" s="250"/>
      <c r="W812589" s="250"/>
      <c r="X812589" s="250"/>
      <c r="Y812589" s="250"/>
    </row>
    <row r="812635" spans="19:25" x14ac:dyDescent="0.2">
      <c r="S812635" s="250"/>
      <c r="T812635" s="250"/>
      <c r="U812635" s="250"/>
      <c r="V812635" s="250"/>
      <c r="W812635" s="250"/>
      <c r="X812635" s="250"/>
      <c r="Y812635" s="250"/>
    </row>
    <row r="812681" spans="19:25" x14ac:dyDescent="0.2">
      <c r="S812681" s="250"/>
      <c r="T812681" s="250"/>
      <c r="U812681" s="250"/>
      <c r="V812681" s="250"/>
      <c r="W812681" s="250"/>
      <c r="X812681" s="250"/>
      <c r="Y812681" s="250"/>
    </row>
    <row r="812727" spans="19:25" x14ac:dyDescent="0.2">
      <c r="S812727" s="250"/>
      <c r="T812727" s="250"/>
      <c r="U812727" s="250"/>
      <c r="V812727" s="250"/>
      <c r="W812727" s="250"/>
      <c r="X812727" s="250"/>
      <c r="Y812727" s="250"/>
    </row>
    <row r="812773" spans="19:25" x14ac:dyDescent="0.2">
      <c r="S812773" s="250"/>
      <c r="T812773" s="250"/>
      <c r="U812773" s="250"/>
      <c r="V812773" s="250"/>
      <c r="W812773" s="250"/>
      <c r="X812773" s="250"/>
      <c r="Y812773" s="250"/>
    </row>
    <row r="812819" spans="19:25" x14ac:dyDescent="0.2">
      <c r="S812819" s="250"/>
      <c r="T812819" s="250"/>
      <c r="U812819" s="250"/>
      <c r="V812819" s="250"/>
      <c r="W812819" s="250"/>
      <c r="X812819" s="250"/>
      <c r="Y812819" s="250"/>
    </row>
    <row r="812865" spans="19:25" x14ac:dyDescent="0.2">
      <c r="S812865" s="250"/>
      <c r="T812865" s="250"/>
      <c r="U812865" s="250"/>
      <c r="V812865" s="250"/>
      <c r="W812865" s="250"/>
      <c r="X812865" s="250"/>
      <c r="Y812865" s="250"/>
    </row>
    <row r="812911" spans="19:25" x14ac:dyDescent="0.2">
      <c r="S812911" s="250"/>
      <c r="T812911" s="250"/>
      <c r="U812911" s="250"/>
      <c r="V812911" s="250"/>
      <c r="W812911" s="250"/>
      <c r="X812911" s="250"/>
      <c r="Y812911" s="250"/>
    </row>
    <row r="812957" spans="19:25" x14ac:dyDescent="0.2">
      <c r="S812957" s="250"/>
      <c r="T812957" s="250"/>
      <c r="U812957" s="250"/>
      <c r="V812957" s="250"/>
      <c r="W812957" s="250"/>
      <c r="X812957" s="250"/>
      <c r="Y812957" s="250"/>
    </row>
    <row r="813003" spans="19:25" x14ac:dyDescent="0.2">
      <c r="S813003" s="250"/>
      <c r="T813003" s="250"/>
      <c r="U813003" s="250"/>
      <c r="V813003" s="250"/>
      <c r="W813003" s="250"/>
      <c r="X813003" s="250"/>
      <c r="Y813003" s="250"/>
    </row>
    <row r="813049" spans="19:25" x14ac:dyDescent="0.2">
      <c r="S813049" s="250"/>
      <c r="T813049" s="250"/>
      <c r="U813049" s="250"/>
      <c r="V813049" s="250"/>
      <c r="W813049" s="250"/>
      <c r="X813049" s="250"/>
      <c r="Y813049" s="250"/>
    </row>
    <row r="813095" spans="19:25" x14ac:dyDescent="0.2">
      <c r="S813095" s="250"/>
      <c r="T813095" s="250"/>
      <c r="U813095" s="250"/>
      <c r="V813095" s="250"/>
      <c r="W813095" s="250"/>
      <c r="X813095" s="250"/>
      <c r="Y813095" s="250"/>
    </row>
    <row r="813141" spans="19:25" x14ac:dyDescent="0.2">
      <c r="S813141" s="250"/>
      <c r="T813141" s="250"/>
      <c r="U813141" s="250"/>
      <c r="V813141" s="250"/>
      <c r="W813141" s="250"/>
      <c r="X813141" s="250"/>
      <c r="Y813141" s="250"/>
    </row>
    <row r="813187" spans="19:25" x14ac:dyDescent="0.2">
      <c r="S813187" s="250"/>
      <c r="T813187" s="250"/>
      <c r="U813187" s="250"/>
      <c r="V813187" s="250"/>
      <c r="W813187" s="250"/>
      <c r="X813187" s="250"/>
      <c r="Y813187" s="250"/>
    </row>
    <row r="813233" spans="19:25" x14ac:dyDescent="0.2">
      <c r="S813233" s="250"/>
      <c r="T813233" s="250"/>
      <c r="U813233" s="250"/>
      <c r="V813233" s="250"/>
      <c r="W813233" s="250"/>
      <c r="X813233" s="250"/>
      <c r="Y813233" s="250"/>
    </row>
    <row r="813279" spans="19:25" x14ac:dyDescent="0.2">
      <c r="S813279" s="250"/>
      <c r="T813279" s="250"/>
      <c r="U813279" s="250"/>
      <c r="V813279" s="250"/>
      <c r="W813279" s="250"/>
      <c r="X813279" s="250"/>
      <c r="Y813279" s="250"/>
    </row>
    <row r="813325" spans="19:25" x14ac:dyDescent="0.2">
      <c r="S813325" s="250"/>
      <c r="T813325" s="250"/>
      <c r="U813325" s="250"/>
      <c r="V813325" s="250"/>
      <c r="W813325" s="250"/>
      <c r="X813325" s="250"/>
      <c r="Y813325" s="250"/>
    </row>
    <row r="813371" spans="19:25" x14ac:dyDescent="0.2">
      <c r="S813371" s="250"/>
      <c r="T813371" s="250"/>
      <c r="U813371" s="250"/>
      <c r="V813371" s="250"/>
      <c r="W813371" s="250"/>
      <c r="X813371" s="250"/>
      <c r="Y813371" s="250"/>
    </row>
    <row r="813417" spans="19:25" x14ac:dyDescent="0.2">
      <c r="S813417" s="250"/>
      <c r="T813417" s="250"/>
      <c r="U813417" s="250"/>
      <c r="V813417" s="250"/>
      <c r="W813417" s="250"/>
      <c r="X813417" s="250"/>
      <c r="Y813417" s="250"/>
    </row>
    <row r="813463" spans="19:25" x14ac:dyDescent="0.2">
      <c r="S813463" s="250"/>
      <c r="T813463" s="250"/>
      <c r="U813463" s="250"/>
      <c r="V813463" s="250"/>
      <c r="W813463" s="250"/>
      <c r="X813463" s="250"/>
      <c r="Y813463" s="250"/>
    </row>
    <row r="813509" spans="19:25" x14ac:dyDescent="0.2">
      <c r="S813509" s="250"/>
      <c r="T813509" s="250"/>
      <c r="U813509" s="250"/>
      <c r="V813509" s="250"/>
      <c r="W813509" s="250"/>
      <c r="X813509" s="250"/>
      <c r="Y813509" s="250"/>
    </row>
    <row r="813555" spans="19:25" x14ac:dyDescent="0.2">
      <c r="S813555" s="250"/>
      <c r="T813555" s="250"/>
      <c r="U813555" s="250"/>
      <c r="V813555" s="250"/>
      <c r="W813555" s="250"/>
      <c r="X813555" s="250"/>
      <c r="Y813555" s="250"/>
    </row>
    <row r="813601" spans="19:25" x14ac:dyDescent="0.2">
      <c r="S813601" s="250"/>
      <c r="T813601" s="250"/>
      <c r="U813601" s="250"/>
      <c r="V813601" s="250"/>
      <c r="W813601" s="250"/>
      <c r="X813601" s="250"/>
      <c r="Y813601" s="250"/>
    </row>
    <row r="813647" spans="19:25" x14ac:dyDescent="0.2">
      <c r="S813647" s="250"/>
      <c r="T813647" s="250"/>
      <c r="U813647" s="250"/>
      <c r="V813647" s="250"/>
      <c r="W813647" s="250"/>
      <c r="X813647" s="250"/>
      <c r="Y813647" s="250"/>
    </row>
    <row r="813693" spans="19:25" x14ac:dyDescent="0.2">
      <c r="S813693" s="250"/>
      <c r="T813693" s="250"/>
      <c r="U813693" s="250"/>
      <c r="V813693" s="250"/>
      <c r="W813693" s="250"/>
      <c r="X813693" s="250"/>
      <c r="Y813693" s="250"/>
    </row>
    <row r="813739" spans="19:25" x14ac:dyDescent="0.2">
      <c r="S813739" s="250"/>
      <c r="T813739" s="250"/>
      <c r="U813739" s="250"/>
      <c r="V813739" s="250"/>
      <c r="W813739" s="250"/>
      <c r="X813739" s="250"/>
      <c r="Y813739" s="250"/>
    </row>
    <row r="813785" spans="19:25" x14ac:dyDescent="0.2">
      <c r="S813785" s="250"/>
      <c r="T813785" s="250"/>
      <c r="U813785" s="250"/>
      <c r="V813785" s="250"/>
      <c r="W813785" s="250"/>
      <c r="X813785" s="250"/>
      <c r="Y813785" s="250"/>
    </row>
    <row r="813831" spans="19:25" x14ac:dyDescent="0.2">
      <c r="S813831" s="250"/>
      <c r="T813831" s="250"/>
      <c r="U813831" s="250"/>
      <c r="V813831" s="250"/>
      <c r="W813831" s="250"/>
      <c r="X813831" s="250"/>
      <c r="Y813831" s="250"/>
    </row>
    <row r="813877" spans="19:25" x14ac:dyDescent="0.2">
      <c r="S813877" s="250"/>
      <c r="T813877" s="250"/>
      <c r="U813877" s="250"/>
      <c r="V813877" s="250"/>
      <c r="W813877" s="250"/>
      <c r="X813877" s="250"/>
      <c r="Y813877" s="250"/>
    </row>
    <row r="813923" spans="19:25" x14ac:dyDescent="0.2">
      <c r="S813923" s="250"/>
      <c r="T813923" s="250"/>
      <c r="U813923" s="250"/>
      <c r="V813923" s="250"/>
      <c r="W813923" s="250"/>
      <c r="X813923" s="250"/>
      <c r="Y813923" s="250"/>
    </row>
    <row r="813969" spans="19:25" x14ac:dyDescent="0.2">
      <c r="S813969" s="250"/>
      <c r="T813969" s="250"/>
      <c r="U813969" s="250"/>
      <c r="V813969" s="250"/>
      <c r="W813969" s="250"/>
      <c r="X813969" s="250"/>
      <c r="Y813969" s="250"/>
    </row>
    <row r="814015" spans="19:25" x14ac:dyDescent="0.2">
      <c r="S814015" s="250"/>
      <c r="T814015" s="250"/>
      <c r="U814015" s="250"/>
      <c r="V814015" s="250"/>
      <c r="W814015" s="250"/>
      <c r="X814015" s="250"/>
      <c r="Y814015" s="250"/>
    </row>
    <row r="814061" spans="19:25" x14ac:dyDescent="0.2">
      <c r="S814061" s="250"/>
      <c r="T814061" s="250"/>
      <c r="U814061" s="250"/>
      <c r="V814061" s="250"/>
      <c r="W814061" s="250"/>
      <c r="X814061" s="250"/>
      <c r="Y814061" s="250"/>
    </row>
    <row r="814107" spans="19:25" x14ac:dyDescent="0.2">
      <c r="S814107" s="250"/>
      <c r="T814107" s="250"/>
      <c r="U814107" s="250"/>
      <c r="V814107" s="250"/>
      <c r="W814107" s="250"/>
      <c r="X814107" s="250"/>
      <c r="Y814107" s="250"/>
    </row>
    <row r="814153" spans="19:25" x14ac:dyDescent="0.2">
      <c r="S814153" s="250"/>
      <c r="T814153" s="250"/>
      <c r="U814153" s="250"/>
      <c r="V814153" s="250"/>
      <c r="W814153" s="250"/>
      <c r="X814153" s="250"/>
      <c r="Y814153" s="250"/>
    </row>
    <row r="814199" spans="19:25" x14ac:dyDescent="0.2">
      <c r="S814199" s="250"/>
      <c r="T814199" s="250"/>
      <c r="U814199" s="250"/>
      <c r="V814199" s="250"/>
      <c r="W814199" s="250"/>
      <c r="X814199" s="250"/>
      <c r="Y814199" s="250"/>
    </row>
    <row r="814245" spans="19:25" x14ac:dyDescent="0.2">
      <c r="S814245" s="250"/>
      <c r="T814245" s="250"/>
      <c r="U814245" s="250"/>
      <c r="V814245" s="250"/>
      <c r="W814245" s="250"/>
      <c r="X814245" s="250"/>
      <c r="Y814245" s="250"/>
    </row>
    <row r="814291" spans="19:25" x14ac:dyDescent="0.2">
      <c r="S814291" s="250"/>
      <c r="T814291" s="250"/>
      <c r="U814291" s="250"/>
      <c r="V814291" s="250"/>
      <c r="W814291" s="250"/>
      <c r="X814291" s="250"/>
      <c r="Y814291" s="250"/>
    </row>
    <row r="814337" spans="19:25" x14ac:dyDescent="0.2">
      <c r="S814337" s="250"/>
      <c r="T814337" s="250"/>
      <c r="U814337" s="250"/>
      <c r="V814337" s="250"/>
      <c r="W814337" s="250"/>
      <c r="X814337" s="250"/>
      <c r="Y814337" s="250"/>
    </row>
    <row r="814383" spans="19:25" x14ac:dyDescent="0.2">
      <c r="S814383" s="250"/>
      <c r="T814383" s="250"/>
      <c r="U814383" s="250"/>
      <c r="V814383" s="250"/>
      <c r="W814383" s="250"/>
      <c r="X814383" s="250"/>
      <c r="Y814383" s="250"/>
    </row>
    <row r="814429" spans="19:25" x14ac:dyDescent="0.2">
      <c r="S814429" s="250"/>
      <c r="T814429" s="250"/>
      <c r="U814429" s="250"/>
      <c r="V814429" s="250"/>
      <c r="W814429" s="250"/>
      <c r="X814429" s="250"/>
      <c r="Y814429" s="250"/>
    </row>
    <row r="814475" spans="19:25" x14ac:dyDescent="0.2">
      <c r="S814475" s="250"/>
      <c r="T814475" s="250"/>
      <c r="U814475" s="250"/>
      <c r="V814475" s="250"/>
      <c r="W814475" s="250"/>
      <c r="X814475" s="250"/>
      <c r="Y814475" s="250"/>
    </row>
    <row r="814521" spans="19:25" x14ac:dyDescent="0.2">
      <c r="S814521" s="250"/>
      <c r="T814521" s="250"/>
      <c r="U814521" s="250"/>
      <c r="V814521" s="250"/>
      <c r="W814521" s="250"/>
      <c r="X814521" s="250"/>
      <c r="Y814521" s="250"/>
    </row>
    <row r="814567" spans="19:25" x14ac:dyDescent="0.2">
      <c r="S814567" s="250"/>
      <c r="T814567" s="250"/>
      <c r="U814567" s="250"/>
      <c r="V814567" s="250"/>
      <c r="W814567" s="250"/>
      <c r="X814567" s="250"/>
      <c r="Y814567" s="250"/>
    </row>
    <row r="814613" spans="19:25" x14ac:dyDescent="0.2">
      <c r="S814613" s="250"/>
      <c r="T814613" s="250"/>
      <c r="U814613" s="250"/>
      <c r="V814613" s="250"/>
      <c r="W814613" s="250"/>
      <c r="X814613" s="250"/>
      <c r="Y814613" s="250"/>
    </row>
    <row r="814659" spans="19:25" x14ac:dyDescent="0.2">
      <c r="S814659" s="250"/>
      <c r="T814659" s="250"/>
      <c r="U814659" s="250"/>
      <c r="V814659" s="250"/>
      <c r="W814659" s="250"/>
      <c r="X814659" s="250"/>
      <c r="Y814659" s="250"/>
    </row>
    <row r="814705" spans="19:25" x14ac:dyDescent="0.2">
      <c r="S814705" s="250"/>
      <c r="T814705" s="250"/>
      <c r="U814705" s="250"/>
      <c r="V814705" s="250"/>
      <c r="W814705" s="250"/>
      <c r="X814705" s="250"/>
      <c r="Y814705" s="250"/>
    </row>
    <row r="814751" spans="19:25" x14ac:dyDescent="0.2">
      <c r="S814751" s="250"/>
      <c r="T814751" s="250"/>
      <c r="U814751" s="250"/>
      <c r="V814751" s="250"/>
      <c r="W814751" s="250"/>
      <c r="X814751" s="250"/>
      <c r="Y814751" s="250"/>
    </row>
    <row r="814797" spans="19:25" x14ac:dyDescent="0.2">
      <c r="S814797" s="250"/>
      <c r="T814797" s="250"/>
      <c r="U814797" s="250"/>
      <c r="V814797" s="250"/>
      <c r="W814797" s="250"/>
      <c r="X814797" s="250"/>
      <c r="Y814797" s="250"/>
    </row>
    <row r="814843" spans="19:25" x14ac:dyDescent="0.2">
      <c r="S814843" s="250"/>
      <c r="T814843" s="250"/>
      <c r="U814843" s="250"/>
      <c r="V814843" s="250"/>
      <c r="W814843" s="250"/>
      <c r="X814843" s="250"/>
      <c r="Y814843" s="250"/>
    </row>
    <row r="814889" spans="19:25" x14ac:dyDescent="0.2">
      <c r="S814889" s="250"/>
      <c r="T814889" s="250"/>
      <c r="U814889" s="250"/>
      <c r="V814889" s="250"/>
      <c r="W814889" s="250"/>
      <c r="X814889" s="250"/>
      <c r="Y814889" s="250"/>
    </row>
    <row r="814935" spans="19:25" x14ac:dyDescent="0.2">
      <c r="S814935" s="250"/>
      <c r="T814935" s="250"/>
      <c r="U814935" s="250"/>
      <c r="V814935" s="250"/>
      <c r="W814935" s="250"/>
      <c r="X814935" s="250"/>
      <c r="Y814935" s="250"/>
    </row>
    <row r="814981" spans="19:25" x14ac:dyDescent="0.2">
      <c r="S814981" s="250"/>
      <c r="T814981" s="250"/>
      <c r="U814981" s="250"/>
      <c r="V814981" s="250"/>
      <c r="W814981" s="250"/>
      <c r="X814981" s="250"/>
      <c r="Y814981" s="250"/>
    </row>
    <row r="815027" spans="19:25" x14ac:dyDescent="0.2">
      <c r="S815027" s="250"/>
      <c r="T815027" s="250"/>
      <c r="U815027" s="250"/>
      <c r="V815027" s="250"/>
      <c r="W815027" s="250"/>
      <c r="X815027" s="250"/>
      <c r="Y815027" s="250"/>
    </row>
    <row r="815073" spans="19:25" x14ac:dyDescent="0.2">
      <c r="S815073" s="250"/>
      <c r="T815073" s="250"/>
      <c r="U815073" s="250"/>
      <c r="V815073" s="250"/>
      <c r="W815073" s="250"/>
      <c r="X815073" s="250"/>
      <c r="Y815073" s="250"/>
    </row>
    <row r="815119" spans="19:25" x14ac:dyDescent="0.2">
      <c r="S815119" s="250"/>
      <c r="T815119" s="250"/>
      <c r="U815119" s="250"/>
      <c r="V815119" s="250"/>
      <c r="W815119" s="250"/>
      <c r="X815119" s="250"/>
      <c r="Y815119" s="250"/>
    </row>
    <row r="815165" spans="19:25" x14ac:dyDescent="0.2">
      <c r="S815165" s="250"/>
      <c r="T815165" s="250"/>
      <c r="U815165" s="250"/>
      <c r="V815165" s="250"/>
      <c r="W815165" s="250"/>
      <c r="X815165" s="250"/>
      <c r="Y815165" s="250"/>
    </row>
    <row r="815211" spans="19:25" x14ac:dyDescent="0.2">
      <c r="S815211" s="250"/>
      <c r="T815211" s="250"/>
      <c r="U815211" s="250"/>
      <c r="V815211" s="250"/>
      <c r="W815211" s="250"/>
      <c r="X815211" s="250"/>
      <c r="Y815211" s="250"/>
    </row>
    <row r="815257" spans="19:25" x14ac:dyDescent="0.2">
      <c r="S815257" s="250"/>
      <c r="T815257" s="250"/>
      <c r="U815257" s="250"/>
      <c r="V815257" s="250"/>
      <c r="W815257" s="250"/>
      <c r="X815257" s="250"/>
      <c r="Y815257" s="250"/>
    </row>
    <row r="815303" spans="19:25" x14ac:dyDescent="0.2">
      <c r="S815303" s="250"/>
      <c r="T815303" s="250"/>
      <c r="U815303" s="250"/>
      <c r="V815303" s="250"/>
      <c r="W815303" s="250"/>
      <c r="X815303" s="250"/>
      <c r="Y815303" s="250"/>
    </row>
    <row r="815349" spans="19:25" x14ac:dyDescent="0.2">
      <c r="S815349" s="250"/>
      <c r="T815349" s="250"/>
      <c r="U815349" s="250"/>
      <c r="V815349" s="250"/>
      <c r="W815349" s="250"/>
      <c r="X815349" s="250"/>
      <c r="Y815349" s="250"/>
    </row>
    <row r="815395" spans="19:25" x14ac:dyDescent="0.2">
      <c r="S815395" s="250"/>
      <c r="T815395" s="250"/>
      <c r="U815395" s="250"/>
      <c r="V815395" s="250"/>
      <c r="W815395" s="250"/>
      <c r="X815395" s="250"/>
      <c r="Y815395" s="250"/>
    </row>
    <row r="815441" spans="19:25" x14ac:dyDescent="0.2">
      <c r="S815441" s="250"/>
      <c r="T815441" s="250"/>
      <c r="U815441" s="250"/>
      <c r="V815441" s="250"/>
      <c r="W815441" s="250"/>
      <c r="X815441" s="250"/>
      <c r="Y815441" s="250"/>
    </row>
    <row r="815487" spans="19:25" x14ac:dyDescent="0.2">
      <c r="S815487" s="250"/>
      <c r="T815487" s="250"/>
      <c r="U815487" s="250"/>
      <c r="V815487" s="250"/>
      <c r="W815487" s="250"/>
      <c r="X815487" s="250"/>
      <c r="Y815487" s="250"/>
    </row>
    <row r="815533" spans="19:25" x14ac:dyDescent="0.2">
      <c r="S815533" s="250"/>
      <c r="T815533" s="250"/>
      <c r="U815533" s="250"/>
      <c r="V815533" s="250"/>
      <c r="W815533" s="250"/>
      <c r="X815533" s="250"/>
      <c r="Y815533" s="250"/>
    </row>
    <row r="815579" spans="19:25" x14ac:dyDescent="0.2">
      <c r="S815579" s="250"/>
      <c r="T815579" s="250"/>
      <c r="U815579" s="250"/>
      <c r="V815579" s="250"/>
      <c r="W815579" s="250"/>
      <c r="X815579" s="250"/>
      <c r="Y815579" s="250"/>
    </row>
    <row r="815625" spans="19:25" x14ac:dyDescent="0.2">
      <c r="S815625" s="250"/>
      <c r="T815625" s="250"/>
      <c r="U815625" s="250"/>
      <c r="V815625" s="250"/>
      <c r="W815625" s="250"/>
      <c r="X815625" s="250"/>
      <c r="Y815625" s="250"/>
    </row>
    <row r="815671" spans="19:25" x14ac:dyDescent="0.2">
      <c r="S815671" s="250"/>
      <c r="T815671" s="250"/>
      <c r="U815671" s="250"/>
      <c r="V815671" s="250"/>
      <c r="W815671" s="250"/>
      <c r="X815671" s="250"/>
      <c r="Y815671" s="250"/>
    </row>
    <row r="815717" spans="19:25" x14ac:dyDescent="0.2">
      <c r="S815717" s="250"/>
      <c r="T815717" s="250"/>
      <c r="U815717" s="250"/>
      <c r="V815717" s="250"/>
      <c r="W815717" s="250"/>
      <c r="X815717" s="250"/>
      <c r="Y815717" s="250"/>
    </row>
    <row r="815763" spans="19:25" x14ac:dyDescent="0.2">
      <c r="S815763" s="250"/>
      <c r="T815763" s="250"/>
      <c r="U815763" s="250"/>
      <c r="V815763" s="250"/>
      <c r="W815763" s="250"/>
      <c r="X815763" s="250"/>
      <c r="Y815763" s="250"/>
    </row>
    <row r="815809" spans="19:25" x14ac:dyDescent="0.2">
      <c r="S815809" s="250"/>
      <c r="T815809" s="250"/>
      <c r="U815809" s="250"/>
      <c r="V815809" s="250"/>
      <c r="W815809" s="250"/>
      <c r="X815809" s="250"/>
      <c r="Y815809" s="250"/>
    </row>
    <row r="815855" spans="19:25" x14ac:dyDescent="0.2">
      <c r="S815855" s="250"/>
      <c r="T815855" s="250"/>
      <c r="U815855" s="250"/>
      <c r="V815855" s="250"/>
      <c r="W815855" s="250"/>
      <c r="X815855" s="250"/>
      <c r="Y815855" s="250"/>
    </row>
    <row r="815901" spans="19:25" x14ac:dyDescent="0.2">
      <c r="S815901" s="250"/>
      <c r="T815901" s="250"/>
      <c r="U815901" s="250"/>
      <c r="V815901" s="250"/>
      <c r="W815901" s="250"/>
      <c r="X815901" s="250"/>
      <c r="Y815901" s="250"/>
    </row>
    <row r="815947" spans="19:25" x14ac:dyDescent="0.2">
      <c r="S815947" s="250"/>
      <c r="T815947" s="250"/>
      <c r="U815947" s="250"/>
      <c r="V815947" s="250"/>
      <c r="W815947" s="250"/>
      <c r="X815947" s="250"/>
      <c r="Y815947" s="250"/>
    </row>
    <row r="815993" spans="19:25" x14ac:dyDescent="0.2">
      <c r="S815993" s="250"/>
      <c r="T815993" s="250"/>
      <c r="U815993" s="250"/>
      <c r="V815993" s="250"/>
      <c r="W815993" s="250"/>
      <c r="X815993" s="250"/>
      <c r="Y815993" s="250"/>
    </row>
    <row r="816039" spans="19:25" x14ac:dyDescent="0.2">
      <c r="S816039" s="250"/>
      <c r="T816039" s="250"/>
      <c r="U816039" s="250"/>
      <c r="V816039" s="250"/>
      <c r="W816039" s="250"/>
      <c r="X816039" s="250"/>
      <c r="Y816039" s="250"/>
    </row>
    <row r="816085" spans="19:25" x14ac:dyDescent="0.2">
      <c r="S816085" s="250"/>
      <c r="T816085" s="250"/>
      <c r="U816085" s="250"/>
      <c r="V816085" s="250"/>
      <c r="W816085" s="250"/>
      <c r="X816085" s="250"/>
      <c r="Y816085" s="250"/>
    </row>
    <row r="816131" spans="19:25" x14ac:dyDescent="0.2">
      <c r="S816131" s="250"/>
      <c r="T816131" s="250"/>
      <c r="U816131" s="250"/>
      <c r="V816131" s="250"/>
      <c r="W816131" s="250"/>
      <c r="X816131" s="250"/>
      <c r="Y816131" s="250"/>
    </row>
    <row r="816177" spans="19:25" x14ac:dyDescent="0.2">
      <c r="S816177" s="250"/>
      <c r="T816177" s="250"/>
      <c r="U816177" s="250"/>
      <c r="V816177" s="250"/>
      <c r="W816177" s="250"/>
      <c r="X816177" s="250"/>
      <c r="Y816177" s="250"/>
    </row>
    <row r="816223" spans="19:25" x14ac:dyDescent="0.2">
      <c r="S816223" s="250"/>
      <c r="T816223" s="250"/>
      <c r="U816223" s="250"/>
      <c r="V816223" s="250"/>
      <c r="W816223" s="250"/>
      <c r="X816223" s="250"/>
      <c r="Y816223" s="250"/>
    </row>
    <row r="816269" spans="19:25" x14ac:dyDescent="0.2">
      <c r="S816269" s="250"/>
      <c r="T816269" s="250"/>
      <c r="U816269" s="250"/>
      <c r="V816269" s="250"/>
      <c r="W816269" s="250"/>
      <c r="X816269" s="250"/>
      <c r="Y816269" s="250"/>
    </row>
    <row r="816315" spans="19:25" x14ac:dyDescent="0.2">
      <c r="S816315" s="250"/>
      <c r="T816315" s="250"/>
      <c r="U816315" s="250"/>
      <c r="V816315" s="250"/>
      <c r="W816315" s="250"/>
      <c r="X816315" s="250"/>
      <c r="Y816315" s="250"/>
    </row>
    <row r="816361" spans="19:25" x14ac:dyDescent="0.2">
      <c r="S816361" s="250"/>
      <c r="T816361" s="250"/>
      <c r="U816361" s="250"/>
      <c r="V816361" s="250"/>
      <c r="W816361" s="250"/>
      <c r="X816361" s="250"/>
      <c r="Y816361" s="250"/>
    </row>
    <row r="816407" spans="19:25" x14ac:dyDescent="0.2">
      <c r="S816407" s="250"/>
      <c r="T816407" s="250"/>
      <c r="U816407" s="250"/>
      <c r="V816407" s="250"/>
      <c r="W816407" s="250"/>
      <c r="X816407" s="250"/>
      <c r="Y816407" s="250"/>
    </row>
    <row r="816453" spans="19:25" x14ac:dyDescent="0.2">
      <c r="S816453" s="250"/>
      <c r="T816453" s="250"/>
      <c r="U816453" s="250"/>
      <c r="V816453" s="250"/>
      <c r="W816453" s="250"/>
      <c r="X816453" s="250"/>
      <c r="Y816453" s="250"/>
    </row>
    <row r="816499" spans="19:25" x14ac:dyDescent="0.2">
      <c r="S816499" s="250"/>
      <c r="T816499" s="250"/>
      <c r="U816499" s="250"/>
      <c r="V816499" s="250"/>
      <c r="W816499" s="250"/>
      <c r="X816499" s="250"/>
      <c r="Y816499" s="250"/>
    </row>
    <row r="816545" spans="19:25" x14ac:dyDescent="0.2">
      <c r="S816545" s="250"/>
      <c r="T816545" s="250"/>
      <c r="U816545" s="250"/>
      <c r="V816545" s="250"/>
      <c r="W816545" s="250"/>
      <c r="X816545" s="250"/>
      <c r="Y816545" s="250"/>
    </row>
    <row r="816591" spans="19:25" x14ac:dyDescent="0.2">
      <c r="S816591" s="250"/>
      <c r="T816591" s="250"/>
      <c r="U816591" s="250"/>
      <c r="V816591" s="250"/>
      <c r="W816591" s="250"/>
      <c r="X816591" s="250"/>
      <c r="Y816591" s="250"/>
    </row>
    <row r="816637" spans="19:25" x14ac:dyDescent="0.2">
      <c r="S816637" s="250"/>
      <c r="T816637" s="250"/>
      <c r="U816637" s="250"/>
      <c r="V816637" s="250"/>
      <c r="W816637" s="250"/>
      <c r="X816637" s="250"/>
      <c r="Y816637" s="250"/>
    </row>
    <row r="816683" spans="19:25" x14ac:dyDescent="0.2">
      <c r="S816683" s="250"/>
      <c r="T816683" s="250"/>
      <c r="U816683" s="250"/>
      <c r="V816683" s="250"/>
      <c r="W816683" s="250"/>
      <c r="X816683" s="250"/>
      <c r="Y816683" s="250"/>
    </row>
    <row r="816729" spans="19:25" x14ac:dyDescent="0.2">
      <c r="S816729" s="250"/>
      <c r="T816729" s="250"/>
      <c r="U816729" s="250"/>
      <c r="V816729" s="250"/>
      <c r="W816729" s="250"/>
      <c r="X816729" s="250"/>
      <c r="Y816729" s="250"/>
    </row>
    <row r="816775" spans="19:25" x14ac:dyDescent="0.2">
      <c r="S816775" s="250"/>
      <c r="T816775" s="250"/>
      <c r="U816775" s="250"/>
      <c r="V816775" s="250"/>
      <c r="W816775" s="250"/>
      <c r="X816775" s="250"/>
      <c r="Y816775" s="250"/>
    </row>
    <row r="816821" spans="19:25" x14ac:dyDescent="0.2">
      <c r="S816821" s="250"/>
      <c r="T816821" s="250"/>
      <c r="U816821" s="250"/>
      <c r="V816821" s="250"/>
      <c r="W816821" s="250"/>
      <c r="X816821" s="250"/>
      <c r="Y816821" s="250"/>
    </row>
    <row r="816867" spans="19:25" x14ac:dyDescent="0.2">
      <c r="S816867" s="250"/>
      <c r="T816867" s="250"/>
      <c r="U816867" s="250"/>
      <c r="V816867" s="250"/>
      <c r="W816867" s="250"/>
      <c r="X816867" s="250"/>
      <c r="Y816867" s="250"/>
    </row>
    <row r="816913" spans="19:25" x14ac:dyDescent="0.2">
      <c r="S816913" s="250"/>
      <c r="T816913" s="250"/>
      <c r="U816913" s="250"/>
      <c r="V816913" s="250"/>
      <c r="W816913" s="250"/>
      <c r="X816913" s="250"/>
      <c r="Y816913" s="250"/>
    </row>
    <row r="816959" spans="19:25" x14ac:dyDescent="0.2">
      <c r="S816959" s="250"/>
      <c r="T816959" s="250"/>
      <c r="U816959" s="250"/>
      <c r="V816959" s="250"/>
      <c r="W816959" s="250"/>
      <c r="X816959" s="250"/>
      <c r="Y816959" s="250"/>
    </row>
    <row r="817005" spans="19:25" x14ac:dyDescent="0.2">
      <c r="S817005" s="250"/>
      <c r="T817005" s="250"/>
      <c r="U817005" s="250"/>
      <c r="V817005" s="250"/>
      <c r="W817005" s="250"/>
      <c r="X817005" s="250"/>
      <c r="Y817005" s="250"/>
    </row>
    <row r="817051" spans="19:25" x14ac:dyDescent="0.2">
      <c r="S817051" s="250"/>
      <c r="T817051" s="250"/>
      <c r="U817051" s="250"/>
      <c r="V817051" s="250"/>
      <c r="W817051" s="250"/>
      <c r="X817051" s="250"/>
      <c r="Y817051" s="250"/>
    </row>
    <row r="817097" spans="19:25" x14ac:dyDescent="0.2">
      <c r="S817097" s="250"/>
      <c r="T817097" s="250"/>
      <c r="U817097" s="250"/>
      <c r="V817097" s="250"/>
      <c r="W817097" s="250"/>
      <c r="X817097" s="250"/>
      <c r="Y817097" s="250"/>
    </row>
    <row r="817143" spans="19:25" x14ac:dyDescent="0.2">
      <c r="S817143" s="250"/>
      <c r="T817143" s="250"/>
      <c r="U817143" s="250"/>
      <c r="V817143" s="250"/>
      <c r="W817143" s="250"/>
      <c r="X817143" s="250"/>
      <c r="Y817143" s="250"/>
    </row>
    <row r="817189" spans="19:25" x14ac:dyDescent="0.2">
      <c r="S817189" s="250"/>
      <c r="T817189" s="250"/>
      <c r="U817189" s="250"/>
      <c r="V817189" s="250"/>
      <c r="W817189" s="250"/>
      <c r="X817189" s="250"/>
      <c r="Y817189" s="250"/>
    </row>
    <row r="817235" spans="19:25" x14ac:dyDescent="0.2">
      <c r="S817235" s="250"/>
      <c r="T817235" s="250"/>
      <c r="U817235" s="250"/>
      <c r="V817235" s="250"/>
      <c r="W817235" s="250"/>
      <c r="X817235" s="250"/>
      <c r="Y817235" s="250"/>
    </row>
    <row r="817281" spans="19:25" x14ac:dyDescent="0.2">
      <c r="S817281" s="250"/>
      <c r="T817281" s="250"/>
      <c r="U817281" s="250"/>
      <c r="V817281" s="250"/>
      <c r="W817281" s="250"/>
      <c r="X817281" s="250"/>
      <c r="Y817281" s="250"/>
    </row>
    <row r="817327" spans="19:25" x14ac:dyDescent="0.2">
      <c r="S817327" s="250"/>
      <c r="T817327" s="250"/>
      <c r="U817327" s="250"/>
      <c r="V817327" s="250"/>
      <c r="W817327" s="250"/>
      <c r="X817327" s="250"/>
      <c r="Y817327" s="250"/>
    </row>
    <row r="817373" spans="19:25" x14ac:dyDescent="0.2">
      <c r="S817373" s="250"/>
      <c r="T817373" s="250"/>
      <c r="U817373" s="250"/>
      <c r="V817373" s="250"/>
      <c r="W817373" s="250"/>
      <c r="X817373" s="250"/>
      <c r="Y817373" s="250"/>
    </row>
    <row r="817419" spans="19:25" x14ac:dyDescent="0.2">
      <c r="S817419" s="250"/>
      <c r="T817419" s="250"/>
      <c r="U817419" s="250"/>
      <c r="V817419" s="250"/>
      <c r="W817419" s="250"/>
      <c r="X817419" s="250"/>
      <c r="Y817419" s="250"/>
    </row>
    <row r="817465" spans="19:25" x14ac:dyDescent="0.2">
      <c r="S817465" s="250"/>
      <c r="T817465" s="250"/>
      <c r="U817465" s="250"/>
      <c r="V817465" s="250"/>
      <c r="W817465" s="250"/>
      <c r="X817465" s="250"/>
      <c r="Y817465" s="250"/>
    </row>
    <row r="817511" spans="19:25" x14ac:dyDescent="0.2">
      <c r="S817511" s="250"/>
      <c r="T817511" s="250"/>
      <c r="U817511" s="250"/>
      <c r="V817511" s="250"/>
      <c r="W817511" s="250"/>
      <c r="X817511" s="250"/>
      <c r="Y817511" s="250"/>
    </row>
    <row r="817557" spans="19:25" x14ac:dyDescent="0.2">
      <c r="S817557" s="250"/>
      <c r="T817557" s="250"/>
      <c r="U817557" s="250"/>
      <c r="V817557" s="250"/>
      <c r="W817557" s="250"/>
      <c r="X817557" s="250"/>
      <c r="Y817557" s="250"/>
    </row>
    <row r="817603" spans="19:25" x14ac:dyDescent="0.2">
      <c r="S817603" s="250"/>
      <c r="T817603" s="250"/>
      <c r="U817603" s="250"/>
      <c r="V817603" s="250"/>
      <c r="W817603" s="250"/>
      <c r="X817603" s="250"/>
      <c r="Y817603" s="250"/>
    </row>
    <row r="817649" spans="19:25" x14ac:dyDescent="0.2">
      <c r="S817649" s="250"/>
      <c r="T817649" s="250"/>
      <c r="U817649" s="250"/>
      <c r="V817649" s="250"/>
      <c r="W817649" s="250"/>
      <c r="X817649" s="250"/>
      <c r="Y817649" s="250"/>
    </row>
    <row r="817695" spans="19:25" x14ac:dyDescent="0.2">
      <c r="S817695" s="250"/>
      <c r="T817695" s="250"/>
      <c r="U817695" s="250"/>
      <c r="V817695" s="250"/>
      <c r="W817695" s="250"/>
      <c r="X817695" s="250"/>
      <c r="Y817695" s="250"/>
    </row>
    <row r="817741" spans="19:25" x14ac:dyDescent="0.2">
      <c r="S817741" s="250"/>
      <c r="T817741" s="250"/>
      <c r="U817741" s="250"/>
      <c r="V817741" s="250"/>
      <c r="W817741" s="250"/>
      <c r="X817741" s="250"/>
      <c r="Y817741" s="250"/>
    </row>
    <row r="817787" spans="19:25" x14ac:dyDescent="0.2">
      <c r="S817787" s="250"/>
      <c r="T817787" s="250"/>
      <c r="U817787" s="250"/>
      <c r="V817787" s="250"/>
      <c r="W817787" s="250"/>
      <c r="X817787" s="250"/>
      <c r="Y817787" s="250"/>
    </row>
    <row r="817833" spans="19:25" x14ac:dyDescent="0.2">
      <c r="S817833" s="250"/>
      <c r="T817833" s="250"/>
      <c r="U817833" s="250"/>
      <c r="V817833" s="250"/>
      <c r="W817833" s="250"/>
      <c r="X817833" s="250"/>
      <c r="Y817833" s="250"/>
    </row>
    <row r="817879" spans="19:25" x14ac:dyDescent="0.2">
      <c r="S817879" s="250"/>
      <c r="T817879" s="250"/>
      <c r="U817879" s="250"/>
      <c r="V817879" s="250"/>
      <c r="W817879" s="250"/>
      <c r="X817879" s="250"/>
      <c r="Y817879" s="250"/>
    </row>
    <row r="817925" spans="19:25" x14ac:dyDescent="0.2">
      <c r="S817925" s="250"/>
      <c r="T817925" s="250"/>
      <c r="U817925" s="250"/>
      <c r="V817925" s="250"/>
      <c r="W817925" s="250"/>
      <c r="X817925" s="250"/>
      <c r="Y817925" s="250"/>
    </row>
    <row r="817971" spans="19:25" x14ac:dyDescent="0.2">
      <c r="S817971" s="250"/>
      <c r="T817971" s="250"/>
      <c r="U817971" s="250"/>
      <c r="V817971" s="250"/>
      <c r="W817971" s="250"/>
      <c r="X817971" s="250"/>
      <c r="Y817971" s="250"/>
    </row>
    <row r="818017" spans="19:25" x14ac:dyDescent="0.2">
      <c r="S818017" s="250"/>
      <c r="T818017" s="250"/>
      <c r="U818017" s="250"/>
      <c r="V818017" s="250"/>
      <c r="W818017" s="250"/>
      <c r="X818017" s="250"/>
      <c r="Y818017" s="250"/>
    </row>
    <row r="818063" spans="19:25" x14ac:dyDescent="0.2">
      <c r="S818063" s="250"/>
      <c r="T818063" s="250"/>
      <c r="U818063" s="250"/>
      <c r="V818063" s="250"/>
      <c r="W818063" s="250"/>
      <c r="X818063" s="250"/>
      <c r="Y818063" s="250"/>
    </row>
    <row r="818109" spans="19:25" x14ac:dyDescent="0.2">
      <c r="S818109" s="250"/>
      <c r="T818109" s="250"/>
      <c r="U818109" s="250"/>
      <c r="V818109" s="250"/>
      <c r="W818109" s="250"/>
      <c r="X818109" s="250"/>
      <c r="Y818109" s="250"/>
    </row>
    <row r="818155" spans="19:25" x14ac:dyDescent="0.2">
      <c r="S818155" s="250"/>
      <c r="T818155" s="250"/>
      <c r="U818155" s="250"/>
      <c r="V818155" s="250"/>
      <c r="W818155" s="250"/>
      <c r="X818155" s="250"/>
      <c r="Y818155" s="250"/>
    </row>
    <row r="818201" spans="19:25" x14ac:dyDescent="0.2">
      <c r="S818201" s="250"/>
      <c r="T818201" s="250"/>
      <c r="U818201" s="250"/>
      <c r="V818201" s="250"/>
      <c r="W818201" s="250"/>
      <c r="X818201" s="250"/>
      <c r="Y818201" s="250"/>
    </row>
    <row r="818247" spans="19:25" x14ac:dyDescent="0.2">
      <c r="S818247" s="250"/>
      <c r="T818247" s="250"/>
      <c r="U818247" s="250"/>
      <c r="V818247" s="250"/>
      <c r="W818247" s="250"/>
      <c r="X818247" s="250"/>
      <c r="Y818247" s="250"/>
    </row>
    <row r="818293" spans="19:25" x14ac:dyDescent="0.2">
      <c r="S818293" s="250"/>
      <c r="T818293" s="250"/>
      <c r="U818293" s="250"/>
      <c r="V818293" s="250"/>
      <c r="W818293" s="250"/>
      <c r="X818293" s="250"/>
      <c r="Y818293" s="250"/>
    </row>
    <row r="818339" spans="19:25" x14ac:dyDescent="0.2">
      <c r="S818339" s="250"/>
      <c r="T818339" s="250"/>
      <c r="U818339" s="250"/>
      <c r="V818339" s="250"/>
      <c r="W818339" s="250"/>
      <c r="X818339" s="250"/>
      <c r="Y818339" s="250"/>
    </row>
    <row r="818385" spans="19:25" x14ac:dyDescent="0.2">
      <c r="S818385" s="250"/>
      <c r="T818385" s="250"/>
      <c r="U818385" s="250"/>
      <c r="V818385" s="250"/>
      <c r="W818385" s="250"/>
      <c r="X818385" s="250"/>
      <c r="Y818385" s="250"/>
    </row>
    <row r="818431" spans="19:25" x14ac:dyDescent="0.2">
      <c r="S818431" s="250"/>
      <c r="T818431" s="250"/>
      <c r="U818431" s="250"/>
      <c r="V818431" s="250"/>
      <c r="W818431" s="250"/>
      <c r="X818431" s="250"/>
      <c r="Y818431" s="250"/>
    </row>
    <row r="818477" spans="19:25" x14ac:dyDescent="0.2">
      <c r="S818477" s="250"/>
      <c r="T818477" s="250"/>
      <c r="U818477" s="250"/>
      <c r="V818477" s="250"/>
      <c r="W818477" s="250"/>
      <c r="X818477" s="250"/>
      <c r="Y818477" s="250"/>
    </row>
    <row r="818523" spans="19:25" x14ac:dyDescent="0.2">
      <c r="S818523" s="250"/>
      <c r="T818523" s="250"/>
      <c r="U818523" s="250"/>
      <c r="V818523" s="250"/>
      <c r="W818523" s="250"/>
      <c r="X818523" s="250"/>
      <c r="Y818523" s="250"/>
    </row>
    <row r="818569" spans="19:25" x14ac:dyDescent="0.2">
      <c r="S818569" s="250"/>
      <c r="T818569" s="250"/>
      <c r="U818569" s="250"/>
      <c r="V818569" s="250"/>
      <c r="W818569" s="250"/>
      <c r="X818569" s="250"/>
      <c r="Y818569" s="250"/>
    </row>
    <row r="818615" spans="19:25" x14ac:dyDescent="0.2">
      <c r="S818615" s="250"/>
      <c r="T818615" s="250"/>
      <c r="U818615" s="250"/>
      <c r="V818615" s="250"/>
      <c r="W818615" s="250"/>
      <c r="X818615" s="250"/>
      <c r="Y818615" s="250"/>
    </row>
    <row r="818661" spans="19:25" x14ac:dyDescent="0.2">
      <c r="S818661" s="250"/>
      <c r="T818661" s="250"/>
      <c r="U818661" s="250"/>
      <c r="V818661" s="250"/>
      <c r="W818661" s="250"/>
      <c r="X818661" s="250"/>
      <c r="Y818661" s="250"/>
    </row>
    <row r="818707" spans="19:25" x14ac:dyDescent="0.2">
      <c r="S818707" s="250"/>
      <c r="T818707" s="250"/>
      <c r="U818707" s="250"/>
      <c r="V818707" s="250"/>
      <c r="W818707" s="250"/>
      <c r="X818707" s="250"/>
      <c r="Y818707" s="250"/>
    </row>
    <row r="818753" spans="19:25" x14ac:dyDescent="0.2">
      <c r="S818753" s="250"/>
      <c r="T818753" s="250"/>
      <c r="U818753" s="250"/>
      <c r="V818753" s="250"/>
      <c r="W818753" s="250"/>
      <c r="X818753" s="250"/>
      <c r="Y818753" s="250"/>
    </row>
    <row r="818799" spans="19:25" x14ac:dyDescent="0.2">
      <c r="S818799" s="250"/>
      <c r="T818799" s="250"/>
      <c r="U818799" s="250"/>
      <c r="V818799" s="250"/>
      <c r="W818799" s="250"/>
      <c r="X818799" s="250"/>
      <c r="Y818799" s="250"/>
    </row>
    <row r="818845" spans="19:25" x14ac:dyDescent="0.2">
      <c r="S818845" s="250"/>
      <c r="T818845" s="250"/>
      <c r="U818845" s="250"/>
      <c r="V818845" s="250"/>
      <c r="W818845" s="250"/>
      <c r="X818845" s="250"/>
      <c r="Y818845" s="250"/>
    </row>
    <row r="818891" spans="19:25" x14ac:dyDescent="0.2">
      <c r="S818891" s="250"/>
      <c r="T818891" s="250"/>
      <c r="U818891" s="250"/>
      <c r="V818891" s="250"/>
      <c r="W818891" s="250"/>
      <c r="X818891" s="250"/>
      <c r="Y818891" s="250"/>
    </row>
    <row r="818937" spans="19:25" x14ac:dyDescent="0.2">
      <c r="S818937" s="250"/>
      <c r="T818937" s="250"/>
      <c r="U818937" s="250"/>
      <c r="V818937" s="250"/>
      <c r="W818937" s="250"/>
      <c r="X818937" s="250"/>
      <c r="Y818937" s="250"/>
    </row>
    <row r="818983" spans="19:25" x14ac:dyDescent="0.2">
      <c r="S818983" s="250"/>
      <c r="T818983" s="250"/>
      <c r="U818983" s="250"/>
      <c r="V818983" s="250"/>
      <c r="W818983" s="250"/>
      <c r="X818983" s="250"/>
      <c r="Y818983" s="250"/>
    </row>
    <row r="819029" spans="19:25" x14ac:dyDescent="0.2">
      <c r="S819029" s="250"/>
      <c r="T819029" s="250"/>
      <c r="U819029" s="250"/>
      <c r="V819029" s="250"/>
      <c r="W819029" s="250"/>
      <c r="X819029" s="250"/>
      <c r="Y819029" s="250"/>
    </row>
    <row r="819075" spans="19:25" x14ac:dyDescent="0.2">
      <c r="S819075" s="250"/>
      <c r="T819075" s="250"/>
      <c r="U819075" s="250"/>
      <c r="V819075" s="250"/>
      <c r="W819075" s="250"/>
      <c r="X819075" s="250"/>
      <c r="Y819075" s="250"/>
    </row>
    <row r="819121" spans="19:25" x14ac:dyDescent="0.2">
      <c r="S819121" s="250"/>
      <c r="T819121" s="250"/>
      <c r="U819121" s="250"/>
      <c r="V819121" s="250"/>
      <c r="W819121" s="250"/>
      <c r="X819121" s="250"/>
      <c r="Y819121" s="250"/>
    </row>
    <row r="819167" spans="19:25" x14ac:dyDescent="0.2">
      <c r="S819167" s="250"/>
      <c r="T819167" s="250"/>
      <c r="U819167" s="250"/>
      <c r="V819167" s="250"/>
      <c r="W819167" s="250"/>
      <c r="X819167" s="250"/>
      <c r="Y819167" s="250"/>
    </row>
    <row r="819213" spans="19:25" x14ac:dyDescent="0.2">
      <c r="S819213" s="250"/>
      <c r="T819213" s="250"/>
      <c r="U819213" s="250"/>
      <c r="V819213" s="250"/>
      <c r="W819213" s="250"/>
      <c r="X819213" s="250"/>
      <c r="Y819213" s="250"/>
    </row>
    <row r="819259" spans="19:25" x14ac:dyDescent="0.2">
      <c r="S819259" s="250"/>
      <c r="T819259" s="250"/>
      <c r="U819259" s="250"/>
      <c r="V819259" s="250"/>
      <c r="W819259" s="250"/>
      <c r="X819259" s="250"/>
      <c r="Y819259" s="250"/>
    </row>
    <row r="819305" spans="19:25" x14ac:dyDescent="0.2">
      <c r="S819305" s="250"/>
      <c r="T819305" s="250"/>
      <c r="U819305" s="250"/>
      <c r="V819305" s="250"/>
      <c r="W819305" s="250"/>
      <c r="X819305" s="250"/>
      <c r="Y819305" s="250"/>
    </row>
    <row r="819351" spans="19:25" x14ac:dyDescent="0.2">
      <c r="S819351" s="250"/>
      <c r="T819351" s="250"/>
      <c r="U819351" s="250"/>
      <c r="V819351" s="250"/>
      <c r="W819351" s="250"/>
      <c r="X819351" s="250"/>
      <c r="Y819351" s="250"/>
    </row>
    <row r="819397" spans="19:25" x14ac:dyDescent="0.2">
      <c r="S819397" s="250"/>
      <c r="T819397" s="250"/>
      <c r="U819397" s="250"/>
      <c r="V819397" s="250"/>
      <c r="W819397" s="250"/>
      <c r="X819397" s="250"/>
      <c r="Y819397" s="250"/>
    </row>
    <row r="819443" spans="19:25" x14ac:dyDescent="0.2">
      <c r="S819443" s="250"/>
      <c r="T819443" s="250"/>
      <c r="U819443" s="250"/>
      <c r="V819443" s="250"/>
      <c r="W819443" s="250"/>
      <c r="X819443" s="250"/>
      <c r="Y819443" s="250"/>
    </row>
    <row r="819489" spans="19:25" x14ac:dyDescent="0.2">
      <c r="S819489" s="250"/>
      <c r="T819489" s="250"/>
      <c r="U819489" s="250"/>
      <c r="V819489" s="250"/>
      <c r="W819489" s="250"/>
      <c r="X819489" s="250"/>
      <c r="Y819489" s="250"/>
    </row>
    <row r="819535" spans="19:25" x14ac:dyDescent="0.2">
      <c r="S819535" s="250"/>
      <c r="T819535" s="250"/>
      <c r="U819535" s="250"/>
      <c r="V819535" s="250"/>
      <c r="W819535" s="250"/>
      <c r="X819535" s="250"/>
      <c r="Y819535" s="250"/>
    </row>
    <row r="819581" spans="19:25" x14ac:dyDescent="0.2">
      <c r="S819581" s="250"/>
      <c r="T819581" s="250"/>
      <c r="U819581" s="250"/>
      <c r="V819581" s="250"/>
      <c r="W819581" s="250"/>
      <c r="X819581" s="250"/>
      <c r="Y819581" s="250"/>
    </row>
    <row r="819627" spans="19:25" x14ac:dyDescent="0.2">
      <c r="S819627" s="250"/>
      <c r="T819627" s="250"/>
      <c r="U819627" s="250"/>
      <c r="V819627" s="250"/>
      <c r="W819627" s="250"/>
      <c r="X819627" s="250"/>
      <c r="Y819627" s="250"/>
    </row>
    <row r="819673" spans="19:25" x14ac:dyDescent="0.2">
      <c r="S819673" s="250"/>
      <c r="T819673" s="250"/>
      <c r="U819673" s="250"/>
      <c r="V819673" s="250"/>
      <c r="W819673" s="250"/>
      <c r="X819673" s="250"/>
      <c r="Y819673" s="250"/>
    </row>
    <row r="819719" spans="19:25" x14ac:dyDescent="0.2">
      <c r="S819719" s="250"/>
      <c r="T819719" s="250"/>
      <c r="U819719" s="250"/>
      <c r="V819719" s="250"/>
      <c r="W819719" s="250"/>
      <c r="X819719" s="250"/>
      <c r="Y819719" s="250"/>
    </row>
    <row r="819765" spans="19:25" x14ac:dyDescent="0.2">
      <c r="S819765" s="250"/>
      <c r="T819765" s="250"/>
      <c r="U819765" s="250"/>
      <c r="V819765" s="250"/>
      <c r="W819765" s="250"/>
      <c r="X819765" s="250"/>
      <c r="Y819765" s="250"/>
    </row>
    <row r="819811" spans="19:25" x14ac:dyDescent="0.2">
      <c r="S819811" s="250"/>
      <c r="T819811" s="250"/>
      <c r="U819811" s="250"/>
      <c r="V819811" s="250"/>
      <c r="W819811" s="250"/>
      <c r="X819811" s="250"/>
      <c r="Y819811" s="250"/>
    </row>
    <row r="819857" spans="19:25" x14ac:dyDescent="0.2">
      <c r="S819857" s="250"/>
      <c r="T819857" s="250"/>
      <c r="U819857" s="250"/>
      <c r="V819857" s="250"/>
      <c r="W819857" s="250"/>
      <c r="X819857" s="250"/>
      <c r="Y819857" s="250"/>
    </row>
    <row r="819903" spans="19:25" x14ac:dyDescent="0.2">
      <c r="S819903" s="250"/>
      <c r="T819903" s="250"/>
      <c r="U819903" s="250"/>
      <c r="V819903" s="250"/>
      <c r="W819903" s="250"/>
      <c r="X819903" s="250"/>
      <c r="Y819903" s="250"/>
    </row>
    <row r="819949" spans="19:25" x14ac:dyDescent="0.2">
      <c r="S819949" s="250"/>
      <c r="T819949" s="250"/>
      <c r="U819949" s="250"/>
      <c r="V819949" s="250"/>
      <c r="W819949" s="250"/>
      <c r="X819949" s="250"/>
      <c r="Y819949" s="250"/>
    </row>
    <row r="819995" spans="19:25" x14ac:dyDescent="0.2">
      <c r="S819995" s="250"/>
      <c r="T819995" s="250"/>
      <c r="U819995" s="250"/>
      <c r="V819995" s="250"/>
      <c r="W819995" s="250"/>
      <c r="X819995" s="250"/>
      <c r="Y819995" s="250"/>
    </row>
    <row r="820041" spans="19:25" x14ac:dyDescent="0.2">
      <c r="S820041" s="250"/>
      <c r="T820041" s="250"/>
      <c r="U820041" s="250"/>
      <c r="V820041" s="250"/>
      <c r="W820041" s="250"/>
      <c r="X820041" s="250"/>
      <c r="Y820041" s="250"/>
    </row>
    <row r="820087" spans="19:25" x14ac:dyDescent="0.2">
      <c r="S820087" s="250"/>
      <c r="T820087" s="250"/>
      <c r="U820087" s="250"/>
      <c r="V820087" s="250"/>
      <c r="W820087" s="250"/>
      <c r="X820087" s="250"/>
      <c r="Y820087" s="250"/>
    </row>
    <row r="820133" spans="19:25" x14ac:dyDescent="0.2">
      <c r="S820133" s="250"/>
      <c r="T820133" s="250"/>
      <c r="U820133" s="250"/>
      <c r="V820133" s="250"/>
      <c r="W820133" s="250"/>
      <c r="X820133" s="250"/>
      <c r="Y820133" s="250"/>
    </row>
    <row r="820179" spans="19:25" x14ac:dyDescent="0.2">
      <c r="S820179" s="250"/>
      <c r="T820179" s="250"/>
      <c r="U820179" s="250"/>
      <c r="V820179" s="250"/>
      <c r="W820179" s="250"/>
      <c r="X820179" s="250"/>
      <c r="Y820179" s="250"/>
    </row>
    <row r="820225" spans="19:25" x14ac:dyDescent="0.2">
      <c r="S820225" s="250"/>
      <c r="T820225" s="250"/>
      <c r="U820225" s="250"/>
      <c r="V820225" s="250"/>
      <c r="W820225" s="250"/>
      <c r="X820225" s="250"/>
      <c r="Y820225" s="250"/>
    </row>
    <row r="820271" spans="19:25" x14ac:dyDescent="0.2">
      <c r="S820271" s="250"/>
      <c r="T820271" s="250"/>
      <c r="U820271" s="250"/>
      <c r="V820271" s="250"/>
      <c r="W820271" s="250"/>
      <c r="X820271" s="250"/>
      <c r="Y820271" s="250"/>
    </row>
    <row r="820317" spans="19:25" x14ac:dyDescent="0.2">
      <c r="S820317" s="250"/>
      <c r="T820317" s="250"/>
      <c r="U820317" s="250"/>
      <c r="V820317" s="250"/>
      <c r="W820317" s="250"/>
      <c r="X820317" s="250"/>
      <c r="Y820317" s="250"/>
    </row>
    <row r="820363" spans="19:25" x14ac:dyDescent="0.2">
      <c r="S820363" s="250"/>
      <c r="T820363" s="250"/>
      <c r="U820363" s="250"/>
      <c r="V820363" s="250"/>
      <c r="W820363" s="250"/>
      <c r="X820363" s="250"/>
      <c r="Y820363" s="250"/>
    </row>
    <row r="820409" spans="19:25" x14ac:dyDescent="0.2">
      <c r="S820409" s="250"/>
      <c r="T820409" s="250"/>
      <c r="U820409" s="250"/>
      <c r="V820409" s="250"/>
      <c r="W820409" s="250"/>
      <c r="X820409" s="250"/>
      <c r="Y820409" s="250"/>
    </row>
    <row r="820455" spans="19:25" x14ac:dyDescent="0.2">
      <c r="S820455" s="250"/>
      <c r="T820455" s="250"/>
      <c r="U820455" s="250"/>
      <c r="V820455" s="250"/>
      <c r="W820455" s="250"/>
      <c r="X820455" s="250"/>
      <c r="Y820455" s="250"/>
    </row>
    <row r="820501" spans="19:25" x14ac:dyDescent="0.2">
      <c r="S820501" s="250"/>
      <c r="T820501" s="250"/>
      <c r="U820501" s="250"/>
      <c r="V820501" s="250"/>
      <c r="W820501" s="250"/>
      <c r="X820501" s="250"/>
      <c r="Y820501" s="250"/>
    </row>
    <row r="820547" spans="19:25" x14ac:dyDescent="0.2">
      <c r="S820547" s="250"/>
      <c r="T820547" s="250"/>
      <c r="U820547" s="250"/>
      <c r="V820547" s="250"/>
      <c r="W820547" s="250"/>
      <c r="X820547" s="250"/>
      <c r="Y820547" s="250"/>
    </row>
    <row r="820593" spans="19:25" x14ac:dyDescent="0.2">
      <c r="S820593" s="250"/>
      <c r="T820593" s="250"/>
      <c r="U820593" s="250"/>
      <c r="V820593" s="250"/>
      <c r="W820593" s="250"/>
      <c r="X820593" s="250"/>
      <c r="Y820593" s="250"/>
    </row>
    <row r="820639" spans="19:25" x14ac:dyDescent="0.2">
      <c r="S820639" s="250"/>
      <c r="T820639" s="250"/>
      <c r="U820639" s="250"/>
      <c r="V820639" s="250"/>
      <c r="W820639" s="250"/>
      <c r="X820639" s="250"/>
      <c r="Y820639" s="250"/>
    </row>
    <row r="820685" spans="19:25" x14ac:dyDescent="0.2">
      <c r="S820685" s="250"/>
      <c r="T820685" s="250"/>
      <c r="U820685" s="250"/>
      <c r="V820685" s="250"/>
      <c r="W820685" s="250"/>
      <c r="X820685" s="250"/>
      <c r="Y820685" s="250"/>
    </row>
    <row r="820731" spans="19:25" x14ac:dyDescent="0.2">
      <c r="S820731" s="250"/>
      <c r="T820731" s="250"/>
      <c r="U820731" s="250"/>
      <c r="V820731" s="250"/>
      <c r="W820731" s="250"/>
      <c r="X820731" s="250"/>
      <c r="Y820731" s="250"/>
    </row>
    <row r="820777" spans="19:25" x14ac:dyDescent="0.2">
      <c r="S820777" s="250"/>
      <c r="T820777" s="250"/>
      <c r="U820777" s="250"/>
      <c r="V820777" s="250"/>
      <c r="W820777" s="250"/>
      <c r="X820777" s="250"/>
      <c r="Y820777" s="250"/>
    </row>
    <row r="820823" spans="19:25" x14ac:dyDescent="0.2">
      <c r="S820823" s="250"/>
      <c r="T820823" s="250"/>
      <c r="U820823" s="250"/>
      <c r="V820823" s="250"/>
      <c r="W820823" s="250"/>
      <c r="X820823" s="250"/>
      <c r="Y820823" s="250"/>
    </row>
    <row r="820869" spans="19:25" x14ac:dyDescent="0.2">
      <c r="S820869" s="250"/>
      <c r="T820869" s="250"/>
      <c r="U820869" s="250"/>
      <c r="V820869" s="250"/>
      <c r="W820869" s="250"/>
      <c r="X820869" s="250"/>
      <c r="Y820869" s="250"/>
    </row>
    <row r="820915" spans="19:25" x14ac:dyDescent="0.2">
      <c r="S820915" s="250"/>
      <c r="T820915" s="250"/>
      <c r="U820915" s="250"/>
      <c r="V820915" s="250"/>
      <c r="W820915" s="250"/>
      <c r="X820915" s="250"/>
      <c r="Y820915" s="250"/>
    </row>
    <row r="820961" spans="19:25" x14ac:dyDescent="0.2">
      <c r="S820961" s="250"/>
      <c r="T820961" s="250"/>
      <c r="U820961" s="250"/>
      <c r="V820961" s="250"/>
      <c r="W820961" s="250"/>
      <c r="X820961" s="250"/>
      <c r="Y820961" s="250"/>
    </row>
    <row r="821007" spans="19:25" x14ac:dyDescent="0.2">
      <c r="S821007" s="250"/>
      <c r="T821007" s="250"/>
      <c r="U821007" s="250"/>
      <c r="V821007" s="250"/>
      <c r="W821007" s="250"/>
      <c r="X821007" s="250"/>
      <c r="Y821007" s="250"/>
    </row>
    <row r="821053" spans="19:25" x14ac:dyDescent="0.2">
      <c r="S821053" s="250"/>
      <c r="T821053" s="250"/>
      <c r="U821053" s="250"/>
      <c r="V821053" s="250"/>
      <c r="W821053" s="250"/>
      <c r="X821053" s="250"/>
      <c r="Y821053" s="250"/>
    </row>
    <row r="821099" spans="19:25" x14ac:dyDescent="0.2">
      <c r="S821099" s="250"/>
      <c r="T821099" s="250"/>
      <c r="U821099" s="250"/>
      <c r="V821099" s="250"/>
      <c r="W821099" s="250"/>
      <c r="X821099" s="250"/>
      <c r="Y821099" s="250"/>
    </row>
    <row r="821145" spans="19:25" x14ac:dyDescent="0.2">
      <c r="S821145" s="250"/>
      <c r="T821145" s="250"/>
      <c r="U821145" s="250"/>
      <c r="V821145" s="250"/>
      <c r="W821145" s="250"/>
      <c r="X821145" s="250"/>
      <c r="Y821145" s="250"/>
    </row>
    <row r="821191" spans="19:25" x14ac:dyDescent="0.2">
      <c r="S821191" s="250"/>
      <c r="T821191" s="250"/>
      <c r="U821191" s="250"/>
      <c r="V821191" s="250"/>
      <c r="W821191" s="250"/>
      <c r="X821191" s="250"/>
      <c r="Y821191" s="250"/>
    </row>
    <row r="821237" spans="19:25" x14ac:dyDescent="0.2">
      <c r="S821237" s="250"/>
      <c r="T821237" s="250"/>
      <c r="U821237" s="250"/>
      <c r="V821237" s="250"/>
      <c r="W821237" s="250"/>
      <c r="X821237" s="250"/>
      <c r="Y821237" s="250"/>
    </row>
    <row r="821283" spans="19:25" x14ac:dyDescent="0.2">
      <c r="S821283" s="250"/>
      <c r="T821283" s="250"/>
      <c r="U821283" s="250"/>
      <c r="V821283" s="250"/>
      <c r="W821283" s="250"/>
      <c r="X821283" s="250"/>
      <c r="Y821283" s="250"/>
    </row>
    <row r="821329" spans="19:25" x14ac:dyDescent="0.2">
      <c r="S821329" s="250"/>
      <c r="T821329" s="250"/>
      <c r="U821329" s="250"/>
      <c r="V821329" s="250"/>
      <c r="W821329" s="250"/>
      <c r="X821329" s="250"/>
      <c r="Y821329" s="250"/>
    </row>
    <row r="821375" spans="19:25" x14ac:dyDescent="0.2">
      <c r="S821375" s="250"/>
      <c r="T821375" s="250"/>
      <c r="U821375" s="250"/>
      <c r="V821375" s="250"/>
      <c r="W821375" s="250"/>
      <c r="X821375" s="250"/>
      <c r="Y821375" s="250"/>
    </row>
    <row r="821421" spans="19:25" x14ac:dyDescent="0.2">
      <c r="S821421" s="250"/>
      <c r="T821421" s="250"/>
      <c r="U821421" s="250"/>
      <c r="V821421" s="250"/>
      <c r="W821421" s="250"/>
      <c r="X821421" s="250"/>
      <c r="Y821421" s="250"/>
    </row>
    <row r="821467" spans="19:25" x14ac:dyDescent="0.2">
      <c r="S821467" s="250"/>
      <c r="T821467" s="250"/>
      <c r="U821467" s="250"/>
      <c r="V821467" s="250"/>
      <c r="W821467" s="250"/>
      <c r="X821467" s="250"/>
      <c r="Y821467" s="250"/>
    </row>
    <row r="821513" spans="19:25" x14ac:dyDescent="0.2">
      <c r="S821513" s="250"/>
      <c r="T821513" s="250"/>
      <c r="U821513" s="250"/>
      <c r="V821513" s="250"/>
      <c r="W821513" s="250"/>
      <c r="X821513" s="250"/>
      <c r="Y821513" s="250"/>
    </row>
    <row r="821559" spans="19:25" x14ac:dyDescent="0.2">
      <c r="S821559" s="250"/>
      <c r="T821559" s="250"/>
      <c r="U821559" s="250"/>
      <c r="V821559" s="250"/>
      <c r="W821559" s="250"/>
      <c r="X821559" s="250"/>
      <c r="Y821559" s="250"/>
    </row>
    <row r="821605" spans="19:25" x14ac:dyDescent="0.2">
      <c r="S821605" s="250"/>
      <c r="T821605" s="250"/>
      <c r="U821605" s="250"/>
      <c r="V821605" s="250"/>
      <c r="W821605" s="250"/>
      <c r="X821605" s="250"/>
      <c r="Y821605" s="250"/>
    </row>
    <row r="821651" spans="19:25" x14ac:dyDescent="0.2">
      <c r="S821651" s="250"/>
      <c r="T821651" s="250"/>
      <c r="U821651" s="250"/>
      <c r="V821651" s="250"/>
      <c r="W821651" s="250"/>
      <c r="X821651" s="250"/>
      <c r="Y821651" s="250"/>
    </row>
    <row r="821697" spans="19:25" x14ac:dyDescent="0.2">
      <c r="S821697" s="250"/>
      <c r="T821697" s="250"/>
      <c r="U821697" s="250"/>
      <c r="V821697" s="250"/>
      <c r="W821697" s="250"/>
      <c r="X821697" s="250"/>
      <c r="Y821697" s="250"/>
    </row>
    <row r="821743" spans="19:25" x14ac:dyDescent="0.2">
      <c r="S821743" s="250"/>
      <c r="T821743" s="250"/>
      <c r="U821743" s="250"/>
      <c r="V821743" s="250"/>
      <c r="W821743" s="250"/>
      <c r="X821743" s="250"/>
      <c r="Y821743" s="250"/>
    </row>
    <row r="821789" spans="19:25" x14ac:dyDescent="0.2">
      <c r="S821789" s="250"/>
      <c r="T821789" s="250"/>
      <c r="U821789" s="250"/>
      <c r="V821789" s="250"/>
      <c r="W821789" s="250"/>
      <c r="X821789" s="250"/>
      <c r="Y821789" s="250"/>
    </row>
    <row r="821835" spans="19:25" x14ac:dyDescent="0.2">
      <c r="S821835" s="250"/>
      <c r="T821835" s="250"/>
      <c r="U821835" s="250"/>
      <c r="V821835" s="250"/>
      <c r="W821835" s="250"/>
      <c r="X821835" s="250"/>
      <c r="Y821835" s="250"/>
    </row>
    <row r="821881" spans="19:25" x14ac:dyDescent="0.2">
      <c r="S821881" s="250"/>
      <c r="T821881" s="250"/>
      <c r="U821881" s="250"/>
      <c r="V821881" s="250"/>
      <c r="W821881" s="250"/>
      <c r="X821881" s="250"/>
      <c r="Y821881" s="250"/>
    </row>
    <row r="821927" spans="19:25" x14ac:dyDescent="0.2">
      <c r="S821927" s="250"/>
      <c r="T821927" s="250"/>
      <c r="U821927" s="250"/>
      <c r="V821927" s="250"/>
      <c r="W821927" s="250"/>
      <c r="X821927" s="250"/>
      <c r="Y821927" s="250"/>
    </row>
    <row r="821973" spans="19:25" x14ac:dyDescent="0.2">
      <c r="S821973" s="250"/>
      <c r="T821973" s="250"/>
      <c r="U821973" s="250"/>
      <c r="V821973" s="250"/>
      <c r="W821973" s="250"/>
      <c r="X821973" s="250"/>
      <c r="Y821973" s="250"/>
    </row>
    <row r="822019" spans="19:25" x14ac:dyDescent="0.2">
      <c r="S822019" s="250"/>
      <c r="T822019" s="250"/>
      <c r="U822019" s="250"/>
      <c r="V822019" s="250"/>
      <c r="W822019" s="250"/>
      <c r="X822019" s="250"/>
      <c r="Y822019" s="250"/>
    </row>
    <row r="822065" spans="19:25" x14ac:dyDescent="0.2">
      <c r="S822065" s="250"/>
      <c r="T822065" s="250"/>
      <c r="U822065" s="250"/>
      <c r="V822065" s="250"/>
      <c r="W822065" s="250"/>
      <c r="X822065" s="250"/>
      <c r="Y822065" s="250"/>
    </row>
    <row r="822111" spans="19:25" x14ac:dyDescent="0.2">
      <c r="S822111" s="250"/>
      <c r="T822111" s="250"/>
      <c r="U822111" s="250"/>
      <c r="V822111" s="250"/>
      <c r="W822111" s="250"/>
      <c r="X822111" s="250"/>
      <c r="Y822111" s="250"/>
    </row>
    <row r="822157" spans="19:25" x14ac:dyDescent="0.2">
      <c r="S822157" s="250"/>
      <c r="T822157" s="250"/>
      <c r="U822157" s="250"/>
      <c r="V822157" s="250"/>
      <c r="W822157" s="250"/>
      <c r="X822157" s="250"/>
      <c r="Y822157" s="250"/>
    </row>
    <row r="822203" spans="19:25" x14ac:dyDescent="0.2">
      <c r="S822203" s="250"/>
      <c r="T822203" s="250"/>
      <c r="U822203" s="250"/>
      <c r="V822203" s="250"/>
      <c r="W822203" s="250"/>
      <c r="X822203" s="250"/>
      <c r="Y822203" s="250"/>
    </row>
    <row r="822249" spans="19:25" x14ac:dyDescent="0.2">
      <c r="S822249" s="250"/>
      <c r="T822249" s="250"/>
      <c r="U822249" s="250"/>
      <c r="V822249" s="250"/>
      <c r="W822249" s="250"/>
      <c r="X822249" s="250"/>
      <c r="Y822249" s="250"/>
    </row>
    <row r="822295" spans="19:25" x14ac:dyDescent="0.2">
      <c r="S822295" s="250"/>
      <c r="T822295" s="250"/>
      <c r="U822295" s="250"/>
      <c r="V822295" s="250"/>
      <c r="W822295" s="250"/>
      <c r="X822295" s="250"/>
      <c r="Y822295" s="250"/>
    </row>
    <row r="822341" spans="19:25" x14ac:dyDescent="0.2">
      <c r="S822341" s="250"/>
      <c r="T822341" s="250"/>
      <c r="U822341" s="250"/>
      <c r="V822341" s="250"/>
      <c r="W822341" s="250"/>
      <c r="X822341" s="250"/>
      <c r="Y822341" s="250"/>
    </row>
    <row r="822387" spans="19:25" x14ac:dyDescent="0.2">
      <c r="S822387" s="250"/>
      <c r="T822387" s="250"/>
      <c r="U822387" s="250"/>
      <c r="V822387" s="250"/>
      <c r="W822387" s="250"/>
      <c r="X822387" s="250"/>
      <c r="Y822387" s="250"/>
    </row>
    <row r="822433" spans="19:25" x14ac:dyDescent="0.2">
      <c r="S822433" s="250"/>
      <c r="T822433" s="250"/>
      <c r="U822433" s="250"/>
      <c r="V822433" s="250"/>
      <c r="W822433" s="250"/>
      <c r="X822433" s="250"/>
      <c r="Y822433" s="250"/>
    </row>
    <row r="822479" spans="19:25" x14ac:dyDescent="0.2">
      <c r="S822479" s="250"/>
      <c r="T822479" s="250"/>
      <c r="U822479" s="250"/>
      <c r="V822479" s="250"/>
      <c r="W822479" s="250"/>
      <c r="X822479" s="250"/>
      <c r="Y822479" s="250"/>
    </row>
    <row r="822525" spans="19:25" x14ac:dyDescent="0.2">
      <c r="S822525" s="250"/>
      <c r="T822525" s="250"/>
      <c r="U822525" s="250"/>
      <c r="V822525" s="250"/>
      <c r="W822525" s="250"/>
      <c r="X822525" s="250"/>
      <c r="Y822525" s="250"/>
    </row>
    <row r="822571" spans="19:25" x14ac:dyDescent="0.2">
      <c r="S822571" s="250"/>
      <c r="T822571" s="250"/>
      <c r="U822571" s="250"/>
      <c r="V822571" s="250"/>
      <c r="W822571" s="250"/>
      <c r="X822571" s="250"/>
      <c r="Y822571" s="250"/>
    </row>
    <row r="822617" spans="19:25" x14ac:dyDescent="0.2">
      <c r="S822617" s="250"/>
      <c r="T822617" s="250"/>
      <c r="U822617" s="250"/>
      <c r="V822617" s="250"/>
      <c r="W822617" s="250"/>
      <c r="X822617" s="250"/>
      <c r="Y822617" s="250"/>
    </row>
    <row r="822663" spans="19:25" x14ac:dyDescent="0.2">
      <c r="S822663" s="250"/>
      <c r="T822663" s="250"/>
      <c r="U822663" s="250"/>
      <c r="V822663" s="250"/>
      <c r="W822663" s="250"/>
      <c r="X822663" s="250"/>
      <c r="Y822663" s="250"/>
    </row>
    <row r="822709" spans="19:25" x14ac:dyDescent="0.2">
      <c r="S822709" s="250"/>
      <c r="T822709" s="250"/>
      <c r="U822709" s="250"/>
      <c r="V822709" s="250"/>
      <c r="W822709" s="250"/>
      <c r="X822709" s="250"/>
      <c r="Y822709" s="250"/>
    </row>
    <row r="822755" spans="19:25" x14ac:dyDescent="0.2">
      <c r="S822755" s="250"/>
      <c r="T822755" s="250"/>
      <c r="U822755" s="250"/>
      <c r="V822755" s="250"/>
      <c r="W822755" s="250"/>
      <c r="X822755" s="250"/>
      <c r="Y822755" s="250"/>
    </row>
    <row r="822801" spans="19:25" x14ac:dyDescent="0.2">
      <c r="S822801" s="250"/>
      <c r="T822801" s="250"/>
      <c r="U822801" s="250"/>
      <c r="V822801" s="250"/>
      <c r="W822801" s="250"/>
      <c r="X822801" s="250"/>
      <c r="Y822801" s="250"/>
    </row>
    <row r="822847" spans="19:25" x14ac:dyDescent="0.2">
      <c r="S822847" s="250"/>
      <c r="T822847" s="250"/>
      <c r="U822847" s="250"/>
      <c r="V822847" s="250"/>
      <c r="W822847" s="250"/>
      <c r="X822847" s="250"/>
      <c r="Y822847" s="250"/>
    </row>
    <row r="822893" spans="19:25" x14ac:dyDescent="0.2">
      <c r="S822893" s="250"/>
      <c r="T822893" s="250"/>
      <c r="U822893" s="250"/>
      <c r="V822893" s="250"/>
      <c r="W822893" s="250"/>
      <c r="X822893" s="250"/>
      <c r="Y822893" s="250"/>
    </row>
    <row r="822939" spans="19:25" x14ac:dyDescent="0.2">
      <c r="S822939" s="250"/>
      <c r="T822939" s="250"/>
      <c r="U822939" s="250"/>
      <c r="V822939" s="250"/>
      <c r="W822939" s="250"/>
      <c r="X822939" s="250"/>
      <c r="Y822939" s="250"/>
    </row>
    <row r="822985" spans="19:25" x14ac:dyDescent="0.2">
      <c r="S822985" s="250"/>
      <c r="T822985" s="250"/>
      <c r="U822985" s="250"/>
      <c r="V822985" s="250"/>
      <c r="W822985" s="250"/>
      <c r="X822985" s="250"/>
      <c r="Y822985" s="250"/>
    </row>
    <row r="823031" spans="19:25" x14ac:dyDescent="0.2">
      <c r="S823031" s="250"/>
      <c r="T823031" s="250"/>
      <c r="U823031" s="250"/>
      <c r="V823031" s="250"/>
      <c r="W823031" s="250"/>
      <c r="X823031" s="250"/>
      <c r="Y823031" s="250"/>
    </row>
    <row r="823077" spans="19:25" x14ac:dyDescent="0.2">
      <c r="S823077" s="250"/>
      <c r="T823077" s="250"/>
      <c r="U823077" s="250"/>
      <c r="V823077" s="250"/>
      <c r="W823077" s="250"/>
      <c r="X823077" s="250"/>
      <c r="Y823077" s="250"/>
    </row>
    <row r="823123" spans="19:25" x14ac:dyDescent="0.2">
      <c r="S823123" s="250"/>
      <c r="T823123" s="250"/>
      <c r="U823123" s="250"/>
      <c r="V823123" s="250"/>
      <c r="W823123" s="250"/>
      <c r="X823123" s="250"/>
      <c r="Y823123" s="250"/>
    </row>
    <row r="823169" spans="19:25" x14ac:dyDescent="0.2">
      <c r="S823169" s="250"/>
      <c r="T823169" s="250"/>
      <c r="U823169" s="250"/>
      <c r="V823169" s="250"/>
      <c r="W823169" s="250"/>
      <c r="X823169" s="250"/>
      <c r="Y823169" s="250"/>
    </row>
    <row r="823215" spans="19:25" x14ac:dyDescent="0.2">
      <c r="S823215" s="250"/>
      <c r="T823215" s="250"/>
      <c r="U823215" s="250"/>
      <c r="V823215" s="250"/>
      <c r="W823215" s="250"/>
      <c r="X823215" s="250"/>
      <c r="Y823215" s="250"/>
    </row>
    <row r="823261" spans="19:25" x14ac:dyDescent="0.2">
      <c r="S823261" s="250"/>
      <c r="T823261" s="250"/>
      <c r="U823261" s="250"/>
      <c r="V823261" s="250"/>
      <c r="W823261" s="250"/>
      <c r="X823261" s="250"/>
      <c r="Y823261" s="250"/>
    </row>
    <row r="823307" spans="19:25" x14ac:dyDescent="0.2">
      <c r="S823307" s="250"/>
      <c r="T823307" s="250"/>
      <c r="U823307" s="250"/>
      <c r="V823307" s="250"/>
      <c r="W823307" s="250"/>
      <c r="X823307" s="250"/>
      <c r="Y823307" s="250"/>
    </row>
    <row r="823353" spans="19:25" x14ac:dyDescent="0.2">
      <c r="S823353" s="250"/>
      <c r="T823353" s="250"/>
      <c r="U823353" s="250"/>
      <c r="V823353" s="250"/>
      <c r="W823353" s="250"/>
      <c r="X823353" s="250"/>
      <c r="Y823353" s="250"/>
    </row>
    <row r="823399" spans="19:25" x14ac:dyDescent="0.2">
      <c r="S823399" s="250"/>
      <c r="T823399" s="250"/>
      <c r="U823399" s="250"/>
      <c r="V823399" s="250"/>
      <c r="W823399" s="250"/>
      <c r="X823399" s="250"/>
      <c r="Y823399" s="250"/>
    </row>
    <row r="823445" spans="19:25" x14ac:dyDescent="0.2">
      <c r="S823445" s="250"/>
      <c r="T823445" s="250"/>
      <c r="U823445" s="250"/>
      <c r="V823445" s="250"/>
      <c r="W823445" s="250"/>
      <c r="X823445" s="250"/>
      <c r="Y823445" s="250"/>
    </row>
    <row r="823491" spans="19:25" x14ac:dyDescent="0.2">
      <c r="S823491" s="250"/>
      <c r="T823491" s="250"/>
      <c r="U823491" s="250"/>
      <c r="V823491" s="250"/>
      <c r="W823491" s="250"/>
      <c r="X823491" s="250"/>
      <c r="Y823491" s="250"/>
    </row>
    <row r="823537" spans="19:25" x14ac:dyDescent="0.2">
      <c r="S823537" s="250"/>
      <c r="T823537" s="250"/>
      <c r="U823537" s="250"/>
      <c r="V823537" s="250"/>
      <c r="W823537" s="250"/>
      <c r="X823537" s="250"/>
      <c r="Y823537" s="250"/>
    </row>
    <row r="823583" spans="19:25" x14ac:dyDescent="0.2">
      <c r="S823583" s="250"/>
      <c r="T823583" s="250"/>
      <c r="U823583" s="250"/>
      <c r="V823583" s="250"/>
      <c r="W823583" s="250"/>
      <c r="X823583" s="250"/>
      <c r="Y823583" s="250"/>
    </row>
    <row r="823629" spans="19:25" x14ac:dyDescent="0.2">
      <c r="S823629" s="250"/>
      <c r="T823629" s="250"/>
      <c r="U823629" s="250"/>
      <c r="V823629" s="250"/>
      <c r="W823629" s="250"/>
      <c r="X823629" s="250"/>
      <c r="Y823629" s="250"/>
    </row>
    <row r="823675" spans="19:25" x14ac:dyDescent="0.2">
      <c r="S823675" s="250"/>
      <c r="T823675" s="250"/>
      <c r="U823675" s="250"/>
      <c r="V823675" s="250"/>
      <c r="W823675" s="250"/>
      <c r="X823675" s="250"/>
      <c r="Y823675" s="250"/>
    </row>
    <row r="823721" spans="19:25" x14ac:dyDescent="0.2">
      <c r="S823721" s="250"/>
      <c r="T823721" s="250"/>
      <c r="U823721" s="250"/>
      <c r="V823721" s="250"/>
      <c r="W823721" s="250"/>
      <c r="X823721" s="250"/>
      <c r="Y823721" s="250"/>
    </row>
    <row r="823767" spans="19:25" x14ac:dyDescent="0.2">
      <c r="S823767" s="250"/>
      <c r="T823767" s="250"/>
      <c r="U823767" s="250"/>
      <c r="V823767" s="250"/>
      <c r="W823767" s="250"/>
      <c r="X823767" s="250"/>
      <c r="Y823767" s="250"/>
    </row>
    <row r="823813" spans="19:25" x14ac:dyDescent="0.2">
      <c r="S823813" s="250"/>
      <c r="T823813" s="250"/>
      <c r="U823813" s="250"/>
      <c r="V823813" s="250"/>
      <c r="W823813" s="250"/>
      <c r="X823813" s="250"/>
      <c r="Y823813" s="250"/>
    </row>
    <row r="823859" spans="19:25" x14ac:dyDescent="0.2">
      <c r="S823859" s="250"/>
      <c r="T823859" s="250"/>
      <c r="U823859" s="250"/>
      <c r="V823859" s="250"/>
      <c r="W823859" s="250"/>
      <c r="X823859" s="250"/>
      <c r="Y823859" s="250"/>
    </row>
    <row r="823905" spans="19:25" x14ac:dyDescent="0.2">
      <c r="S823905" s="250"/>
      <c r="T823905" s="250"/>
      <c r="U823905" s="250"/>
      <c r="V823905" s="250"/>
      <c r="W823905" s="250"/>
      <c r="X823905" s="250"/>
      <c r="Y823905" s="250"/>
    </row>
    <row r="823951" spans="19:25" x14ac:dyDescent="0.2">
      <c r="S823951" s="250"/>
      <c r="T823951" s="250"/>
      <c r="U823951" s="250"/>
      <c r="V823951" s="250"/>
      <c r="W823951" s="250"/>
      <c r="X823951" s="250"/>
      <c r="Y823951" s="250"/>
    </row>
    <row r="823997" spans="19:25" x14ac:dyDescent="0.2">
      <c r="S823997" s="250"/>
      <c r="T823997" s="250"/>
      <c r="U823997" s="250"/>
      <c r="V823997" s="250"/>
      <c r="W823997" s="250"/>
      <c r="X823997" s="250"/>
      <c r="Y823997" s="250"/>
    </row>
    <row r="824043" spans="19:25" x14ac:dyDescent="0.2">
      <c r="S824043" s="250"/>
      <c r="T824043" s="250"/>
      <c r="U824043" s="250"/>
      <c r="V824043" s="250"/>
      <c r="W824043" s="250"/>
      <c r="X824043" s="250"/>
      <c r="Y824043" s="250"/>
    </row>
    <row r="824089" spans="19:25" x14ac:dyDescent="0.2">
      <c r="S824089" s="250"/>
      <c r="T824089" s="250"/>
      <c r="U824089" s="250"/>
      <c r="V824089" s="250"/>
      <c r="W824089" s="250"/>
      <c r="X824089" s="250"/>
      <c r="Y824089" s="250"/>
    </row>
    <row r="824135" spans="19:25" x14ac:dyDescent="0.2">
      <c r="S824135" s="250"/>
      <c r="T824135" s="250"/>
      <c r="U824135" s="250"/>
      <c r="V824135" s="250"/>
      <c r="W824135" s="250"/>
      <c r="X824135" s="250"/>
      <c r="Y824135" s="250"/>
    </row>
    <row r="824181" spans="19:25" x14ac:dyDescent="0.2">
      <c r="S824181" s="250"/>
      <c r="T824181" s="250"/>
      <c r="U824181" s="250"/>
      <c r="V824181" s="250"/>
      <c r="W824181" s="250"/>
      <c r="X824181" s="250"/>
      <c r="Y824181" s="250"/>
    </row>
    <row r="824227" spans="19:25" x14ac:dyDescent="0.2">
      <c r="S824227" s="250"/>
      <c r="T824227" s="250"/>
      <c r="U824227" s="250"/>
      <c r="V824227" s="250"/>
      <c r="W824227" s="250"/>
      <c r="X824227" s="250"/>
      <c r="Y824227" s="250"/>
    </row>
    <row r="824273" spans="19:25" x14ac:dyDescent="0.2">
      <c r="S824273" s="250"/>
      <c r="T824273" s="250"/>
      <c r="U824273" s="250"/>
      <c r="V824273" s="250"/>
      <c r="W824273" s="250"/>
      <c r="X824273" s="250"/>
      <c r="Y824273" s="250"/>
    </row>
    <row r="824319" spans="19:25" x14ac:dyDescent="0.2">
      <c r="S824319" s="250"/>
      <c r="T824319" s="250"/>
      <c r="U824319" s="250"/>
      <c r="V824319" s="250"/>
      <c r="W824319" s="250"/>
      <c r="X824319" s="250"/>
      <c r="Y824319" s="250"/>
    </row>
    <row r="824365" spans="19:25" x14ac:dyDescent="0.2">
      <c r="S824365" s="250"/>
      <c r="T824365" s="250"/>
      <c r="U824365" s="250"/>
      <c r="V824365" s="250"/>
      <c r="W824365" s="250"/>
      <c r="X824365" s="250"/>
      <c r="Y824365" s="250"/>
    </row>
    <row r="824411" spans="19:25" x14ac:dyDescent="0.2">
      <c r="S824411" s="250"/>
      <c r="T824411" s="250"/>
      <c r="U824411" s="250"/>
      <c r="V824411" s="250"/>
      <c r="W824411" s="250"/>
      <c r="X824411" s="250"/>
      <c r="Y824411" s="250"/>
    </row>
    <row r="824457" spans="19:25" x14ac:dyDescent="0.2">
      <c r="S824457" s="250"/>
      <c r="T824457" s="250"/>
      <c r="U824457" s="250"/>
      <c r="V824457" s="250"/>
      <c r="W824457" s="250"/>
      <c r="X824457" s="250"/>
      <c r="Y824457" s="250"/>
    </row>
    <row r="824503" spans="19:25" x14ac:dyDescent="0.2">
      <c r="S824503" s="250"/>
      <c r="T824503" s="250"/>
      <c r="U824503" s="250"/>
      <c r="V824503" s="250"/>
      <c r="W824503" s="250"/>
      <c r="X824503" s="250"/>
      <c r="Y824503" s="250"/>
    </row>
    <row r="824549" spans="19:25" x14ac:dyDescent="0.2">
      <c r="S824549" s="250"/>
      <c r="T824549" s="250"/>
      <c r="U824549" s="250"/>
      <c r="V824549" s="250"/>
      <c r="W824549" s="250"/>
      <c r="X824549" s="250"/>
      <c r="Y824549" s="250"/>
    </row>
    <row r="824595" spans="19:25" x14ac:dyDescent="0.2">
      <c r="S824595" s="250"/>
      <c r="T824595" s="250"/>
      <c r="U824595" s="250"/>
      <c r="V824595" s="250"/>
      <c r="W824595" s="250"/>
      <c r="X824595" s="250"/>
      <c r="Y824595" s="250"/>
    </row>
    <row r="824641" spans="19:25" x14ac:dyDescent="0.2">
      <c r="S824641" s="250"/>
      <c r="T824641" s="250"/>
      <c r="U824641" s="250"/>
      <c r="V824641" s="250"/>
      <c r="W824641" s="250"/>
      <c r="X824641" s="250"/>
      <c r="Y824641" s="250"/>
    </row>
    <row r="824687" spans="19:25" x14ac:dyDescent="0.2">
      <c r="S824687" s="250"/>
      <c r="T824687" s="250"/>
      <c r="U824687" s="250"/>
      <c r="V824687" s="250"/>
      <c r="W824687" s="250"/>
      <c r="X824687" s="250"/>
      <c r="Y824687" s="250"/>
    </row>
    <row r="824733" spans="19:25" x14ac:dyDescent="0.2">
      <c r="S824733" s="250"/>
      <c r="T824733" s="250"/>
      <c r="U824733" s="250"/>
      <c r="V824733" s="250"/>
      <c r="W824733" s="250"/>
      <c r="X824733" s="250"/>
      <c r="Y824733" s="250"/>
    </row>
    <row r="824779" spans="19:25" x14ac:dyDescent="0.2">
      <c r="S824779" s="250"/>
      <c r="T824779" s="250"/>
      <c r="U824779" s="250"/>
      <c r="V824779" s="250"/>
      <c r="W824779" s="250"/>
      <c r="X824779" s="250"/>
      <c r="Y824779" s="250"/>
    </row>
    <row r="824825" spans="19:25" x14ac:dyDescent="0.2">
      <c r="S824825" s="250"/>
      <c r="T824825" s="250"/>
      <c r="U824825" s="250"/>
      <c r="V824825" s="250"/>
      <c r="W824825" s="250"/>
      <c r="X824825" s="250"/>
      <c r="Y824825" s="250"/>
    </row>
    <row r="824871" spans="19:25" x14ac:dyDescent="0.2">
      <c r="S824871" s="250"/>
      <c r="T824871" s="250"/>
      <c r="U824871" s="250"/>
      <c r="V824871" s="250"/>
      <c r="W824871" s="250"/>
      <c r="X824871" s="250"/>
      <c r="Y824871" s="250"/>
    </row>
    <row r="824917" spans="19:25" x14ac:dyDescent="0.2">
      <c r="S824917" s="250"/>
      <c r="T824917" s="250"/>
      <c r="U824917" s="250"/>
      <c r="V824917" s="250"/>
      <c r="W824917" s="250"/>
      <c r="X824917" s="250"/>
      <c r="Y824917" s="250"/>
    </row>
    <row r="824963" spans="19:25" x14ac:dyDescent="0.2">
      <c r="S824963" s="250"/>
      <c r="T824963" s="250"/>
      <c r="U824963" s="250"/>
      <c r="V824963" s="250"/>
      <c r="W824963" s="250"/>
      <c r="X824963" s="250"/>
      <c r="Y824963" s="250"/>
    </row>
    <row r="825009" spans="19:25" x14ac:dyDescent="0.2">
      <c r="S825009" s="250"/>
      <c r="T825009" s="250"/>
      <c r="U825009" s="250"/>
      <c r="V825009" s="250"/>
      <c r="W825009" s="250"/>
      <c r="X825009" s="250"/>
      <c r="Y825009" s="250"/>
    </row>
    <row r="825055" spans="19:25" x14ac:dyDescent="0.2">
      <c r="S825055" s="250"/>
      <c r="T825055" s="250"/>
      <c r="U825055" s="250"/>
      <c r="V825055" s="250"/>
      <c r="W825055" s="250"/>
      <c r="X825055" s="250"/>
      <c r="Y825055" s="250"/>
    </row>
    <row r="825101" spans="19:25" x14ac:dyDescent="0.2">
      <c r="S825101" s="250"/>
      <c r="T825101" s="250"/>
      <c r="U825101" s="250"/>
      <c r="V825101" s="250"/>
      <c r="W825101" s="250"/>
      <c r="X825101" s="250"/>
      <c r="Y825101" s="250"/>
    </row>
    <row r="825147" spans="19:25" x14ac:dyDescent="0.2">
      <c r="S825147" s="250"/>
      <c r="T825147" s="250"/>
      <c r="U825147" s="250"/>
      <c r="V825147" s="250"/>
      <c r="W825147" s="250"/>
      <c r="X825147" s="250"/>
      <c r="Y825147" s="250"/>
    </row>
    <row r="825193" spans="19:25" x14ac:dyDescent="0.2">
      <c r="S825193" s="250"/>
      <c r="T825193" s="250"/>
      <c r="U825193" s="250"/>
      <c r="V825193" s="250"/>
      <c r="W825193" s="250"/>
      <c r="X825193" s="250"/>
      <c r="Y825193" s="250"/>
    </row>
    <row r="825239" spans="19:25" x14ac:dyDescent="0.2">
      <c r="S825239" s="250"/>
      <c r="T825239" s="250"/>
      <c r="U825239" s="250"/>
      <c r="V825239" s="250"/>
      <c r="W825239" s="250"/>
      <c r="X825239" s="250"/>
      <c r="Y825239" s="250"/>
    </row>
    <row r="825285" spans="19:25" x14ac:dyDescent="0.2">
      <c r="S825285" s="250"/>
      <c r="T825285" s="250"/>
      <c r="U825285" s="250"/>
      <c r="V825285" s="250"/>
      <c r="W825285" s="250"/>
      <c r="X825285" s="250"/>
      <c r="Y825285" s="250"/>
    </row>
    <row r="825331" spans="19:25" x14ac:dyDescent="0.2">
      <c r="S825331" s="250"/>
      <c r="T825331" s="250"/>
      <c r="U825331" s="250"/>
      <c r="V825331" s="250"/>
      <c r="W825331" s="250"/>
      <c r="X825331" s="250"/>
      <c r="Y825331" s="250"/>
    </row>
    <row r="825377" spans="19:25" x14ac:dyDescent="0.2">
      <c r="S825377" s="250"/>
      <c r="T825377" s="250"/>
      <c r="U825377" s="250"/>
      <c r="V825377" s="250"/>
      <c r="W825377" s="250"/>
      <c r="X825377" s="250"/>
      <c r="Y825377" s="250"/>
    </row>
    <row r="825423" spans="19:25" x14ac:dyDescent="0.2">
      <c r="S825423" s="250"/>
      <c r="T825423" s="250"/>
      <c r="U825423" s="250"/>
      <c r="V825423" s="250"/>
      <c r="W825423" s="250"/>
      <c r="X825423" s="250"/>
      <c r="Y825423" s="250"/>
    </row>
    <row r="825469" spans="19:25" x14ac:dyDescent="0.2">
      <c r="S825469" s="250"/>
      <c r="T825469" s="250"/>
      <c r="U825469" s="250"/>
      <c r="V825469" s="250"/>
      <c r="W825469" s="250"/>
      <c r="X825469" s="250"/>
      <c r="Y825469" s="250"/>
    </row>
    <row r="825515" spans="19:25" x14ac:dyDescent="0.2">
      <c r="S825515" s="250"/>
      <c r="T825515" s="250"/>
      <c r="U825515" s="250"/>
      <c r="V825515" s="250"/>
      <c r="W825515" s="250"/>
      <c r="X825515" s="250"/>
      <c r="Y825515" s="250"/>
    </row>
    <row r="825561" spans="19:25" x14ac:dyDescent="0.2">
      <c r="S825561" s="250"/>
      <c r="T825561" s="250"/>
      <c r="U825561" s="250"/>
      <c r="V825561" s="250"/>
      <c r="W825561" s="250"/>
      <c r="X825561" s="250"/>
      <c r="Y825561" s="250"/>
    </row>
    <row r="825607" spans="19:25" x14ac:dyDescent="0.2">
      <c r="S825607" s="250"/>
      <c r="T825607" s="250"/>
      <c r="U825607" s="250"/>
      <c r="V825607" s="250"/>
      <c r="W825607" s="250"/>
      <c r="X825607" s="250"/>
      <c r="Y825607" s="250"/>
    </row>
    <row r="825653" spans="19:25" x14ac:dyDescent="0.2">
      <c r="S825653" s="250"/>
      <c r="T825653" s="250"/>
      <c r="U825653" s="250"/>
      <c r="V825653" s="250"/>
      <c r="W825653" s="250"/>
      <c r="X825653" s="250"/>
      <c r="Y825653" s="250"/>
    </row>
    <row r="825699" spans="19:25" x14ac:dyDescent="0.2">
      <c r="S825699" s="250"/>
      <c r="T825699" s="250"/>
      <c r="U825699" s="250"/>
      <c r="V825699" s="250"/>
      <c r="W825699" s="250"/>
      <c r="X825699" s="250"/>
      <c r="Y825699" s="250"/>
    </row>
    <row r="825745" spans="19:25" x14ac:dyDescent="0.2">
      <c r="S825745" s="250"/>
      <c r="T825745" s="250"/>
      <c r="U825745" s="250"/>
      <c r="V825745" s="250"/>
      <c r="W825745" s="250"/>
      <c r="X825745" s="250"/>
      <c r="Y825745" s="250"/>
    </row>
    <row r="825791" spans="19:25" x14ac:dyDescent="0.2">
      <c r="S825791" s="250"/>
      <c r="T825791" s="250"/>
      <c r="U825791" s="250"/>
      <c r="V825791" s="250"/>
      <c r="W825791" s="250"/>
      <c r="X825791" s="250"/>
      <c r="Y825791" s="250"/>
    </row>
    <row r="825837" spans="19:25" x14ac:dyDescent="0.2">
      <c r="S825837" s="250"/>
      <c r="T825837" s="250"/>
      <c r="U825837" s="250"/>
      <c r="V825837" s="250"/>
      <c r="W825837" s="250"/>
      <c r="X825837" s="250"/>
      <c r="Y825837" s="250"/>
    </row>
    <row r="825883" spans="19:25" x14ac:dyDescent="0.2">
      <c r="S825883" s="250"/>
      <c r="T825883" s="250"/>
      <c r="U825883" s="250"/>
      <c r="V825883" s="250"/>
      <c r="W825883" s="250"/>
      <c r="X825883" s="250"/>
      <c r="Y825883" s="250"/>
    </row>
    <row r="825929" spans="19:25" x14ac:dyDescent="0.2">
      <c r="S825929" s="250"/>
      <c r="T825929" s="250"/>
      <c r="U825929" s="250"/>
      <c r="V825929" s="250"/>
      <c r="W825929" s="250"/>
      <c r="X825929" s="250"/>
      <c r="Y825929" s="250"/>
    </row>
    <row r="825975" spans="19:25" x14ac:dyDescent="0.2">
      <c r="S825975" s="250"/>
      <c r="T825975" s="250"/>
      <c r="U825975" s="250"/>
      <c r="V825975" s="250"/>
      <c r="W825975" s="250"/>
      <c r="X825975" s="250"/>
      <c r="Y825975" s="250"/>
    </row>
    <row r="826021" spans="19:25" x14ac:dyDescent="0.2">
      <c r="S826021" s="250"/>
      <c r="T826021" s="250"/>
      <c r="U826021" s="250"/>
      <c r="V826021" s="250"/>
      <c r="W826021" s="250"/>
      <c r="X826021" s="250"/>
      <c r="Y826021" s="250"/>
    </row>
    <row r="826067" spans="19:25" x14ac:dyDescent="0.2">
      <c r="S826067" s="250"/>
      <c r="T826067" s="250"/>
      <c r="U826067" s="250"/>
      <c r="V826067" s="250"/>
      <c r="W826067" s="250"/>
      <c r="X826067" s="250"/>
      <c r="Y826067" s="250"/>
    </row>
    <row r="826113" spans="19:25" x14ac:dyDescent="0.2">
      <c r="S826113" s="250"/>
      <c r="T826113" s="250"/>
      <c r="U826113" s="250"/>
      <c r="V826113" s="250"/>
      <c r="W826113" s="250"/>
      <c r="X826113" s="250"/>
      <c r="Y826113" s="250"/>
    </row>
    <row r="826159" spans="19:25" x14ac:dyDescent="0.2">
      <c r="S826159" s="250"/>
      <c r="T826159" s="250"/>
      <c r="U826159" s="250"/>
      <c r="V826159" s="250"/>
      <c r="W826159" s="250"/>
      <c r="X826159" s="250"/>
      <c r="Y826159" s="250"/>
    </row>
    <row r="826205" spans="19:25" x14ac:dyDescent="0.2">
      <c r="S826205" s="250"/>
      <c r="T826205" s="250"/>
      <c r="U826205" s="250"/>
      <c r="V826205" s="250"/>
      <c r="W826205" s="250"/>
      <c r="X826205" s="250"/>
      <c r="Y826205" s="250"/>
    </row>
    <row r="826251" spans="19:25" x14ac:dyDescent="0.2">
      <c r="S826251" s="250"/>
      <c r="T826251" s="250"/>
      <c r="U826251" s="250"/>
      <c r="V826251" s="250"/>
      <c r="W826251" s="250"/>
      <c r="X826251" s="250"/>
      <c r="Y826251" s="250"/>
    </row>
    <row r="826297" spans="19:25" x14ac:dyDescent="0.2">
      <c r="S826297" s="250"/>
      <c r="T826297" s="250"/>
      <c r="U826297" s="250"/>
      <c r="V826297" s="250"/>
      <c r="W826297" s="250"/>
      <c r="X826297" s="250"/>
      <c r="Y826297" s="250"/>
    </row>
    <row r="826343" spans="19:25" x14ac:dyDescent="0.2">
      <c r="S826343" s="250"/>
      <c r="T826343" s="250"/>
      <c r="U826343" s="250"/>
      <c r="V826343" s="250"/>
      <c r="W826343" s="250"/>
      <c r="X826343" s="250"/>
      <c r="Y826343" s="250"/>
    </row>
    <row r="826389" spans="19:25" x14ac:dyDescent="0.2">
      <c r="S826389" s="250"/>
      <c r="T826389" s="250"/>
      <c r="U826389" s="250"/>
      <c r="V826389" s="250"/>
      <c r="W826389" s="250"/>
      <c r="X826389" s="250"/>
      <c r="Y826389" s="250"/>
    </row>
    <row r="826435" spans="19:25" x14ac:dyDescent="0.2">
      <c r="S826435" s="250"/>
      <c r="T826435" s="250"/>
      <c r="U826435" s="250"/>
      <c r="V826435" s="250"/>
      <c r="W826435" s="250"/>
      <c r="X826435" s="250"/>
      <c r="Y826435" s="250"/>
    </row>
    <row r="826481" spans="19:25" x14ac:dyDescent="0.2">
      <c r="S826481" s="250"/>
      <c r="T826481" s="250"/>
      <c r="U826481" s="250"/>
      <c r="V826481" s="250"/>
      <c r="W826481" s="250"/>
      <c r="X826481" s="250"/>
      <c r="Y826481" s="250"/>
    </row>
    <row r="826527" spans="19:25" x14ac:dyDescent="0.2">
      <c r="S826527" s="250"/>
      <c r="T826527" s="250"/>
      <c r="U826527" s="250"/>
      <c r="V826527" s="250"/>
      <c r="W826527" s="250"/>
      <c r="X826527" s="250"/>
      <c r="Y826527" s="250"/>
    </row>
    <row r="826573" spans="19:25" x14ac:dyDescent="0.2">
      <c r="S826573" s="250"/>
      <c r="T826573" s="250"/>
      <c r="U826573" s="250"/>
      <c r="V826573" s="250"/>
      <c r="W826573" s="250"/>
      <c r="X826573" s="250"/>
      <c r="Y826573" s="250"/>
    </row>
    <row r="826619" spans="19:25" x14ac:dyDescent="0.2">
      <c r="S826619" s="250"/>
      <c r="T826619" s="250"/>
      <c r="U826619" s="250"/>
      <c r="V826619" s="250"/>
      <c r="W826619" s="250"/>
      <c r="X826619" s="250"/>
      <c r="Y826619" s="250"/>
    </row>
    <row r="826665" spans="19:25" x14ac:dyDescent="0.2">
      <c r="S826665" s="250"/>
      <c r="T826665" s="250"/>
      <c r="U826665" s="250"/>
      <c r="V826665" s="250"/>
      <c r="W826665" s="250"/>
      <c r="X826665" s="250"/>
      <c r="Y826665" s="250"/>
    </row>
    <row r="826711" spans="19:25" x14ac:dyDescent="0.2">
      <c r="S826711" s="250"/>
      <c r="T826711" s="250"/>
      <c r="U826711" s="250"/>
      <c r="V826711" s="250"/>
      <c r="W826711" s="250"/>
      <c r="X826711" s="250"/>
      <c r="Y826711" s="250"/>
    </row>
    <row r="826757" spans="19:25" x14ac:dyDescent="0.2">
      <c r="S826757" s="250"/>
      <c r="T826757" s="250"/>
      <c r="U826757" s="250"/>
      <c r="V826757" s="250"/>
      <c r="W826757" s="250"/>
      <c r="X826757" s="250"/>
      <c r="Y826757" s="250"/>
    </row>
    <row r="826803" spans="19:25" x14ac:dyDescent="0.2">
      <c r="S826803" s="250"/>
      <c r="T826803" s="250"/>
      <c r="U826803" s="250"/>
      <c r="V826803" s="250"/>
      <c r="W826803" s="250"/>
      <c r="X826803" s="250"/>
      <c r="Y826803" s="250"/>
    </row>
    <row r="826849" spans="19:25" x14ac:dyDescent="0.2">
      <c r="S826849" s="250"/>
      <c r="T826849" s="250"/>
      <c r="U826849" s="250"/>
      <c r="V826849" s="250"/>
      <c r="W826849" s="250"/>
      <c r="X826849" s="250"/>
      <c r="Y826849" s="250"/>
    </row>
    <row r="826895" spans="19:25" x14ac:dyDescent="0.2">
      <c r="S826895" s="250"/>
      <c r="T826895" s="250"/>
      <c r="U826895" s="250"/>
      <c r="V826895" s="250"/>
      <c r="W826895" s="250"/>
      <c r="X826895" s="250"/>
      <c r="Y826895" s="250"/>
    </row>
    <row r="826941" spans="19:25" x14ac:dyDescent="0.2">
      <c r="S826941" s="250"/>
      <c r="T826941" s="250"/>
      <c r="U826941" s="250"/>
      <c r="V826941" s="250"/>
      <c r="W826941" s="250"/>
      <c r="X826941" s="250"/>
      <c r="Y826941" s="250"/>
    </row>
    <row r="826987" spans="19:25" x14ac:dyDescent="0.2">
      <c r="S826987" s="250"/>
      <c r="T826987" s="250"/>
      <c r="U826987" s="250"/>
      <c r="V826987" s="250"/>
      <c r="W826987" s="250"/>
      <c r="X826987" s="250"/>
      <c r="Y826987" s="250"/>
    </row>
    <row r="827033" spans="19:25" x14ac:dyDescent="0.2">
      <c r="S827033" s="250"/>
      <c r="T827033" s="250"/>
      <c r="U827033" s="250"/>
      <c r="V827033" s="250"/>
      <c r="W827033" s="250"/>
      <c r="X827033" s="250"/>
      <c r="Y827033" s="250"/>
    </row>
    <row r="827079" spans="19:25" x14ac:dyDescent="0.2">
      <c r="S827079" s="250"/>
      <c r="T827079" s="250"/>
      <c r="U827079" s="250"/>
      <c r="V827079" s="250"/>
      <c r="W827079" s="250"/>
      <c r="X827079" s="250"/>
      <c r="Y827079" s="250"/>
    </row>
    <row r="827125" spans="19:25" x14ac:dyDescent="0.2">
      <c r="S827125" s="250"/>
      <c r="T827125" s="250"/>
      <c r="U827125" s="250"/>
      <c r="V827125" s="250"/>
      <c r="W827125" s="250"/>
      <c r="X827125" s="250"/>
      <c r="Y827125" s="250"/>
    </row>
    <row r="827171" spans="19:25" x14ac:dyDescent="0.2">
      <c r="S827171" s="250"/>
      <c r="T827171" s="250"/>
      <c r="U827171" s="250"/>
      <c r="V827171" s="250"/>
      <c r="W827171" s="250"/>
      <c r="X827171" s="250"/>
      <c r="Y827171" s="250"/>
    </row>
    <row r="827217" spans="19:25" x14ac:dyDescent="0.2">
      <c r="S827217" s="250"/>
      <c r="T827217" s="250"/>
      <c r="U827217" s="250"/>
      <c r="V827217" s="250"/>
      <c r="W827217" s="250"/>
      <c r="X827217" s="250"/>
      <c r="Y827217" s="250"/>
    </row>
    <row r="827263" spans="19:25" x14ac:dyDescent="0.2">
      <c r="S827263" s="250"/>
      <c r="T827263" s="250"/>
      <c r="U827263" s="250"/>
      <c r="V827263" s="250"/>
      <c r="W827263" s="250"/>
      <c r="X827263" s="250"/>
      <c r="Y827263" s="250"/>
    </row>
    <row r="827309" spans="19:25" x14ac:dyDescent="0.2">
      <c r="S827309" s="250"/>
      <c r="T827309" s="250"/>
      <c r="U827309" s="250"/>
      <c r="V827309" s="250"/>
      <c r="W827309" s="250"/>
      <c r="X827309" s="250"/>
      <c r="Y827309" s="250"/>
    </row>
    <row r="827355" spans="19:25" x14ac:dyDescent="0.2">
      <c r="S827355" s="250"/>
      <c r="T827355" s="250"/>
      <c r="U827355" s="250"/>
      <c r="V827355" s="250"/>
      <c r="W827355" s="250"/>
      <c r="X827355" s="250"/>
      <c r="Y827355" s="250"/>
    </row>
    <row r="827401" spans="19:25" x14ac:dyDescent="0.2">
      <c r="S827401" s="250"/>
      <c r="T827401" s="250"/>
      <c r="U827401" s="250"/>
      <c r="V827401" s="250"/>
      <c r="W827401" s="250"/>
      <c r="X827401" s="250"/>
      <c r="Y827401" s="250"/>
    </row>
    <row r="827447" spans="19:25" x14ac:dyDescent="0.2">
      <c r="S827447" s="250"/>
      <c r="T827447" s="250"/>
      <c r="U827447" s="250"/>
      <c r="V827447" s="250"/>
      <c r="W827447" s="250"/>
      <c r="X827447" s="250"/>
      <c r="Y827447" s="250"/>
    </row>
    <row r="827493" spans="19:25" x14ac:dyDescent="0.2">
      <c r="S827493" s="250"/>
      <c r="T827493" s="250"/>
      <c r="U827493" s="250"/>
      <c r="V827493" s="250"/>
      <c r="W827493" s="250"/>
      <c r="X827493" s="250"/>
      <c r="Y827493" s="250"/>
    </row>
    <row r="827539" spans="19:25" x14ac:dyDescent="0.2">
      <c r="S827539" s="250"/>
      <c r="T827539" s="250"/>
      <c r="U827539" s="250"/>
      <c r="V827539" s="250"/>
      <c r="W827539" s="250"/>
      <c r="X827539" s="250"/>
      <c r="Y827539" s="250"/>
    </row>
    <row r="827585" spans="19:25" x14ac:dyDescent="0.2">
      <c r="S827585" s="250"/>
      <c r="T827585" s="250"/>
      <c r="U827585" s="250"/>
      <c r="V827585" s="250"/>
      <c r="W827585" s="250"/>
      <c r="X827585" s="250"/>
      <c r="Y827585" s="250"/>
    </row>
    <row r="827631" spans="19:25" x14ac:dyDescent="0.2">
      <c r="S827631" s="250"/>
      <c r="T827631" s="250"/>
      <c r="U827631" s="250"/>
      <c r="V827631" s="250"/>
      <c r="W827631" s="250"/>
      <c r="X827631" s="250"/>
      <c r="Y827631" s="250"/>
    </row>
    <row r="827677" spans="19:25" x14ac:dyDescent="0.2">
      <c r="S827677" s="250"/>
      <c r="T827677" s="250"/>
      <c r="U827677" s="250"/>
      <c r="V827677" s="250"/>
      <c r="W827677" s="250"/>
      <c r="X827677" s="250"/>
      <c r="Y827677" s="250"/>
    </row>
    <row r="827723" spans="19:25" x14ac:dyDescent="0.2">
      <c r="S827723" s="250"/>
      <c r="T827723" s="250"/>
      <c r="U827723" s="250"/>
      <c r="V827723" s="250"/>
      <c r="W827723" s="250"/>
      <c r="X827723" s="250"/>
      <c r="Y827723" s="250"/>
    </row>
    <row r="827769" spans="19:25" x14ac:dyDescent="0.2">
      <c r="S827769" s="250"/>
      <c r="T827769" s="250"/>
      <c r="U827769" s="250"/>
      <c r="V827769" s="250"/>
      <c r="W827769" s="250"/>
      <c r="X827769" s="250"/>
      <c r="Y827769" s="250"/>
    </row>
    <row r="827815" spans="19:25" x14ac:dyDescent="0.2">
      <c r="S827815" s="250"/>
      <c r="T827815" s="250"/>
      <c r="U827815" s="250"/>
      <c r="V827815" s="250"/>
      <c r="W827815" s="250"/>
      <c r="X827815" s="250"/>
      <c r="Y827815" s="250"/>
    </row>
    <row r="827861" spans="19:25" x14ac:dyDescent="0.2">
      <c r="S827861" s="250"/>
      <c r="T827861" s="250"/>
      <c r="U827861" s="250"/>
      <c r="V827861" s="250"/>
      <c r="W827861" s="250"/>
      <c r="X827861" s="250"/>
      <c r="Y827861" s="250"/>
    </row>
    <row r="827907" spans="19:25" x14ac:dyDescent="0.2">
      <c r="S827907" s="250"/>
      <c r="T827907" s="250"/>
      <c r="U827907" s="250"/>
      <c r="V827907" s="250"/>
      <c r="W827907" s="250"/>
      <c r="X827907" s="250"/>
      <c r="Y827907" s="250"/>
    </row>
    <row r="827953" spans="19:25" x14ac:dyDescent="0.2">
      <c r="S827953" s="250"/>
      <c r="T827953" s="250"/>
      <c r="U827953" s="250"/>
      <c r="V827953" s="250"/>
      <c r="W827953" s="250"/>
      <c r="X827953" s="250"/>
      <c r="Y827953" s="250"/>
    </row>
    <row r="827999" spans="19:25" x14ac:dyDescent="0.2">
      <c r="S827999" s="250"/>
      <c r="T827999" s="250"/>
      <c r="U827999" s="250"/>
      <c r="V827999" s="250"/>
      <c r="W827999" s="250"/>
      <c r="X827999" s="250"/>
      <c r="Y827999" s="250"/>
    </row>
    <row r="828045" spans="19:25" x14ac:dyDescent="0.2">
      <c r="S828045" s="250"/>
      <c r="T828045" s="250"/>
      <c r="U828045" s="250"/>
      <c r="V828045" s="250"/>
      <c r="W828045" s="250"/>
      <c r="X828045" s="250"/>
      <c r="Y828045" s="250"/>
    </row>
    <row r="828091" spans="19:25" x14ac:dyDescent="0.2">
      <c r="S828091" s="250"/>
      <c r="T828091" s="250"/>
      <c r="U828091" s="250"/>
      <c r="V828091" s="250"/>
      <c r="W828091" s="250"/>
      <c r="X828091" s="250"/>
      <c r="Y828091" s="250"/>
    </row>
    <row r="828137" spans="19:25" x14ac:dyDescent="0.2">
      <c r="S828137" s="250"/>
      <c r="T828137" s="250"/>
      <c r="U828137" s="250"/>
      <c r="V828137" s="250"/>
      <c r="W828137" s="250"/>
      <c r="X828137" s="250"/>
      <c r="Y828137" s="250"/>
    </row>
    <row r="828183" spans="19:25" x14ac:dyDescent="0.2">
      <c r="S828183" s="250"/>
      <c r="T828183" s="250"/>
      <c r="U828183" s="250"/>
      <c r="V828183" s="250"/>
      <c r="W828183" s="250"/>
      <c r="X828183" s="250"/>
      <c r="Y828183" s="250"/>
    </row>
    <row r="828229" spans="19:25" x14ac:dyDescent="0.2">
      <c r="S828229" s="250"/>
      <c r="T828229" s="250"/>
      <c r="U828229" s="250"/>
      <c r="V828229" s="250"/>
      <c r="W828229" s="250"/>
      <c r="X828229" s="250"/>
      <c r="Y828229" s="250"/>
    </row>
    <row r="828275" spans="19:25" x14ac:dyDescent="0.2">
      <c r="S828275" s="250"/>
      <c r="T828275" s="250"/>
      <c r="U828275" s="250"/>
      <c r="V828275" s="250"/>
      <c r="W828275" s="250"/>
      <c r="X828275" s="250"/>
      <c r="Y828275" s="250"/>
    </row>
    <row r="828321" spans="19:25" x14ac:dyDescent="0.2">
      <c r="S828321" s="250"/>
      <c r="T828321" s="250"/>
      <c r="U828321" s="250"/>
      <c r="V828321" s="250"/>
      <c r="W828321" s="250"/>
      <c r="X828321" s="250"/>
      <c r="Y828321" s="250"/>
    </row>
    <row r="828367" spans="19:25" x14ac:dyDescent="0.2">
      <c r="S828367" s="250"/>
      <c r="T828367" s="250"/>
      <c r="U828367" s="250"/>
      <c r="V828367" s="250"/>
      <c r="W828367" s="250"/>
      <c r="X828367" s="250"/>
      <c r="Y828367" s="250"/>
    </row>
    <row r="828413" spans="19:25" x14ac:dyDescent="0.2">
      <c r="S828413" s="250"/>
      <c r="T828413" s="250"/>
      <c r="U828413" s="250"/>
      <c r="V828413" s="250"/>
      <c r="W828413" s="250"/>
      <c r="X828413" s="250"/>
      <c r="Y828413" s="250"/>
    </row>
    <row r="828459" spans="19:25" x14ac:dyDescent="0.2">
      <c r="S828459" s="250"/>
      <c r="T828459" s="250"/>
      <c r="U828459" s="250"/>
      <c r="V828459" s="250"/>
      <c r="W828459" s="250"/>
      <c r="X828459" s="250"/>
      <c r="Y828459" s="250"/>
    </row>
    <row r="828505" spans="19:25" x14ac:dyDescent="0.2">
      <c r="S828505" s="250"/>
      <c r="T828505" s="250"/>
      <c r="U828505" s="250"/>
      <c r="V828505" s="250"/>
      <c r="W828505" s="250"/>
      <c r="X828505" s="250"/>
      <c r="Y828505" s="250"/>
    </row>
    <row r="828551" spans="19:25" x14ac:dyDescent="0.2">
      <c r="S828551" s="250"/>
      <c r="T828551" s="250"/>
      <c r="U828551" s="250"/>
      <c r="V828551" s="250"/>
      <c r="W828551" s="250"/>
      <c r="X828551" s="250"/>
      <c r="Y828551" s="250"/>
    </row>
    <row r="828597" spans="19:25" x14ac:dyDescent="0.2">
      <c r="S828597" s="250"/>
      <c r="T828597" s="250"/>
      <c r="U828597" s="250"/>
      <c r="V828597" s="250"/>
      <c r="W828597" s="250"/>
      <c r="X828597" s="250"/>
      <c r="Y828597" s="250"/>
    </row>
    <row r="828643" spans="19:25" x14ac:dyDescent="0.2">
      <c r="S828643" s="250"/>
      <c r="T828643" s="250"/>
      <c r="U828643" s="250"/>
      <c r="V828643" s="250"/>
      <c r="W828643" s="250"/>
      <c r="X828643" s="250"/>
      <c r="Y828643" s="250"/>
    </row>
    <row r="828689" spans="19:25" x14ac:dyDescent="0.2">
      <c r="S828689" s="250"/>
      <c r="T828689" s="250"/>
      <c r="U828689" s="250"/>
      <c r="V828689" s="250"/>
      <c r="W828689" s="250"/>
      <c r="X828689" s="250"/>
      <c r="Y828689" s="250"/>
    </row>
    <row r="828735" spans="19:25" x14ac:dyDescent="0.2">
      <c r="S828735" s="250"/>
      <c r="T828735" s="250"/>
      <c r="U828735" s="250"/>
      <c r="V828735" s="250"/>
      <c r="W828735" s="250"/>
      <c r="X828735" s="250"/>
      <c r="Y828735" s="250"/>
    </row>
    <row r="828781" spans="19:25" x14ac:dyDescent="0.2">
      <c r="S828781" s="250"/>
      <c r="T828781" s="250"/>
      <c r="U828781" s="250"/>
      <c r="V828781" s="250"/>
      <c r="W828781" s="250"/>
      <c r="X828781" s="250"/>
      <c r="Y828781" s="250"/>
    </row>
    <row r="828827" spans="19:25" x14ac:dyDescent="0.2">
      <c r="S828827" s="250"/>
      <c r="T828827" s="250"/>
      <c r="U828827" s="250"/>
      <c r="V828827" s="250"/>
      <c r="W828827" s="250"/>
      <c r="X828827" s="250"/>
      <c r="Y828827" s="250"/>
    </row>
    <row r="828873" spans="19:25" x14ac:dyDescent="0.2">
      <c r="S828873" s="250"/>
      <c r="T828873" s="250"/>
      <c r="U828873" s="250"/>
      <c r="V828873" s="250"/>
      <c r="W828873" s="250"/>
      <c r="X828873" s="250"/>
      <c r="Y828873" s="250"/>
    </row>
    <row r="828919" spans="19:25" x14ac:dyDescent="0.2">
      <c r="S828919" s="250"/>
      <c r="T828919" s="250"/>
      <c r="U828919" s="250"/>
      <c r="V828919" s="250"/>
      <c r="W828919" s="250"/>
      <c r="X828919" s="250"/>
      <c r="Y828919" s="250"/>
    </row>
    <row r="828965" spans="19:25" x14ac:dyDescent="0.2">
      <c r="S828965" s="250"/>
      <c r="T828965" s="250"/>
      <c r="U828965" s="250"/>
      <c r="V828965" s="250"/>
      <c r="W828965" s="250"/>
      <c r="X828965" s="250"/>
      <c r="Y828965" s="250"/>
    </row>
    <row r="829011" spans="19:25" x14ac:dyDescent="0.2">
      <c r="S829011" s="250"/>
      <c r="T829011" s="250"/>
      <c r="U829011" s="250"/>
      <c r="V829011" s="250"/>
      <c r="W829011" s="250"/>
      <c r="X829011" s="250"/>
      <c r="Y829011" s="250"/>
    </row>
    <row r="829057" spans="19:25" x14ac:dyDescent="0.2">
      <c r="S829057" s="250"/>
      <c r="T829057" s="250"/>
      <c r="U829057" s="250"/>
      <c r="V829057" s="250"/>
      <c r="W829057" s="250"/>
      <c r="X829057" s="250"/>
      <c r="Y829057" s="250"/>
    </row>
    <row r="829103" spans="19:25" x14ac:dyDescent="0.2">
      <c r="S829103" s="250"/>
      <c r="T829103" s="250"/>
      <c r="U829103" s="250"/>
      <c r="V829103" s="250"/>
      <c r="W829103" s="250"/>
      <c r="X829103" s="250"/>
      <c r="Y829103" s="250"/>
    </row>
    <row r="829149" spans="19:25" x14ac:dyDescent="0.2">
      <c r="S829149" s="250"/>
      <c r="T829149" s="250"/>
      <c r="U829149" s="250"/>
      <c r="V829149" s="250"/>
      <c r="W829149" s="250"/>
      <c r="X829149" s="250"/>
      <c r="Y829149" s="250"/>
    </row>
    <row r="829195" spans="19:25" x14ac:dyDescent="0.2">
      <c r="S829195" s="250"/>
      <c r="T829195" s="250"/>
      <c r="U829195" s="250"/>
      <c r="V829195" s="250"/>
      <c r="W829195" s="250"/>
      <c r="X829195" s="250"/>
      <c r="Y829195" s="250"/>
    </row>
    <row r="829241" spans="19:25" x14ac:dyDescent="0.2">
      <c r="S829241" s="250"/>
      <c r="T829241" s="250"/>
      <c r="U829241" s="250"/>
      <c r="V829241" s="250"/>
      <c r="W829241" s="250"/>
      <c r="X829241" s="250"/>
      <c r="Y829241" s="250"/>
    </row>
    <row r="829287" spans="19:25" x14ac:dyDescent="0.2">
      <c r="S829287" s="250"/>
      <c r="T829287" s="250"/>
      <c r="U829287" s="250"/>
      <c r="V829287" s="250"/>
      <c r="W829287" s="250"/>
      <c r="X829287" s="250"/>
      <c r="Y829287" s="250"/>
    </row>
    <row r="829333" spans="19:25" x14ac:dyDescent="0.2">
      <c r="S829333" s="250"/>
      <c r="T829333" s="250"/>
      <c r="U829333" s="250"/>
      <c r="V829333" s="250"/>
      <c r="W829333" s="250"/>
      <c r="X829333" s="250"/>
      <c r="Y829333" s="250"/>
    </row>
    <row r="829379" spans="19:25" x14ac:dyDescent="0.2">
      <c r="S829379" s="250"/>
      <c r="T829379" s="250"/>
      <c r="U829379" s="250"/>
      <c r="V829379" s="250"/>
      <c r="W829379" s="250"/>
      <c r="X829379" s="250"/>
      <c r="Y829379" s="250"/>
    </row>
    <row r="829425" spans="19:25" x14ac:dyDescent="0.2">
      <c r="S829425" s="250"/>
      <c r="T829425" s="250"/>
      <c r="U829425" s="250"/>
      <c r="V829425" s="250"/>
      <c r="W829425" s="250"/>
      <c r="X829425" s="250"/>
      <c r="Y829425" s="250"/>
    </row>
    <row r="829471" spans="19:25" x14ac:dyDescent="0.2">
      <c r="S829471" s="250"/>
      <c r="T829471" s="250"/>
      <c r="U829471" s="250"/>
      <c r="V829471" s="250"/>
      <c r="W829471" s="250"/>
      <c r="X829471" s="250"/>
      <c r="Y829471" s="250"/>
    </row>
    <row r="829517" spans="19:25" x14ac:dyDescent="0.2">
      <c r="S829517" s="250"/>
      <c r="T829517" s="250"/>
      <c r="U829517" s="250"/>
      <c r="V829517" s="250"/>
      <c r="W829517" s="250"/>
      <c r="X829517" s="250"/>
      <c r="Y829517" s="250"/>
    </row>
    <row r="829563" spans="19:25" x14ac:dyDescent="0.2">
      <c r="S829563" s="250"/>
      <c r="T829563" s="250"/>
      <c r="U829563" s="250"/>
      <c r="V829563" s="250"/>
      <c r="W829563" s="250"/>
      <c r="X829563" s="250"/>
      <c r="Y829563" s="250"/>
    </row>
    <row r="829609" spans="19:25" x14ac:dyDescent="0.2">
      <c r="S829609" s="250"/>
      <c r="T829609" s="250"/>
      <c r="U829609" s="250"/>
      <c r="V829609" s="250"/>
      <c r="W829609" s="250"/>
      <c r="X829609" s="250"/>
      <c r="Y829609" s="250"/>
    </row>
    <row r="829655" spans="19:25" x14ac:dyDescent="0.2">
      <c r="S829655" s="250"/>
      <c r="T829655" s="250"/>
      <c r="U829655" s="250"/>
      <c r="V829655" s="250"/>
      <c r="W829655" s="250"/>
      <c r="X829655" s="250"/>
      <c r="Y829655" s="250"/>
    </row>
    <row r="829701" spans="19:25" x14ac:dyDescent="0.2">
      <c r="S829701" s="250"/>
      <c r="T829701" s="250"/>
      <c r="U829701" s="250"/>
      <c r="V829701" s="250"/>
      <c r="W829701" s="250"/>
      <c r="X829701" s="250"/>
      <c r="Y829701" s="250"/>
    </row>
    <row r="829747" spans="19:25" x14ac:dyDescent="0.2">
      <c r="S829747" s="250"/>
      <c r="T829747" s="250"/>
      <c r="U829747" s="250"/>
      <c r="V829747" s="250"/>
      <c r="W829747" s="250"/>
      <c r="X829747" s="250"/>
      <c r="Y829747" s="250"/>
    </row>
    <row r="829793" spans="19:25" x14ac:dyDescent="0.2">
      <c r="S829793" s="250"/>
      <c r="T829793" s="250"/>
      <c r="U829793" s="250"/>
      <c r="V829793" s="250"/>
      <c r="W829793" s="250"/>
      <c r="X829793" s="250"/>
      <c r="Y829793" s="250"/>
    </row>
    <row r="829839" spans="19:25" x14ac:dyDescent="0.2">
      <c r="S829839" s="250"/>
      <c r="T829839" s="250"/>
      <c r="U829839" s="250"/>
      <c r="V829839" s="250"/>
      <c r="W829839" s="250"/>
      <c r="X829839" s="250"/>
      <c r="Y829839" s="250"/>
    </row>
    <row r="829885" spans="19:25" x14ac:dyDescent="0.2">
      <c r="S829885" s="250"/>
      <c r="T829885" s="250"/>
      <c r="U829885" s="250"/>
      <c r="V829885" s="250"/>
      <c r="W829885" s="250"/>
      <c r="X829885" s="250"/>
      <c r="Y829885" s="250"/>
    </row>
    <row r="829931" spans="19:25" x14ac:dyDescent="0.2">
      <c r="S829931" s="250"/>
      <c r="T829931" s="250"/>
      <c r="U829931" s="250"/>
      <c r="V829931" s="250"/>
      <c r="W829931" s="250"/>
      <c r="X829931" s="250"/>
      <c r="Y829931" s="250"/>
    </row>
    <row r="829977" spans="19:25" x14ac:dyDescent="0.2">
      <c r="S829977" s="250"/>
      <c r="T829977" s="250"/>
      <c r="U829977" s="250"/>
      <c r="V829977" s="250"/>
      <c r="W829977" s="250"/>
      <c r="X829977" s="250"/>
      <c r="Y829977" s="250"/>
    </row>
    <row r="830023" spans="19:25" x14ac:dyDescent="0.2">
      <c r="S830023" s="250"/>
      <c r="T830023" s="250"/>
      <c r="U830023" s="250"/>
      <c r="V830023" s="250"/>
      <c r="W830023" s="250"/>
      <c r="X830023" s="250"/>
      <c r="Y830023" s="250"/>
    </row>
    <row r="830069" spans="19:25" x14ac:dyDescent="0.2">
      <c r="S830069" s="250"/>
      <c r="T830069" s="250"/>
      <c r="U830069" s="250"/>
      <c r="V830069" s="250"/>
      <c r="W830069" s="250"/>
      <c r="X830069" s="250"/>
      <c r="Y830069" s="250"/>
    </row>
    <row r="830115" spans="19:25" x14ac:dyDescent="0.2">
      <c r="S830115" s="250"/>
      <c r="T830115" s="250"/>
      <c r="U830115" s="250"/>
      <c r="V830115" s="250"/>
      <c r="W830115" s="250"/>
      <c r="X830115" s="250"/>
      <c r="Y830115" s="250"/>
    </row>
    <row r="830161" spans="19:25" x14ac:dyDescent="0.2">
      <c r="S830161" s="250"/>
      <c r="T830161" s="250"/>
      <c r="U830161" s="250"/>
      <c r="V830161" s="250"/>
      <c r="W830161" s="250"/>
      <c r="X830161" s="250"/>
      <c r="Y830161" s="250"/>
    </row>
    <row r="830207" spans="19:25" x14ac:dyDescent="0.2">
      <c r="S830207" s="250"/>
      <c r="T830207" s="250"/>
      <c r="U830207" s="250"/>
      <c r="V830207" s="250"/>
      <c r="W830207" s="250"/>
      <c r="X830207" s="250"/>
      <c r="Y830207" s="250"/>
    </row>
    <row r="830253" spans="19:25" x14ac:dyDescent="0.2">
      <c r="S830253" s="250"/>
      <c r="T830253" s="250"/>
      <c r="U830253" s="250"/>
      <c r="V830253" s="250"/>
      <c r="W830253" s="250"/>
      <c r="X830253" s="250"/>
      <c r="Y830253" s="250"/>
    </row>
    <row r="830299" spans="19:25" x14ac:dyDescent="0.2">
      <c r="S830299" s="250"/>
      <c r="T830299" s="250"/>
      <c r="U830299" s="250"/>
      <c r="V830299" s="250"/>
      <c r="W830299" s="250"/>
      <c r="X830299" s="250"/>
      <c r="Y830299" s="250"/>
    </row>
    <row r="830345" spans="19:25" x14ac:dyDescent="0.2">
      <c r="S830345" s="250"/>
      <c r="T830345" s="250"/>
      <c r="U830345" s="250"/>
      <c r="V830345" s="250"/>
      <c r="W830345" s="250"/>
      <c r="X830345" s="250"/>
      <c r="Y830345" s="250"/>
    </row>
    <row r="830391" spans="19:25" x14ac:dyDescent="0.2">
      <c r="S830391" s="250"/>
      <c r="T830391" s="250"/>
      <c r="U830391" s="250"/>
      <c r="V830391" s="250"/>
      <c r="W830391" s="250"/>
      <c r="X830391" s="250"/>
      <c r="Y830391" s="250"/>
    </row>
    <row r="830437" spans="19:25" x14ac:dyDescent="0.2">
      <c r="S830437" s="250"/>
      <c r="T830437" s="250"/>
      <c r="U830437" s="250"/>
      <c r="V830437" s="250"/>
      <c r="W830437" s="250"/>
      <c r="X830437" s="250"/>
      <c r="Y830437" s="250"/>
    </row>
    <row r="830483" spans="19:25" x14ac:dyDescent="0.2">
      <c r="S830483" s="250"/>
      <c r="T830483" s="250"/>
      <c r="U830483" s="250"/>
      <c r="V830483" s="250"/>
      <c r="W830483" s="250"/>
      <c r="X830483" s="250"/>
      <c r="Y830483" s="250"/>
    </row>
    <row r="830529" spans="19:25" x14ac:dyDescent="0.2">
      <c r="S830529" s="250"/>
      <c r="T830529" s="250"/>
      <c r="U830529" s="250"/>
      <c r="V830529" s="250"/>
      <c r="W830529" s="250"/>
      <c r="X830529" s="250"/>
      <c r="Y830529" s="250"/>
    </row>
    <row r="830575" spans="19:25" x14ac:dyDescent="0.2">
      <c r="S830575" s="250"/>
      <c r="T830575" s="250"/>
      <c r="U830575" s="250"/>
      <c r="V830575" s="250"/>
      <c r="W830575" s="250"/>
      <c r="X830575" s="250"/>
      <c r="Y830575" s="250"/>
    </row>
    <row r="830621" spans="19:25" x14ac:dyDescent="0.2">
      <c r="S830621" s="250"/>
      <c r="T830621" s="250"/>
      <c r="U830621" s="250"/>
      <c r="V830621" s="250"/>
      <c r="W830621" s="250"/>
      <c r="X830621" s="250"/>
      <c r="Y830621" s="250"/>
    </row>
    <row r="830667" spans="19:25" x14ac:dyDescent="0.2">
      <c r="S830667" s="250"/>
      <c r="T830667" s="250"/>
      <c r="U830667" s="250"/>
      <c r="V830667" s="250"/>
      <c r="W830667" s="250"/>
      <c r="X830667" s="250"/>
      <c r="Y830667" s="250"/>
    </row>
    <row r="830713" spans="19:25" x14ac:dyDescent="0.2">
      <c r="S830713" s="250"/>
      <c r="T830713" s="250"/>
      <c r="U830713" s="250"/>
      <c r="V830713" s="250"/>
      <c r="W830713" s="250"/>
      <c r="X830713" s="250"/>
      <c r="Y830713" s="250"/>
    </row>
    <row r="830759" spans="19:25" x14ac:dyDescent="0.2">
      <c r="S830759" s="250"/>
      <c r="T830759" s="250"/>
      <c r="U830759" s="250"/>
      <c r="V830759" s="250"/>
      <c r="W830759" s="250"/>
      <c r="X830759" s="250"/>
      <c r="Y830759" s="250"/>
    </row>
    <row r="830805" spans="19:25" x14ac:dyDescent="0.2">
      <c r="S830805" s="250"/>
      <c r="T830805" s="250"/>
      <c r="U830805" s="250"/>
      <c r="V830805" s="250"/>
      <c r="W830805" s="250"/>
      <c r="X830805" s="250"/>
      <c r="Y830805" s="250"/>
    </row>
    <row r="830851" spans="19:25" x14ac:dyDescent="0.2">
      <c r="S830851" s="250"/>
      <c r="T830851" s="250"/>
      <c r="U830851" s="250"/>
      <c r="V830851" s="250"/>
      <c r="W830851" s="250"/>
      <c r="X830851" s="250"/>
      <c r="Y830851" s="250"/>
    </row>
    <row r="830897" spans="19:25" x14ac:dyDescent="0.2">
      <c r="S830897" s="250"/>
      <c r="T830897" s="250"/>
      <c r="U830897" s="250"/>
      <c r="V830897" s="250"/>
      <c r="W830897" s="250"/>
      <c r="X830897" s="250"/>
      <c r="Y830897" s="250"/>
    </row>
    <row r="830943" spans="19:25" x14ac:dyDescent="0.2">
      <c r="S830943" s="250"/>
      <c r="T830943" s="250"/>
      <c r="U830943" s="250"/>
      <c r="V830943" s="250"/>
      <c r="W830943" s="250"/>
      <c r="X830943" s="250"/>
      <c r="Y830943" s="250"/>
    </row>
    <row r="830989" spans="19:25" x14ac:dyDescent="0.2">
      <c r="S830989" s="250"/>
      <c r="T830989" s="250"/>
      <c r="U830989" s="250"/>
      <c r="V830989" s="250"/>
      <c r="W830989" s="250"/>
      <c r="X830989" s="250"/>
      <c r="Y830989" s="250"/>
    </row>
    <row r="831035" spans="19:25" x14ac:dyDescent="0.2">
      <c r="S831035" s="250"/>
      <c r="T831035" s="250"/>
      <c r="U831035" s="250"/>
      <c r="V831035" s="250"/>
      <c r="W831035" s="250"/>
      <c r="X831035" s="250"/>
      <c r="Y831035" s="250"/>
    </row>
    <row r="831081" spans="19:25" x14ac:dyDescent="0.2">
      <c r="S831081" s="250"/>
      <c r="T831081" s="250"/>
      <c r="U831081" s="250"/>
      <c r="V831081" s="250"/>
      <c r="W831081" s="250"/>
      <c r="X831081" s="250"/>
      <c r="Y831081" s="250"/>
    </row>
    <row r="831127" spans="19:25" x14ac:dyDescent="0.2">
      <c r="S831127" s="250"/>
      <c r="T831127" s="250"/>
      <c r="U831127" s="250"/>
      <c r="V831127" s="250"/>
      <c r="W831127" s="250"/>
      <c r="X831127" s="250"/>
      <c r="Y831127" s="250"/>
    </row>
    <row r="831173" spans="19:25" x14ac:dyDescent="0.2">
      <c r="S831173" s="250"/>
      <c r="T831173" s="250"/>
      <c r="U831173" s="250"/>
      <c r="V831173" s="250"/>
      <c r="W831173" s="250"/>
      <c r="X831173" s="250"/>
      <c r="Y831173" s="250"/>
    </row>
    <row r="831219" spans="19:25" x14ac:dyDescent="0.2">
      <c r="S831219" s="250"/>
      <c r="T831219" s="250"/>
      <c r="U831219" s="250"/>
      <c r="V831219" s="250"/>
      <c r="W831219" s="250"/>
      <c r="X831219" s="250"/>
      <c r="Y831219" s="250"/>
    </row>
    <row r="831265" spans="19:25" x14ac:dyDescent="0.2">
      <c r="S831265" s="250"/>
      <c r="T831265" s="250"/>
      <c r="U831265" s="250"/>
      <c r="V831265" s="250"/>
      <c r="W831265" s="250"/>
      <c r="X831265" s="250"/>
      <c r="Y831265" s="250"/>
    </row>
    <row r="831311" spans="19:25" x14ac:dyDescent="0.2">
      <c r="S831311" s="250"/>
      <c r="T831311" s="250"/>
      <c r="U831311" s="250"/>
      <c r="V831311" s="250"/>
      <c r="W831311" s="250"/>
      <c r="X831311" s="250"/>
      <c r="Y831311" s="250"/>
    </row>
    <row r="831357" spans="19:25" x14ac:dyDescent="0.2">
      <c r="S831357" s="250"/>
      <c r="T831357" s="250"/>
      <c r="U831357" s="250"/>
      <c r="V831357" s="250"/>
      <c r="W831357" s="250"/>
      <c r="X831357" s="250"/>
      <c r="Y831357" s="250"/>
    </row>
    <row r="831403" spans="19:25" x14ac:dyDescent="0.2">
      <c r="S831403" s="250"/>
      <c r="T831403" s="250"/>
      <c r="U831403" s="250"/>
      <c r="V831403" s="250"/>
      <c r="W831403" s="250"/>
      <c r="X831403" s="250"/>
      <c r="Y831403" s="250"/>
    </row>
    <row r="831449" spans="19:25" x14ac:dyDescent="0.2">
      <c r="S831449" s="250"/>
      <c r="T831449" s="250"/>
      <c r="U831449" s="250"/>
      <c r="V831449" s="250"/>
      <c r="W831449" s="250"/>
      <c r="X831449" s="250"/>
      <c r="Y831449" s="250"/>
    </row>
    <row r="831495" spans="19:25" x14ac:dyDescent="0.2">
      <c r="S831495" s="250"/>
      <c r="T831495" s="250"/>
      <c r="U831495" s="250"/>
      <c r="V831495" s="250"/>
      <c r="W831495" s="250"/>
      <c r="X831495" s="250"/>
      <c r="Y831495" s="250"/>
    </row>
    <row r="831541" spans="19:25" x14ac:dyDescent="0.2">
      <c r="S831541" s="250"/>
      <c r="T831541" s="250"/>
      <c r="U831541" s="250"/>
      <c r="V831541" s="250"/>
      <c r="W831541" s="250"/>
      <c r="X831541" s="250"/>
      <c r="Y831541" s="250"/>
    </row>
    <row r="831587" spans="19:25" x14ac:dyDescent="0.2">
      <c r="S831587" s="250"/>
      <c r="T831587" s="250"/>
      <c r="U831587" s="250"/>
      <c r="V831587" s="250"/>
      <c r="W831587" s="250"/>
      <c r="X831587" s="250"/>
      <c r="Y831587" s="250"/>
    </row>
    <row r="831633" spans="19:25" x14ac:dyDescent="0.2">
      <c r="S831633" s="250"/>
      <c r="T831633" s="250"/>
      <c r="U831633" s="250"/>
      <c r="V831633" s="250"/>
      <c r="W831633" s="250"/>
      <c r="X831633" s="250"/>
      <c r="Y831633" s="250"/>
    </row>
    <row r="831679" spans="19:25" x14ac:dyDescent="0.2">
      <c r="S831679" s="250"/>
      <c r="T831679" s="250"/>
      <c r="U831679" s="250"/>
      <c r="V831679" s="250"/>
      <c r="W831679" s="250"/>
      <c r="X831679" s="250"/>
      <c r="Y831679" s="250"/>
    </row>
    <row r="831725" spans="19:25" x14ac:dyDescent="0.2">
      <c r="S831725" s="250"/>
      <c r="T831725" s="250"/>
      <c r="U831725" s="250"/>
      <c r="V831725" s="250"/>
      <c r="W831725" s="250"/>
      <c r="X831725" s="250"/>
      <c r="Y831725" s="250"/>
    </row>
    <row r="831771" spans="19:25" x14ac:dyDescent="0.2">
      <c r="S831771" s="250"/>
      <c r="T831771" s="250"/>
      <c r="U831771" s="250"/>
      <c r="V831771" s="250"/>
      <c r="W831771" s="250"/>
      <c r="X831771" s="250"/>
      <c r="Y831771" s="250"/>
    </row>
    <row r="831817" spans="19:25" x14ac:dyDescent="0.2">
      <c r="S831817" s="250"/>
      <c r="T831817" s="250"/>
      <c r="U831817" s="250"/>
      <c r="V831817" s="250"/>
      <c r="W831817" s="250"/>
      <c r="X831817" s="250"/>
      <c r="Y831817" s="250"/>
    </row>
    <row r="831863" spans="19:25" x14ac:dyDescent="0.2">
      <c r="S831863" s="250"/>
      <c r="T831863" s="250"/>
      <c r="U831863" s="250"/>
      <c r="V831863" s="250"/>
      <c r="W831863" s="250"/>
      <c r="X831863" s="250"/>
      <c r="Y831863" s="250"/>
    </row>
    <row r="831909" spans="19:25" x14ac:dyDescent="0.2">
      <c r="S831909" s="250"/>
      <c r="T831909" s="250"/>
      <c r="U831909" s="250"/>
      <c r="V831909" s="250"/>
      <c r="W831909" s="250"/>
      <c r="X831909" s="250"/>
      <c r="Y831909" s="250"/>
    </row>
    <row r="831955" spans="19:25" x14ac:dyDescent="0.2">
      <c r="S831955" s="250"/>
      <c r="T831955" s="250"/>
      <c r="U831955" s="250"/>
      <c r="V831955" s="250"/>
      <c r="W831955" s="250"/>
      <c r="X831955" s="250"/>
      <c r="Y831955" s="250"/>
    </row>
    <row r="832001" spans="19:25" x14ac:dyDescent="0.2">
      <c r="S832001" s="250"/>
      <c r="T832001" s="250"/>
      <c r="U832001" s="250"/>
      <c r="V832001" s="250"/>
      <c r="W832001" s="250"/>
      <c r="X832001" s="250"/>
      <c r="Y832001" s="250"/>
    </row>
    <row r="832047" spans="19:25" x14ac:dyDescent="0.2">
      <c r="S832047" s="250"/>
      <c r="T832047" s="250"/>
      <c r="U832047" s="250"/>
      <c r="V832047" s="250"/>
      <c r="W832047" s="250"/>
      <c r="X832047" s="250"/>
      <c r="Y832047" s="250"/>
    </row>
    <row r="832093" spans="19:25" x14ac:dyDescent="0.2">
      <c r="S832093" s="250"/>
      <c r="T832093" s="250"/>
      <c r="U832093" s="250"/>
      <c r="V832093" s="250"/>
      <c r="W832093" s="250"/>
      <c r="X832093" s="250"/>
      <c r="Y832093" s="250"/>
    </row>
    <row r="832139" spans="19:25" x14ac:dyDescent="0.2">
      <c r="S832139" s="250"/>
      <c r="T832139" s="250"/>
      <c r="U832139" s="250"/>
      <c r="V832139" s="250"/>
      <c r="W832139" s="250"/>
      <c r="X832139" s="250"/>
      <c r="Y832139" s="250"/>
    </row>
    <row r="832185" spans="19:25" x14ac:dyDescent="0.2">
      <c r="S832185" s="250"/>
      <c r="T832185" s="250"/>
      <c r="U832185" s="250"/>
      <c r="V832185" s="250"/>
      <c r="W832185" s="250"/>
      <c r="X832185" s="250"/>
      <c r="Y832185" s="250"/>
    </row>
    <row r="832231" spans="19:25" x14ac:dyDescent="0.2">
      <c r="S832231" s="250"/>
      <c r="T832231" s="250"/>
      <c r="U832231" s="250"/>
      <c r="V832231" s="250"/>
      <c r="W832231" s="250"/>
      <c r="X832231" s="250"/>
      <c r="Y832231" s="250"/>
    </row>
    <row r="832277" spans="19:25" x14ac:dyDescent="0.2">
      <c r="S832277" s="250"/>
      <c r="T832277" s="250"/>
      <c r="U832277" s="250"/>
      <c r="V832277" s="250"/>
      <c r="W832277" s="250"/>
      <c r="X832277" s="250"/>
      <c r="Y832277" s="250"/>
    </row>
    <row r="832323" spans="19:25" x14ac:dyDescent="0.2">
      <c r="S832323" s="250"/>
      <c r="T832323" s="250"/>
      <c r="U832323" s="250"/>
      <c r="V832323" s="250"/>
      <c r="W832323" s="250"/>
      <c r="X832323" s="250"/>
      <c r="Y832323" s="250"/>
    </row>
    <row r="832369" spans="19:25" x14ac:dyDescent="0.2">
      <c r="S832369" s="250"/>
      <c r="T832369" s="250"/>
      <c r="U832369" s="250"/>
      <c r="V832369" s="250"/>
      <c r="W832369" s="250"/>
      <c r="X832369" s="250"/>
      <c r="Y832369" s="250"/>
    </row>
    <row r="832415" spans="19:25" x14ac:dyDescent="0.2">
      <c r="S832415" s="250"/>
      <c r="T832415" s="250"/>
      <c r="U832415" s="250"/>
      <c r="V832415" s="250"/>
      <c r="W832415" s="250"/>
      <c r="X832415" s="250"/>
      <c r="Y832415" s="250"/>
    </row>
    <row r="832461" spans="19:25" x14ac:dyDescent="0.2">
      <c r="S832461" s="250"/>
      <c r="T832461" s="250"/>
      <c r="U832461" s="250"/>
      <c r="V832461" s="250"/>
      <c r="W832461" s="250"/>
      <c r="X832461" s="250"/>
      <c r="Y832461" s="250"/>
    </row>
    <row r="832507" spans="19:25" x14ac:dyDescent="0.2">
      <c r="S832507" s="250"/>
      <c r="T832507" s="250"/>
      <c r="U832507" s="250"/>
      <c r="V832507" s="250"/>
      <c r="W832507" s="250"/>
      <c r="X832507" s="250"/>
      <c r="Y832507" s="250"/>
    </row>
    <row r="832553" spans="19:25" x14ac:dyDescent="0.2">
      <c r="S832553" s="250"/>
      <c r="T832553" s="250"/>
      <c r="U832553" s="250"/>
      <c r="V832553" s="250"/>
      <c r="W832553" s="250"/>
      <c r="X832553" s="250"/>
      <c r="Y832553" s="250"/>
    </row>
    <row r="832599" spans="19:25" x14ac:dyDescent="0.2">
      <c r="S832599" s="250"/>
      <c r="T832599" s="250"/>
      <c r="U832599" s="250"/>
      <c r="V832599" s="250"/>
      <c r="W832599" s="250"/>
      <c r="X832599" s="250"/>
      <c r="Y832599" s="250"/>
    </row>
    <row r="832645" spans="19:25" x14ac:dyDescent="0.2">
      <c r="S832645" s="250"/>
      <c r="T832645" s="250"/>
      <c r="U832645" s="250"/>
      <c r="V832645" s="250"/>
      <c r="W832645" s="250"/>
      <c r="X832645" s="250"/>
      <c r="Y832645" s="250"/>
    </row>
    <row r="832691" spans="19:25" x14ac:dyDescent="0.2">
      <c r="S832691" s="250"/>
      <c r="T832691" s="250"/>
      <c r="U832691" s="250"/>
      <c r="V832691" s="250"/>
      <c r="W832691" s="250"/>
      <c r="X832691" s="250"/>
      <c r="Y832691" s="250"/>
    </row>
    <row r="832737" spans="19:25" x14ac:dyDescent="0.2">
      <c r="S832737" s="250"/>
      <c r="T832737" s="250"/>
      <c r="U832737" s="250"/>
      <c r="V832737" s="250"/>
      <c r="W832737" s="250"/>
      <c r="X832737" s="250"/>
      <c r="Y832737" s="250"/>
    </row>
    <row r="832783" spans="19:25" x14ac:dyDescent="0.2">
      <c r="S832783" s="250"/>
      <c r="T832783" s="250"/>
      <c r="U832783" s="250"/>
      <c r="V832783" s="250"/>
      <c r="W832783" s="250"/>
      <c r="X832783" s="250"/>
      <c r="Y832783" s="250"/>
    </row>
    <row r="832829" spans="19:25" x14ac:dyDescent="0.2">
      <c r="S832829" s="250"/>
      <c r="T832829" s="250"/>
      <c r="U832829" s="250"/>
      <c r="V832829" s="250"/>
      <c r="W832829" s="250"/>
      <c r="X832829" s="250"/>
      <c r="Y832829" s="250"/>
    </row>
    <row r="832875" spans="19:25" x14ac:dyDescent="0.2">
      <c r="S832875" s="250"/>
      <c r="T832875" s="250"/>
      <c r="U832875" s="250"/>
      <c r="V832875" s="250"/>
      <c r="W832875" s="250"/>
      <c r="X832875" s="250"/>
      <c r="Y832875" s="250"/>
    </row>
    <row r="832921" spans="19:25" x14ac:dyDescent="0.2">
      <c r="S832921" s="250"/>
      <c r="T832921" s="250"/>
      <c r="U832921" s="250"/>
      <c r="V832921" s="250"/>
      <c r="W832921" s="250"/>
      <c r="X832921" s="250"/>
      <c r="Y832921" s="250"/>
    </row>
    <row r="832967" spans="19:25" x14ac:dyDescent="0.2">
      <c r="S832967" s="250"/>
      <c r="T832967" s="250"/>
      <c r="U832967" s="250"/>
      <c r="V832967" s="250"/>
      <c r="W832967" s="250"/>
      <c r="X832967" s="250"/>
      <c r="Y832967" s="250"/>
    </row>
    <row r="833013" spans="19:25" x14ac:dyDescent="0.2">
      <c r="S833013" s="250"/>
      <c r="T833013" s="250"/>
      <c r="U833013" s="250"/>
      <c r="V833013" s="250"/>
      <c r="W833013" s="250"/>
      <c r="X833013" s="250"/>
      <c r="Y833013" s="250"/>
    </row>
    <row r="833059" spans="19:25" x14ac:dyDescent="0.2">
      <c r="S833059" s="250"/>
      <c r="T833059" s="250"/>
      <c r="U833059" s="250"/>
      <c r="V833059" s="250"/>
      <c r="W833059" s="250"/>
      <c r="X833059" s="250"/>
      <c r="Y833059" s="250"/>
    </row>
    <row r="833105" spans="19:25" x14ac:dyDescent="0.2">
      <c r="S833105" s="250"/>
      <c r="T833105" s="250"/>
      <c r="U833105" s="250"/>
      <c r="V833105" s="250"/>
      <c r="W833105" s="250"/>
      <c r="X833105" s="250"/>
      <c r="Y833105" s="250"/>
    </row>
    <row r="833151" spans="19:25" x14ac:dyDescent="0.2">
      <c r="S833151" s="250"/>
      <c r="T833151" s="250"/>
      <c r="U833151" s="250"/>
      <c r="V833151" s="250"/>
      <c r="W833151" s="250"/>
      <c r="X833151" s="250"/>
      <c r="Y833151" s="250"/>
    </row>
    <row r="833197" spans="19:25" x14ac:dyDescent="0.2">
      <c r="S833197" s="250"/>
      <c r="T833197" s="250"/>
      <c r="U833197" s="250"/>
      <c r="V833197" s="250"/>
      <c r="W833197" s="250"/>
      <c r="X833197" s="250"/>
      <c r="Y833197" s="250"/>
    </row>
    <row r="833243" spans="19:25" x14ac:dyDescent="0.2">
      <c r="S833243" s="250"/>
      <c r="T833243" s="250"/>
      <c r="U833243" s="250"/>
      <c r="V833243" s="250"/>
      <c r="W833243" s="250"/>
      <c r="X833243" s="250"/>
      <c r="Y833243" s="250"/>
    </row>
    <row r="833289" spans="19:25" x14ac:dyDescent="0.2">
      <c r="S833289" s="250"/>
      <c r="T833289" s="250"/>
      <c r="U833289" s="250"/>
      <c r="V833289" s="250"/>
      <c r="W833289" s="250"/>
      <c r="X833289" s="250"/>
      <c r="Y833289" s="250"/>
    </row>
    <row r="833335" spans="19:25" x14ac:dyDescent="0.2">
      <c r="S833335" s="250"/>
      <c r="T833335" s="250"/>
      <c r="U833335" s="250"/>
      <c r="V833335" s="250"/>
      <c r="W833335" s="250"/>
      <c r="X833335" s="250"/>
      <c r="Y833335" s="250"/>
    </row>
    <row r="833381" spans="19:25" x14ac:dyDescent="0.2">
      <c r="S833381" s="250"/>
      <c r="T833381" s="250"/>
      <c r="U833381" s="250"/>
      <c r="V833381" s="250"/>
      <c r="W833381" s="250"/>
      <c r="X833381" s="250"/>
      <c r="Y833381" s="250"/>
    </row>
    <row r="833427" spans="19:25" x14ac:dyDescent="0.2">
      <c r="S833427" s="250"/>
      <c r="T833427" s="250"/>
      <c r="U833427" s="250"/>
      <c r="V833427" s="250"/>
      <c r="W833427" s="250"/>
      <c r="X833427" s="250"/>
      <c r="Y833427" s="250"/>
    </row>
    <row r="833473" spans="19:25" x14ac:dyDescent="0.2">
      <c r="S833473" s="250"/>
      <c r="T833473" s="250"/>
      <c r="U833473" s="250"/>
      <c r="V833473" s="250"/>
      <c r="W833473" s="250"/>
      <c r="X833473" s="250"/>
      <c r="Y833473" s="250"/>
    </row>
    <row r="833519" spans="19:25" x14ac:dyDescent="0.2">
      <c r="S833519" s="250"/>
      <c r="T833519" s="250"/>
      <c r="U833519" s="250"/>
      <c r="V833519" s="250"/>
      <c r="W833519" s="250"/>
      <c r="X833519" s="250"/>
      <c r="Y833519" s="250"/>
    </row>
    <row r="833565" spans="19:25" x14ac:dyDescent="0.2">
      <c r="S833565" s="250"/>
      <c r="T833565" s="250"/>
      <c r="U833565" s="250"/>
      <c r="V833565" s="250"/>
      <c r="W833565" s="250"/>
      <c r="X833565" s="250"/>
      <c r="Y833565" s="250"/>
    </row>
    <row r="833611" spans="19:25" x14ac:dyDescent="0.2">
      <c r="S833611" s="250"/>
      <c r="T833611" s="250"/>
      <c r="U833611" s="250"/>
      <c r="V833611" s="250"/>
      <c r="W833611" s="250"/>
      <c r="X833611" s="250"/>
      <c r="Y833611" s="250"/>
    </row>
    <row r="833657" spans="19:25" x14ac:dyDescent="0.2">
      <c r="S833657" s="250"/>
      <c r="T833657" s="250"/>
      <c r="U833657" s="250"/>
      <c r="V833657" s="250"/>
      <c r="W833657" s="250"/>
      <c r="X833657" s="250"/>
      <c r="Y833657" s="250"/>
    </row>
    <row r="833703" spans="19:25" x14ac:dyDescent="0.2">
      <c r="S833703" s="250"/>
      <c r="T833703" s="250"/>
      <c r="U833703" s="250"/>
      <c r="V833703" s="250"/>
      <c r="W833703" s="250"/>
      <c r="X833703" s="250"/>
      <c r="Y833703" s="250"/>
    </row>
    <row r="833749" spans="19:25" x14ac:dyDescent="0.2">
      <c r="S833749" s="250"/>
      <c r="T833749" s="250"/>
      <c r="U833749" s="250"/>
      <c r="V833749" s="250"/>
      <c r="W833749" s="250"/>
      <c r="X833749" s="250"/>
      <c r="Y833749" s="250"/>
    </row>
    <row r="833795" spans="19:25" x14ac:dyDescent="0.2">
      <c r="S833795" s="250"/>
      <c r="T833795" s="250"/>
      <c r="U833795" s="250"/>
      <c r="V833795" s="250"/>
      <c r="W833795" s="250"/>
      <c r="X833795" s="250"/>
      <c r="Y833795" s="250"/>
    </row>
    <row r="833841" spans="19:25" x14ac:dyDescent="0.2">
      <c r="S833841" s="250"/>
      <c r="T833841" s="250"/>
      <c r="U833841" s="250"/>
      <c r="V833841" s="250"/>
      <c r="W833841" s="250"/>
      <c r="X833841" s="250"/>
      <c r="Y833841" s="250"/>
    </row>
    <row r="833887" spans="19:25" x14ac:dyDescent="0.2">
      <c r="S833887" s="250"/>
      <c r="T833887" s="250"/>
      <c r="U833887" s="250"/>
      <c r="V833887" s="250"/>
      <c r="W833887" s="250"/>
      <c r="X833887" s="250"/>
      <c r="Y833887" s="250"/>
    </row>
    <row r="833933" spans="19:25" x14ac:dyDescent="0.2">
      <c r="S833933" s="250"/>
      <c r="T833933" s="250"/>
      <c r="U833933" s="250"/>
      <c r="V833933" s="250"/>
      <c r="W833933" s="250"/>
      <c r="X833933" s="250"/>
      <c r="Y833933" s="250"/>
    </row>
    <row r="833979" spans="19:25" x14ac:dyDescent="0.2">
      <c r="S833979" s="250"/>
      <c r="T833979" s="250"/>
      <c r="U833979" s="250"/>
      <c r="V833979" s="250"/>
      <c r="W833979" s="250"/>
      <c r="X833979" s="250"/>
      <c r="Y833979" s="250"/>
    </row>
    <row r="834025" spans="19:25" x14ac:dyDescent="0.2">
      <c r="S834025" s="250"/>
      <c r="T834025" s="250"/>
      <c r="U834025" s="250"/>
      <c r="V834025" s="250"/>
      <c r="W834025" s="250"/>
      <c r="X834025" s="250"/>
      <c r="Y834025" s="250"/>
    </row>
    <row r="834071" spans="19:25" x14ac:dyDescent="0.2">
      <c r="S834071" s="250"/>
      <c r="T834071" s="250"/>
      <c r="U834071" s="250"/>
      <c r="V834071" s="250"/>
      <c r="W834071" s="250"/>
      <c r="X834071" s="250"/>
      <c r="Y834071" s="250"/>
    </row>
    <row r="834117" spans="19:25" x14ac:dyDescent="0.2">
      <c r="S834117" s="250"/>
      <c r="T834117" s="250"/>
      <c r="U834117" s="250"/>
      <c r="V834117" s="250"/>
      <c r="W834117" s="250"/>
      <c r="X834117" s="250"/>
      <c r="Y834117" s="250"/>
    </row>
    <row r="834163" spans="19:25" x14ac:dyDescent="0.2">
      <c r="S834163" s="250"/>
      <c r="T834163" s="250"/>
      <c r="U834163" s="250"/>
      <c r="V834163" s="250"/>
      <c r="W834163" s="250"/>
      <c r="X834163" s="250"/>
      <c r="Y834163" s="250"/>
    </row>
    <row r="834209" spans="19:25" x14ac:dyDescent="0.2">
      <c r="S834209" s="250"/>
      <c r="T834209" s="250"/>
      <c r="U834209" s="250"/>
      <c r="V834209" s="250"/>
      <c r="W834209" s="250"/>
      <c r="X834209" s="250"/>
      <c r="Y834209" s="250"/>
    </row>
    <row r="834255" spans="19:25" x14ac:dyDescent="0.2">
      <c r="S834255" s="250"/>
      <c r="T834255" s="250"/>
      <c r="U834255" s="250"/>
      <c r="V834255" s="250"/>
      <c r="W834255" s="250"/>
      <c r="X834255" s="250"/>
      <c r="Y834255" s="250"/>
    </row>
    <row r="834301" spans="19:25" x14ac:dyDescent="0.2">
      <c r="S834301" s="250"/>
      <c r="T834301" s="250"/>
      <c r="U834301" s="250"/>
      <c r="V834301" s="250"/>
      <c r="W834301" s="250"/>
      <c r="X834301" s="250"/>
      <c r="Y834301" s="250"/>
    </row>
    <row r="834347" spans="19:25" x14ac:dyDescent="0.2">
      <c r="S834347" s="250"/>
      <c r="T834347" s="250"/>
      <c r="U834347" s="250"/>
      <c r="V834347" s="250"/>
      <c r="W834347" s="250"/>
      <c r="X834347" s="250"/>
      <c r="Y834347" s="250"/>
    </row>
    <row r="834393" spans="19:25" x14ac:dyDescent="0.2">
      <c r="S834393" s="250"/>
      <c r="T834393" s="250"/>
      <c r="U834393" s="250"/>
      <c r="V834393" s="250"/>
      <c r="W834393" s="250"/>
      <c r="X834393" s="250"/>
      <c r="Y834393" s="250"/>
    </row>
    <row r="834439" spans="19:25" x14ac:dyDescent="0.2">
      <c r="S834439" s="250"/>
      <c r="T834439" s="250"/>
      <c r="U834439" s="250"/>
      <c r="V834439" s="250"/>
      <c r="W834439" s="250"/>
      <c r="X834439" s="250"/>
      <c r="Y834439" s="250"/>
    </row>
    <row r="834485" spans="19:25" x14ac:dyDescent="0.2">
      <c r="S834485" s="250"/>
      <c r="T834485" s="250"/>
      <c r="U834485" s="250"/>
      <c r="V834485" s="250"/>
      <c r="W834485" s="250"/>
      <c r="X834485" s="250"/>
      <c r="Y834485" s="250"/>
    </row>
    <row r="834531" spans="19:25" x14ac:dyDescent="0.2">
      <c r="S834531" s="250"/>
      <c r="T834531" s="250"/>
      <c r="U834531" s="250"/>
      <c r="V834531" s="250"/>
      <c r="W834531" s="250"/>
      <c r="X834531" s="250"/>
      <c r="Y834531" s="250"/>
    </row>
    <row r="834577" spans="19:25" x14ac:dyDescent="0.2">
      <c r="S834577" s="250"/>
      <c r="T834577" s="250"/>
      <c r="U834577" s="250"/>
      <c r="V834577" s="250"/>
      <c r="W834577" s="250"/>
      <c r="X834577" s="250"/>
      <c r="Y834577" s="250"/>
    </row>
    <row r="834623" spans="19:25" x14ac:dyDescent="0.2">
      <c r="S834623" s="250"/>
      <c r="T834623" s="250"/>
      <c r="U834623" s="250"/>
      <c r="V834623" s="250"/>
      <c r="W834623" s="250"/>
      <c r="X834623" s="250"/>
      <c r="Y834623" s="250"/>
    </row>
    <row r="834669" spans="19:25" x14ac:dyDescent="0.2">
      <c r="S834669" s="250"/>
      <c r="T834669" s="250"/>
      <c r="U834669" s="250"/>
      <c r="V834669" s="250"/>
      <c r="W834669" s="250"/>
      <c r="X834669" s="250"/>
      <c r="Y834669" s="250"/>
    </row>
    <row r="834715" spans="19:25" x14ac:dyDescent="0.2">
      <c r="S834715" s="250"/>
      <c r="T834715" s="250"/>
      <c r="U834715" s="250"/>
      <c r="V834715" s="250"/>
      <c r="W834715" s="250"/>
      <c r="X834715" s="250"/>
      <c r="Y834715" s="250"/>
    </row>
    <row r="834761" spans="19:25" x14ac:dyDescent="0.2">
      <c r="S834761" s="250"/>
      <c r="T834761" s="250"/>
      <c r="U834761" s="250"/>
      <c r="V834761" s="250"/>
      <c r="W834761" s="250"/>
      <c r="X834761" s="250"/>
      <c r="Y834761" s="250"/>
    </row>
    <row r="834807" spans="19:25" x14ac:dyDescent="0.2">
      <c r="S834807" s="250"/>
      <c r="T834807" s="250"/>
      <c r="U834807" s="250"/>
      <c r="V834807" s="250"/>
      <c r="W834807" s="250"/>
      <c r="X834807" s="250"/>
      <c r="Y834807" s="250"/>
    </row>
    <row r="834853" spans="19:25" x14ac:dyDescent="0.2">
      <c r="S834853" s="250"/>
      <c r="T834853" s="250"/>
      <c r="U834853" s="250"/>
      <c r="V834853" s="250"/>
      <c r="W834853" s="250"/>
      <c r="X834853" s="250"/>
      <c r="Y834853" s="250"/>
    </row>
    <row r="834899" spans="19:25" x14ac:dyDescent="0.2">
      <c r="S834899" s="250"/>
      <c r="T834899" s="250"/>
      <c r="U834899" s="250"/>
      <c r="V834899" s="250"/>
      <c r="W834899" s="250"/>
      <c r="X834899" s="250"/>
      <c r="Y834899" s="250"/>
    </row>
    <row r="834945" spans="19:25" x14ac:dyDescent="0.2">
      <c r="S834945" s="250"/>
      <c r="T834945" s="250"/>
      <c r="U834945" s="250"/>
      <c r="V834945" s="250"/>
      <c r="W834945" s="250"/>
      <c r="X834945" s="250"/>
      <c r="Y834945" s="250"/>
    </row>
    <row r="834991" spans="19:25" x14ac:dyDescent="0.2">
      <c r="S834991" s="250"/>
      <c r="T834991" s="250"/>
      <c r="U834991" s="250"/>
      <c r="V834991" s="250"/>
      <c r="W834991" s="250"/>
      <c r="X834991" s="250"/>
      <c r="Y834991" s="250"/>
    </row>
    <row r="835037" spans="19:25" x14ac:dyDescent="0.2">
      <c r="S835037" s="250"/>
      <c r="T835037" s="250"/>
      <c r="U835037" s="250"/>
      <c r="V835037" s="250"/>
      <c r="W835037" s="250"/>
      <c r="X835037" s="250"/>
      <c r="Y835037" s="250"/>
    </row>
    <row r="835083" spans="19:25" x14ac:dyDescent="0.2">
      <c r="S835083" s="250"/>
      <c r="T835083" s="250"/>
      <c r="U835083" s="250"/>
      <c r="V835083" s="250"/>
      <c r="W835083" s="250"/>
      <c r="X835083" s="250"/>
      <c r="Y835083" s="250"/>
    </row>
    <row r="835129" spans="19:25" x14ac:dyDescent="0.2">
      <c r="S835129" s="250"/>
      <c r="T835129" s="250"/>
      <c r="U835129" s="250"/>
      <c r="V835129" s="250"/>
      <c r="W835129" s="250"/>
      <c r="X835129" s="250"/>
      <c r="Y835129" s="250"/>
    </row>
    <row r="835175" spans="19:25" x14ac:dyDescent="0.2">
      <c r="S835175" s="250"/>
      <c r="T835175" s="250"/>
      <c r="U835175" s="250"/>
      <c r="V835175" s="250"/>
      <c r="W835175" s="250"/>
      <c r="X835175" s="250"/>
      <c r="Y835175" s="250"/>
    </row>
    <row r="835221" spans="19:25" x14ac:dyDescent="0.2">
      <c r="S835221" s="250"/>
      <c r="T835221" s="250"/>
      <c r="U835221" s="250"/>
      <c r="V835221" s="250"/>
      <c r="W835221" s="250"/>
      <c r="X835221" s="250"/>
      <c r="Y835221" s="250"/>
    </row>
    <row r="835267" spans="19:25" x14ac:dyDescent="0.2">
      <c r="S835267" s="250"/>
      <c r="T835267" s="250"/>
      <c r="U835267" s="250"/>
      <c r="V835267" s="250"/>
      <c r="W835267" s="250"/>
      <c r="X835267" s="250"/>
      <c r="Y835267" s="250"/>
    </row>
    <row r="835313" spans="19:25" x14ac:dyDescent="0.2">
      <c r="S835313" s="250"/>
      <c r="T835313" s="250"/>
      <c r="U835313" s="250"/>
      <c r="V835313" s="250"/>
      <c r="W835313" s="250"/>
      <c r="X835313" s="250"/>
      <c r="Y835313" s="250"/>
    </row>
    <row r="835359" spans="19:25" x14ac:dyDescent="0.2">
      <c r="S835359" s="250"/>
      <c r="T835359" s="250"/>
      <c r="U835359" s="250"/>
      <c r="V835359" s="250"/>
      <c r="W835359" s="250"/>
      <c r="X835359" s="250"/>
      <c r="Y835359" s="250"/>
    </row>
    <row r="835405" spans="19:25" x14ac:dyDescent="0.2">
      <c r="S835405" s="250"/>
      <c r="T835405" s="250"/>
      <c r="U835405" s="250"/>
      <c r="V835405" s="250"/>
      <c r="W835405" s="250"/>
      <c r="X835405" s="250"/>
      <c r="Y835405" s="250"/>
    </row>
    <row r="835451" spans="19:25" x14ac:dyDescent="0.2">
      <c r="S835451" s="250"/>
      <c r="T835451" s="250"/>
      <c r="U835451" s="250"/>
      <c r="V835451" s="250"/>
      <c r="W835451" s="250"/>
      <c r="X835451" s="250"/>
      <c r="Y835451" s="250"/>
    </row>
    <row r="835497" spans="19:25" x14ac:dyDescent="0.2">
      <c r="S835497" s="250"/>
      <c r="T835497" s="250"/>
      <c r="U835497" s="250"/>
      <c r="V835497" s="250"/>
      <c r="W835497" s="250"/>
      <c r="X835497" s="250"/>
      <c r="Y835497" s="250"/>
    </row>
    <row r="835543" spans="19:25" x14ac:dyDescent="0.2">
      <c r="S835543" s="250"/>
      <c r="T835543" s="250"/>
      <c r="U835543" s="250"/>
      <c r="V835543" s="250"/>
      <c r="W835543" s="250"/>
      <c r="X835543" s="250"/>
      <c r="Y835543" s="250"/>
    </row>
    <row r="835589" spans="19:25" x14ac:dyDescent="0.2">
      <c r="S835589" s="250"/>
      <c r="T835589" s="250"/>
      <c r="U835589" s="250"/>
      <c r="V835589" s="250"/>
      <c r="W835589" s="250"/>
      <c r="X835589" s="250"/>
      <c r="Y835589" s="250"/>
    </row>
    <row r="835635" spans="19:25" x14ac:dyDescent="0.2">
      <c r="S835635" s="250"/>
      <c r="T835635" s="250"/>
      <c r="U835635" s="250"/>
      <c r="V835635" s="250"/>
      <c r="W835635" s="250"/>
      <c r="X835635" s="250"/>
      <c r="Y835635" s="250"/>
    </row>
    <row r="835681" spans="19:25" x14ac:dyDescent="0.2">
      <c r="S835681" s="250"/>
      <c r="T835681" s="250"/>
      <c r="U835681" s="250"/>
      <c r="V835681" s="250"/>
      <c r="W835681" s="250"/>
      <c r="X835681" s="250"/>
      <c r="Y835681" s="250"/>
    </row>
    <row r="835727" spans="19:25" x14ac:dyDescent="0.2">
      <c r="S835727" s="250"/>
      <c r="T835727" s="250"/>
      <c r="U835727" s="250"/>
      <c r="V835727" s="250"/>
      <c r="W835727" s="250"/>
      <c r="X835727" s="250"/>
      <c r="Y835727" s="250"/>
    </row>
    <row r="835773" spans="19:25" x14ac:dyDescent="0.2">
      <c r="S835773" s="250"/>
      <c r="T835773" s="250"/>
      <c r="U835773" s="250"/>
      <c r="V835773" s="250"/>
      <c r="W835773" s="250"/>
      <c r="X835773" s="250"/>
      <c r="Y835773" s="250"/>
    </row>
    <row r="835819" spans="19:25" x14ac:dyDescent="0.2">
      <c r="S835819" s="250"/>
      <c r="T835819" s="250"/>
      <c r="U835819" s="250"/>
      <c r="V835819" s="250"/>
      <c r="W835819" s="250"/>
      <c r="X835819" s="250"/>
      <c r="Y835819" s="250"/>
    </row>
    <row r="835865" spans="19:25" x14ac:dyDescent="0.2">
      <c r="S835865" s="250"/>
      <c r="T835865" s="250"/>
      <c r="U835865" s="250"/>
      <c r="V835865" s="250"/>
      <c r="W835865" s="250"/>
      <c r="X835865" s="250"/>
      <c r="Y835865" s="250"/>
    </row>
    <row r="835911" spans="19:25" x14ac:dyDescent="0.2">
      <c r="S835911" s="250"/>
      <c r="T835911" s="250"/>
      <c r="U835911" s="250"/>
      <c r="V835911" s="250"/>
      <c r="W835911" s="250"/>
      <c r="X835911" s="250"/>
      <c r="Y835911" s="250"/>
    </row>
    <row r="835957" spans="19:25" x14ac:dyDescent="0.2">
      <c r="S835957" s="250"/>
      <c r="T835957" s="250"/>
      <c r="U835957" s="250"/>
      <c r="V835957" s="250"/>
      <c r="W835957" s="250"/>
      <c r="X835957" s="250"/>
      <c r="Y835957" s="250"/>
    </row>
    <row r="836003" spans="19:25" x14ac:dyDescent="0.2">
      <c r="S836003" s="250"/>
      <c r="T836003" s="250"/>
      <c r="U836003" s="250"/>
      <c r="V836003" s="250"/>
      <c r="W836003" s="250"/>
      <c r="X836003" s="250"/>
      <c r="Y836003" s="250"/>
    </row>
    <row r="836049" spans="19:25" x14ac:dyDescent="0.2">
      <c r="S836049" s="250"/>
      <c r="T836049" s="250"/>
      <c r="U836049" s="250"/>
      <c r="V836049" s="250"/>
      <c r="W836049" s="250"/>
      <c r="X836049" s="250"/>
      <c r="Y836049" s="250"/>
    </row>
    <row r="836095" spans="19:25" x14ac:dyDescent="0.2">
      <c r="S836095" s="250"/>
      <c r="T836095" s="250"/>
      <c r="U836095" s="250"/>
      <c r="V836095" s="250"/>
      <c r="W836095" s="250"/>
      <c r="X836095" s="250"/>
      <c r="Y836095" s="250"/>
    </row>
    <row r="836141" spans="19:25" x14ac:dyDescent="0.2">
      <c r="S836141" s="250"/>
      <c r="T836141" s="250"/>
      <c r="U836141" s="250"/>
      <c r="V836141" s="250"/>
      <c r="W836141" s="250"/>
      <c r="X836141" s="250"/>
      <c r="Y836141" s="250"/>
    </row>
    <row r="836187" spans="19:25" x14ac:dyDescent="0.2">
      <c r="S836187" s="250"/>
      <c r="T836187" s="250"/>
      <c r="U836187" s="250"/>
      <c r="V836187" s="250"/>
      <c r="W836187" s="250"/>
      <c r="X836187" s="250"/>
      <c r="Y836187" s="250"/>
    </row>
    <row r="836233" spans="19:25" x14ac:dyDescent="0.2">
      <c r="S836233" s="250"/>
      <c r="T836233" s="250"/>
      <c r="U836233" s="250"/>
      <c r="V836233" s="250"/>
      <c r="W836233" s="250"/>
      <c r="X836233" s="250"/>
      <c r="Y836233" s="250"/>
    </row>
    <row r="836279" spans="19:25" x14ac:dyDescent="0.2">
      <c r="S836279" s="250"/>
      <c r="T836279" s="250"/>
      <c r="U836279" s="250"/>
      <c r="V836279" s="250"/>
      <c r="W836279" s="250"/>
      <c r="X836279" s="250"/>
      <c r="Y836279" s="250"/>
    </row>
    <row r="836325" spans="19:25" x14ac:dyDescent="0.2">
      <c r="S836325" s="250"/>
      <c r="T836325" s="250"/>
      <c r="U836325" s="250"/>
      <c r="V836325" s="250"/>
      <c r="W836325" s="250"/>
      <c r="X836325" s="250"/>
      <c r="Y836325" s="250"/>
    </row>
    <row r="836371" spans="19:25" x14ac:dyDescent="0.2">
      <c r="S836371" s="250"/>
      <c r="T836371" s="250"/>
      <c r="U836371" s="250"/>
      <c r="V836371" s="250"/>
      <c r="W836371" s="250"/>
      <c r="X836371" s="250"/>
      <c r="Y836371" s="250"/>
    </row>
    <row r="836417" spans="19:25" x14ac:dyDescent="0.2">
      <c r="S836417" s="250"/>
      <c r="T836417" s="250"/>
      <c r="U836417" s="250"/>
      <c r="V836417" s="250"/>
      <c r="W836417" s="250"/>
      <c r="X836417" s="250"/>
      <c r="Y836417" s="250"/>
    </row>
    <row r="836463" spans="19:25" x14ac:dyDescent="0.2">
      <c r="S836463" s="250"/>
      <c r="T836463" s="250"/>
      <c r="U836463" s="250"/>
      <c r="V836463" s="250"/>
      <c r="W836463" s="250"/>
      <c r="X836463" s="250"/>
      <c r="Y836463" s="250"/>
    </row>
    <row r="836509" spans="19:25" x14ac:dyDescent="0.2">
      <c r="S836509" s="250"/>
      <c r="T836509" s="250"/>
      <c r="U836509" s="250"/>
      <c r="V836509" s="250"/>
      <c r="W836509" s="250"/>
      <c r="X836509" s="250"/>
      <c r="Y836509" s="250"/>
    </row>
    <row r="836555" spans="19:25" x14ac:dyDescent="0.2">
      <c r="S836555" s="250"/>
      <c r="T836555" s="250"/>
      <c r="U836555" s="250"/>
      <c r="V836555" s="250"/>
      <c r="W836555" s="250"/>
      <c r="X836555" s="250"/>
      <c r="Y836555" s="250"/>
    </row>
    <row r="836601" spans="19:25" x14ac:dyDescent="0.2">
      <c r="S836601" s="250"/>
      <c r="T836601" s="250"/>
      <c r="U836601" s="250"/>
      <c r="V836601" s="250"/>
      <c r="W836601" s="250"/>
      <c r="X836601" s="250"/>
      <c r="Y836601" s="250"/>
    </row>
    <row r="836647" spans="19:25" x14ac:dyDescent="0.2">
      <c r="S836647" s="250"/>
      <c r="T836647" s="250"/>
      <c r="U836647" s="250"/>
      <c r="V836647" s="250"/>
      <c r="W836647" s="250"/>
      <c r="X836647" s="250"/>
      <c r="Y836647" s="250"/>
    </row>
    <row r="836693" spans="19:25" x14ac:dyDescent="0.2">
      <c r="S836693" s="250"/>
      <c r="T836693" s="250"/>
      <c r="U836693" s="250"/>
      <c r="V836693" s="250"/>
      <c r="W836693" s="250"/>
      <c r="X836693" s="250"/>
      <c r="Y836693" s="250"/>
    </row>
    <row r="836739" spans="19:25" x14ac:dyDescent="0.2">
      <c r="S836739" s="250"/>
      <c r="T836739" s="250"/>
      <c r="U836739" s="250"/>
      <c r="V836739" s="250"/>
      <c r="W836739" s="250"/>
      <c r="X836739" s="250"/>
      <c r="Y836739" s="250"/>
    </row>
    <row r="836785" spans="19:25" x14ac:dyDescent="0.2">
      <c r="S836785" s="250"/>
      <c r="T836785" s="250"/>
      <c r="U836785" s="250"/>
      <c r="V836785" s="250"/>
      <c r="W836785" s="250"/>
      <c r="X836785" s="250"/>
      <c r="Y836785" s="250"/>
    </row>
    <row r="836831" spans="19:25" x14ac:dyDescent="0.2">
      <c r="S836831" s="250"/>
      <c r="T836831" s="250"/>
      <c r="U836831" s="250"/>
      <c r="V836831" s="250"/>
      <c r="W836831" s="250"/>
      <c r="X836831" s="250"/>
      <c r="Y836831" s="250"/>
    </row>
    <row r="836877" spans="19:25" x14ac:dyDescent="0.2">
      <c r="S836877" s="250"/>
      <c r="T836877" s="250"/>
      <c r="U836877" s="250"/>
      <c r="V836877" s="250"/>
      <c r="W836877" s="250"/>
      <c r="X836877" s="250"/>
      <c r="Y836877" s="250"/>
    </row>
    <row r="836923" spans="19:25" x14ac:dyDescent="0.2">
      <c r="S836923" s="250"/>
      <c r="T836923" s="250"/>
      <c r="U836923" s="250"/>
      <c r="V836923" s="250"/>
      <c r="W836923" s="250"/>
      <c r="X836923" s="250"/>
      <c r="Y836923" s="250"/>
    </row>
    <row r="836969" spans="19:25" x14ac:dyDescent="0.2">
      <c r="S836969" s="250"/>
      <c r="T836969" s="250"/>
      <c r="U836969" s="250"/>
      <c r="V836969" s="250"/>
      <c r="W836969" s="250"/>
      <c r="X836969" s="250"/>
      <c r="Y836969" s="250"/>
    </row>
    <row r="837015" spans="19:25" x14ac:dyDescent="0.2">
      <c r="S837015" s="250"/>
      <c r="T837015" s="250"/>
      <c r="U837015" s="250"/>
      <c r="V837015" s="250"/>
      <c r="W837015" s="250"/>
      <c r="X837015" s="250"/>
      <c r="Y837015" s="250"/>
    </row>
    <row r="837061" spans="19:25" x14ac:dyDescent="0.2">
      <c r="S837061" s="250"/>
      <c r="T837061" s="250"/>
      <c r="U837061" s="250"/>
      <c r="V837061" s="250"/>
      <c r="W837061" s="250"/>
      <c r="X837061" s="250"/>
      <c r="Y837061" s="250"/>
    </row>
    <row r="837107" spans="19:25" x14ac:dyDescent="0.2">
      <c r="S837107" s="250"/>
      <c r="T837107" s="250"/>
      <c r="U837107" s="250"/>
      <c r="V837107" s="250"/>
      <c r="W837107" s="250"/>
      <c r="X837107" s="250"/>
      <c r="Y837107" s="250"/>
    </row>
    <row r="837153" spans="19:25" x14ac:dyDescent="0.2">
      <c r="S837153" s="250"/>
      <c r="T837153" s="250"/>
      <c r="U837153" s="250"/>
      <c r="V837153" s="250"/>
      <c r="W837153" s="250"/>
      <c r="X837153" s="250"/>
      <c r="Y837153" s="250"/>
    </row>
    <row r="837199" spans="19:25" x14ac:dyDescent="0.2">
      <c r="S837199" s="250"/>
      <c r="T837199" s="250"/>
      <c r="U837199" s="250"/>
      <c r="V837199" s="250"/>
      <c r="W837199" s="250"/>
      <c r="X837199" s="250"/>
      <c r="Y837199" s="250"/>
    </row>
    <row r="837245" spans="19:25" x14ac:dyDescent="0.2">
      <c r="S837245" s="250"/>
      <c r="T837245" s="250"/>
      <c r="U837245" s="250"/>
      <c r="V837245" s="250"/>
      <c r="W837245" s="250"/>
      <c r="X837245" s="250"/>
      <c r="Y837245" s="250"/>
    </row>
    <row r="837291" spans="19:25" x14ac:dyDescent="0.2">
      <c r="S837291" s="250"/>
      <c r="T837291" s="250"/>
      <c r="U837291" s="250"/>
      <c r="V837291" s="250"/>
      <c r="W837291" s="250"/>
      <c r="X837291" s="250"/>
      <c r="Y837291" s="250"/>
    </row>
    <row r="837337" spans="19:25" x14ac:dyDescent="0.2">
      <c r="S837337" s="250"/>
      <c r="T837337" s="250"/>
      <c r="U837337" s="250"/>
      <c r="V837337" s="250"/>
      <c r="W837337" s="250"/>
      <c r="X837337" s="250"/>
      <c r="Y837337" s="250"/>
    </row>
    <row r="837383" spans="19:25" x14ac:dyDescent="0.2">
      <c r="S837383" s="250"/>
      <c r="T837383" s="250"/>
      <c r="U837383" s="250"/>
      <c r="V837383" s="250"/>
      <c r="W837383" s="250"/>
      <c r="X837383" s="250"/>
      <c r="Y837383" s="250"/>
    </row>
    <row r="837429" spans="19:25" x14ac:dyDescent="0.2">
      <c r="S837429" s="250"/>
      <c r="T837429" s="250"/>
      <c r="U837429" s="250"/>
      <c r="V837429" s="250"/>
      <c r="W837429" s="250"/>
      <c r="X837429" s="250"/>
      <c r="Y837429" s="250"/>
    </row>
    <row r="837475" spans="19:25" x14ac:dyDescent="0.2">
      <c r="S837475" s="250"/>
      <c r="T837475" s="250"/>
      <c r="U837475" s="250"/>
      <c r="V837475" s="250"/>
      <c r="W837475" s="250"/>
      <c r="X837475" s="250"/>
      <c r="Y837475" s="250"/>
    </row>
    <row r="837521" spans="19:25" x14ac:dyDescent="0.2">
      <c r="S837521" s="250"/>
      <c r="T837521" s="250"/>
      <c r="U837521" s="250"/>
      <c r="V837521" s="250"/>
      <c r="W837521" s="250"/>
      <c r="X837521" s="250"/>
      <c r="Y837521" s="250"/>
    </row>
    <row r="837567" spans="19:25" x14ac:dyDescent="0.2">
      <c r="S837567" s="250"/>
      <c r="T837567" s="250"/>
      <c r="U837567" s="250"/>
      <c r="V837567" s="250"/>
      <c r="W837567" s="250"/>
      <c r="X837567" s="250"/>
      <c r="Y837567" s="250"/>
    </row>
    <row r="837613" spans="19:25" x14ac:dyDescent="0.2">
      <c r="S837613" s="250"/>
      <c r="T837613" s="250"/>
      <c r="U837613" s="250"/>
      <c r="V837613" s="250"/>
      <c r="W837613" s="250"/>
      <c r="X837613" s="250"/>
      <c r="Y837613" s="250"/>
    </row>
    <row r="837659" spans="19:25" x14ac:dyDescent="0.2">
      <c r="S837659" s="250"/>
      <c r="T837659" s="250"/>
      <c r="U837659" s="250"/>
      <c r="V837659" s="250"/>
      <c r="W837659" s="250"/>
      <c r="X837659" s="250"/>
      <c r="Y837659" s="250"/>
    </row>
    <row r="837705" spans="19:25" x14ac:dyDescent="0.2">
      <c r="S837705" s="250"/>
      <c r="T837705" s="250"/>
      <c r="U837705" s="250"/>
      <c r="V837705" s="250"/>
      <c r="W837705" s="250"/>
      <c r="X837705" s="250"/>
      <c r="Y837705" s="250"/>
    </row>
    <row r="837751" spans="19:25" x14ac:dyDescent="0.2">
      <c r="S837751" s="250"/>
      <c r="T837751" s="250"/>
      <c r="U837751" s="250"/>
      <c r="V837751" s="250"/>
      <c r="W837751" s="250"/>
      <c r="X837751" s="250"/>
      <c r="Y837751" s="250"/>
    </row>
    <row r="837797" spans="19:25" x14ac:dyDescent="0.2">
      <c r="S837797" s="250"/>
      <c r="T837797" s="250"/>
      <c r="U837797" s="250"/>
      <c r="V837797" s="250"/>
      <c r="W837797" s="250"/>
      <c r="X837797" s="250"/>
      <c r="Y837797" s="250"/>
    </row>
    <row r="837843" spans="19:25" x14ac:dyDescent="0.2">
      <c r="S837843" s="250"/>
      <c r="T837843" s="250"/>
      <c r="U837843" s="250"/>
      <c r="V837843" s="250"/>
      <c r="W837843" s="250"/>
      <c r="X837843" s="250"/>
      <c r="Y837843" s="250"/>
    </row>
    <row r="837889" spans="19:25" x14ac:dyDescent="0.2">
      <c r="S837889" s="250"/>
      <c r="T837889" s="250"/>
      <c r="U837889" s="250"/>
      <c r="V837889" s="250"/>
      <c r="W837889" s="250"/>
      <c r="X837889" s="250"/>
      <c r="Y837889" s="250"/>
    </row>
    <row r="837935" spans="19:25" x14ac:dyDescent="0.2">
      <c r="S837935" s="250"/>
      <c r="T837935" s="250"/>
      <c r="U837935" s="250"/>
      <c r="V837935" s="250"/>
      <c r="W837935" s="250"/>
      <c r="X837935" s="250"/>
      <c r="Y837935" s="250"/>
    </row>
    <row r="837981" spans="19:25" x14ac:dyDescent="0.2">
      <c r="S837981" s="250"/>
      <c r="T837981" s="250"/>
      <c r="U837981" s="250"/>
      <c r="V837981" s="250"/>
      <c r="W837981" s="250"/>
      <c r="X837981" s="250"/>
      <c r="Y837981" s="250"/>
    </row>
    <row r="838027" spans="19:25" x14ac:dyDescent="0.2">
      <c r="S838027" s="250"/>
      <c r="T838027" s="250"/>
      <c r="U838027" s="250"/>
      <c r="V838027" s="250"/>
      <c r="W838027" s="250"/>
      <c r="X838027" s="250"/>
      <c r="Y838027" s="250"/>
    </row>
    <row r="838073" spans="19:25" x14ac:dyDescent="0.2">
      <c r="S838073" s="250"/>
      <c r="T838073" s="250"/>
      <c r="U838073" s="250"/>
      <c r="V838073" s="250"/>
      <c r="W838073" s="250"/>
      <c r="X838073" s="250"/>
      <c r="Y838073" s="250"/>
    </row>
    <row r="838119" spans="19:25" x14ac:dyDescent="0.2">
      <c r="S838119" s="250"/>
      <c r="T838119" s="250"/>
      <c r="U838119" s="250"/>
      <c r="V838119" s="250"/>
      <c r="W838119" s="250"/>
      <c r="X838119" s="250"/>
      <c r="Y838119" s="250"/>
    </row>
    <row r="838165" spans="19:25" x14ac:dyDescent="0.2">
      <c r="S838165" s="250"/>
      <c r="T838165" s="250"/>
      <c r="U838165" s="250"/>
      <c r="V838165" s="250"/>
      <c r="W838165" s="250"/>
      <c r="X838165" s="250"/>
      <c r="Y838165" s="250"/>
    </row>
    <row r="838211" spans="19:25" x14ac:dyDescent="0.2">
      <c r="S838211" s="250"/>
      <c r="T838211" s="250"/>
      <c r="U838211" s="250"/>
      <c r="V838211" s="250"/>
      <c r="W838211" s="250"/>
      <c r="X838211" s="250"/>
      <c r="Y838211" s="250"/>
    </row>
    <row r="838257" spans="19:25" x14ac:dyDescent="0.2">
      <c r="S838257" s="250"/>
      <c r="T838257" s="250"/>
      <c r="U838257" s="250"/>
      <c r="V838257" s="250"/>
      <c r="W838257" s="250"/>
      <c r="X838257" s="250"/>
      <c r="Y838257" s="250"/>
    </row>
    <row r="838303" spans="19:25" x14ac:dyDescent="0.2">
      <c r="S838303" s="250"/>
      <c r="T838303" s="250"/>
      <c r="U838303" s="250"/>
      <c r="V838303" s="250"/>
      <c r="W838303" s="250"/>
      <c r="X838303" s="250"/>
      <c r="Y838303" s="250"/>
    </row>
    <row r="838349" spans="19:25" x14ac:dyDescent="0.2">
      <c r="S838349" s="250"/>
      <c r="T838349" s="250"/>
      <c r="U838349" s="250"/>
      <c r="V838349" s="250"/>
      <c r="W838349" s="250"/>
      <c r="X838349" s="250"/>
      <c r="Y838349" s="250"/>
    </row>
    <row r="838395" spans="19:25" x14ac:dyDescent="0.2">
      <c r="S838395" s="250"/>
      <c r="T838395" s="250"/>
      <c r="U838395" s="250"/>
      <c r="V838395" s="250"/>
      <c r="W838395" s="250"/>
      <c r="X838395" s="250"/>
      <c r="Y838395" s="250"/>
    </row>
    <row r="838441" spans="19:25" x14ac:dyDescent="0.2">
      <c r="S838441" s="250"/>
      <c r="T838441" s="250"/>
      <c r="U838441" s="250"/>
      <c r="V838441" s="250"/>
      <c r="W838441" s="250"/>
      <c r="X838441" s="250"/>
      <c r="Y838441" s="250"/>
    </row>
    <row r="838487" spans="19:25" x14ac:dyDescent="0.2">
      <c r="S838487" s="250"/>
      <c r="T838487" s="250"/>
      <c r="U838487" s="250"/>
      <c r="V838487" s="250"/>
      <c r="W838487" s="250"/>
      <c r="X838487" s="250"/>
      <c r="Y838487" s="250"/>
    </row>
    <row r="838533" spans="19:25" x14ac:dyDescent="0.2">
      <c r="S838533" s="250"/>
      <c r="T838533" s="250"/>
      <c r="U838533" s="250"/>
      <c r="V838533" s="250"/>
      <c r="W838533" s="250"/>
      <c r="X838533" s="250"/>
      <c r="Y838533" s="250"/>
    </row>
    <row r="838579" spans="19:25" x14ac:dyDescent="0.2">
      <c r="S838579" s="250"/>
      <c r="T838579" s="250"/>
      <c r="U838579" s="250"/>
      <c r="V838579" s="250"/>
      <c r="W838579" s="250"/>
      <c r="X838579" s="250"/>
      <c r="Y838579" s="250"/>
    </row>
    <row r="838625" spans="19:25" x14ac:dyDescent="0.2">
      <c r="S838625" s="250"/>
      <c r="T838625" s="250"/>
      <c r="U838625" s="250"/>
      <c r="V838625" s="250"/>
      <c r="W838625" s="250"/>
      <c r="X838625" s="250"/>
      <c r="Y838625" s="250"/>
    </row>
    <row r="838671" spans="19:25" x14ac:dyDescent="0.2">
      <c r="S838671" s="250"/>
      <c r="T838671" s="250"/>
      <c r="U838671" s="250"/>
      <c r="V838671" s="250"/>
      <c r="W838671" s="250"/>
      <c r="X838671" s="250"/>
      <c r="Y838671" s="250"/>
    </row>
    <row r="838717" spans="19:25" x14ac:dyDescent="0.2">
      <c r="S838717" s="250"/>
      <c r="T838717" s="250"/>
      <c r="U838717" s="250"/>
      <c r="V838717" s="250"/>
      <c r="W838717" s="250"/>
      <c r="X838717" s="250"/>
      <c r="Y838717" s="250"/>
    </row>
    <row r="838763" spans="19:25" x14ac:dyDescent="0.2">
      <c r="S838763" s="250"/>
      <c r="T838763" s="250"/>
      <c r="U838763" s="250"/>
      <c r="V838763" s="250"/>
      <c r="W838763" s="250"/>
      <c r="X838763" s="250"/>
      <c r="Y838763" s="250"/>
    </row>
    <row r="838809" spans="19:25" x14ac:dyDescent="0.2">
      <c r="S838809" s="250"/>
      <c r="T838809" s="250"/>
      <c r="U838809" s="250"/>
      <c r="V838809" s="250"/>
      <c r="W838809" s="250"/>
      <c r="X838809" s="250"/>
      <c r="Y838809" s="250"/>
    </row>
    <row r="838855" spans="19:25" x14ac:dyDescent="0.2">
      <c r="S838855" s="250"/>
      <c r="T838855" s="250"/>
      <c r="U838855" s="250"/>
      <c r="V838855" s="250"/>
      <c r="W838855" s="250"/>
      <c r="X838855" s="250"/>
      <c r="Y838855" s="250"/>
    </row>
    <row r="838901" spans="19:25" x14ac:dyDescent="0.2">
      <c r="S838901" s="250"/>
      <c r="T838901" s="250"/>
      <c r="U838901" s="250"/>
      <c r="V838901" s="250"/>
      <c r="W838901" s="250"/>
      <c r="X838901" s="250"/>
      <c r="Y838901" s="250"/>
    </row>
    <row r="838947" spans="19:25" x14ac:dyDescent="0.2">
      <c r="S838947" s="250"/>
      <c r="T838947" s="250"/>
      <c r="U838947" s="250"/>
      <c r="V838947" s="250"/>
      <c r="W838947" s="250"/>
      <c r="X838947" s="250"/>
      <c r="Y838947" s="250"/>
    </row>
    <row r="838993" spans="19:25" x14ac:dyDescent="0.2">
      <c r="S838993" s="250"/>
      <c r="T838993" s="250"/>
      <c r="U838993" s="250"/>
      <c r="V838993" s="250"/>
      <c r="W838993" s="250"/>
      <c r="X838993" s="250"/>
      <c r="Y838993" s="250"/>
    </row>
    <row r="839039" spans="19:25" x14ac:dyDescent="0.2">
      <c r="S839039" s="250"/>
      <c r="T839039" s="250"/>
      <c r="U839039" s="250"/>
      <c r="V839039" s="250"/>
      <c r="W839039" s="250"/>
      <c r="X839039" s="250"/>
      <c r="Y839039" s="250"/>
    </row>
    <row r="839085" spans="19:25" x14ac:dyDescent="0.2">
      <c r="S839085" s="250"/>
      <c r="T839085" s="250"/>
      <c r="U839085" s="250"/>
      <c r="V839085" s="250"/>
      <c r="W839085" s="250"/>
      <c r="X839085" s="250"/>
      <c r="Y839085" s="250"/>
    </row>
    <row r="839131" spans="19:25" x14ac:dyDescent="0.2">
      <c r="S839131" s="250"/>
      <c r="T839131" s="250"/>
      <c r="U839131" s="250"/>
      <c r="V839131" s="250"/>
      <c r="W839131" s="250"/>
      <c r="X839131" s="250"/>
      <c r="Y839131" s="250"/>
    </row>
    <row r="839177" spans="19:25" x14ac:dyDescent="0.2">
      <c r="S839177" s="250"/>
      <c r="T839177" s="250"/>
      <c r="U839177" s="250"/>
      <c r="V839177" s="250"/>
      <c r="W839177" s="250"/>
      <c r="X839177" s="250"/>
      <c r="Y839177" s="250"/>
    </row>
    <row r="839223" spans="19:25" x14ac:dyDescent="0.2">
      <c r="S839223" s="250"/>
      <c r="T839223" s="250"/>
      <c r="U839223" s="250"/>
      <c r="V839223" s="250"/>
      <c r="W839223" s="250"/>
      <c r="X839223" s="250"/>
      <c r="Y839223" s="250"/>
    </row>
    <row r="839269" spans="19:25" x14ac:dyDescent="0.2">
      <c r="S839269" s="250"/>
      <c r="T839269" s="250"/>
      <c r="U839269" s="250"/>
      <c r="V839269" s="250"/>
      <c r="W839269" s="250"/>
      <c r="X839269" s="250"/>
      <c r="Y839269" s="250"/>
    </row>
    <row r="839315" spans="19:25" x14ac:dyDescent="0.2">
      <c r="S839315" s="250"/>
      <c r="T839315" s="250"/>
      <c r="U839315" s="250"/>
      <c r="V839315" s="250"/>
      <c r="W839315" s="250"/>
      <c r="X839315" s="250"/>
      <c r="Y839315" s="250"/>
    </row>
    <row r="839361" spans="19:25" x14ac:dyDescent="0.2">
      <c r="S839361" s="250"/>
      <c r="T839361" s="250"/>
      <c r="U839361" s="250"/>
      <c r="V839361" s="250"/>
      <c r="W839361" s="250"/>
      <c r="X839361" s="250"/>
      <c r="Y839361" s="250"/>
    </row>
    <row r="839407" spans="19:25" x14ac:dyDescent="0.2">
      <c r="S839407" s="250"/>
      <c r="T839407" s="250"/>
      <c r="U839407" s="250"/>
      <c r="V839407" s="250"/>
      <c r="W839407" s="250"/>
      <c r="X839407" s="250"/>
      <c r="Y839407" s="250"/>
    </row>
    <row r="839453" spans="19:25" x14ac:dyDescent="0.2">
      <c r="S839453" s="250"/>
      <c r="T839453" s="250"/>
      <c r="U839453" s="250"/>
      <c r="V839453" s="250"/>
      <c r="W839453" s="250"/>
      <c r="X839453" s="250"/>
      <c r="Y839453" s="250"/>
    </row>
    <row r="839499" spans="19:25" x14ac:dyDescent="0.2">
      <c r="S839499" s="250"/>
      <c r="T839499" s="250"/>
      <c r="U839499" s="250"/>
      <c r="V839499" s="250"/>
      <c r="W839499" s="250"/>
      <c r="X839499" s="250"/>
      <c r="Y839499" s="250"/>
    </row>
    <row r="839545" spans="19:25" x14ac:dyDescent="0.2">
      <c r="S839545" s="250"/>
      <c r="T839545" s="250"/>
      <c r="U839545" s="250"/>
      <c r="V839545" s="250"/>
      <c r="W839545" s="250"/>
      <c r="X839545" s="250"/>
      <c r="Y839545" s="250"/>
    </row>
    <row r="839591" spans="19:25" x14ac:dyDescent="0.2">
      <c r="S839591" s="250"/>
      <c r="T839591" s="250"/>
      <c r="U839591" s="250"/>
      <c r="V839591" s="250"/>
      <c r="W839591" s="250"/>
      <c r="X839591" s="250"/>
      <c r="Y839591" s="250"/>
    </row>
    <row r="839637" spans="19:25" x14ac:dyDescent="0.2">
      <c r="S839637" s="250"/>
      <c r="T839637" s="250"/>
      <c r="U839637" s="250"/>
      <c r="V839637" s="250"/>
      <c r="W839637" s="250"/>
      <c r="X839637" s="250"/>
      <c r="Y839637" s="250"/>
    </row>
    <row r="839683" spans="19:25" x14ac:dyDescent="0.2">
      <c r="S839683" s="250"/>
      <c r="T839683" s="250"/>
      <c r="U839683" s="250"/>
      <c r="V839683" s="250"/>
      <c r="W839683" s="250"/>
      <c r="X839683" s="250"/>
      <c r="Y839683" s="250"/>
    </row>
    <row r="839729" spans="19:25" x14ac:dyDescent="0.2">
      <c r="S839729" s="250"/>
      <c r="T839729" s="250"/>
      <c r="U839729" s="250"/>
      <c r="V839729" s="250"/>
      <c r="W839729" s="250"/>
      <c r="X839729" s="250"/>
      <c r="Y839729" s="250"/>
    </row>
    <row r="839775" spans="19:25" x14ac:dyDescent="0.2">
      <c r="S839775" s="250"/>
      <c r="T839775" s="250"/>
      <c r="U839775" s="250"/>
      <c r="V839775" s="250"/>
      <c r="W839775" s="250"/>
      <c r="X839775" s="250"/>
      <c r="Y839775" s="250"/>
    </row>
    <row r="839821" spans="19:25" x14ac:dyDescent="0.2">
      <c r="S839821" s="250"/>
      <c r="T839821" s="250"/>
      <c r="U839821" s="250"/>
      <c r="V839821" s="250"/>
      <c r="W839821" s="250"/>
      <c r="X839821" s="250"/>
      <c r="Y839821" s="250"/>
    </row>
    <row r="839867" spans="19:25" x14ac:dyDescent="0.2">
      <c r="S839867" s="250"/>
      <c r="T839867" s="250"/>
      <c r="U839867" s="250"/>
      <c r="V839867" s="250"/>
      <c r="W839867" s="250"/>
      <c r="X839867" s="250"/>
      <c r="Y839867" s="250"/>
    </row>
    <row r="839913" spans="19:25" x14ac:dyDescent="0.2">
      <c r="S839913" s="250"/>
      <c r="T839913" s="250"/>
      <c r="U839913" s="250"/>
      <c r="V839913" s="250"/>
      <c r="W839913" s="250"/>
      <c r="X839913" s="250"/>
      <c r="Y839913" s="250"/>
    </row>
    <row r="839959" spans="19:25" x14ac:dyDescent="0.2">
      <c r="S839959" s="250"/>
      <c r="T839959" s="250"/>
      <c r="U839959" s="250"/>
      <c r="V839959" s="250"/>
      <c r="W839959" s="250"/>
      <c r="X839959" s="250"/>
      <c r="Y839959" s="250"/>
    </row>
    <row r="840005" spans="19:25" x14ac:dyDescent="0.2">
      <c r="S840005" s="250"/>
      <c r="T840005" s="250"/>
      <c r="U840005" s="250"/>
      <c r="V840005" s="250"/>
      <c r="W840005" s="250"/>
      <c r="X840005" s="250"/>
      <c r="Y840005" s="250"/>
    </row>
    <row r="840051" spans="19:25" x14ac:dyDescent="0.2">
      <c r="S840051" s="250"/>
      <c r="T840051" s="250"/>
      <c r="U840051" s="250"/>
      <c r="V840051" s="250"/>
      <c r="W840051" s="250"/>
      <c r="X840051" s="250"/>
      <c r="Y840051" s="250"/>
    </row>
    <row r="840097" spans="19:25" x14ac:dyDescent="0.2">
      <c r="S840097" s="250"/>
      <c r="T840097" s="250"/>
      <c r="U840097" s="250"/>
      <c r="V840097" s="250"/>
      <c r="W840097" s="250"/>
      <c r="X840097" s="250"/>
      <c r="Y840097" s="250"/>
    </row>
    <row r="840143" spans="19:25" x14ac:dyDescent="0.2">
      <c r="S840143" s="250"/>
      <c r="T840143" s="250"/>
      <c r="U840143" s="250"/>
      <c r="V840143" s="250"/>
      <c r="W840143" s="250"/>
      <c r="X840143" s="250"/>
      <c r="Y840143" s="250"/>
    </row>
    <row r="840189" spans="19:25" x14ac:dyDescent="0.2">
      <c r="S840189" s="250"/>
      <c r="T840189" s="250"/>
      <c r="U840189" s="250"/>
      <c r="V840189" s="250"/>
      <c r="W840189" s="250"/>
      <c r="X840189" s="250"/>
      <c r="Y840189" s="250"/>
    </row>
    <row r="840235" spans="19:25" x14ac:dyDescent="0.2">
      <c r="S840235" s="250"/>
      <c r="T840235" s="250"/>
      <c r="U840235" s="250"/>
      <c r="V840235" s="250"/>
      <c r="W840235" s="250"/>
      <c r="X840235" s="250"/>
      <c r="Y840235" s="250"/>
    </row>
    <row r="840281" spans="19:25" x14ac:dyDescent="0.2">
      <c r="S840281" s="250"/>
      <c r="T840281" s="250"/>
      <c r="U840281" s="250"/>
      <c r="V840281" s="250"/>
      <c r="W840281" s="250"/>
      <c r="X840281" s="250"/>
      <c r="Y840281" s="250"/>
    </row>
    <row r="840327" spans="19:25" x14ac:dyDescent="0.2">
      <c r="S840327" s="250"/>
      <c r="T840327" s="250"/>
      <c r="U840327" s="250"/>
      <c r="V840327" s="250"/>
      <c r="W840327" s="250"/>
      <c r="X840327" s="250"/>
      <c r="Y840327" s="250"/>
    </row>
    <row r="840373" spans="19:25" x14ac:dyDescent="0.2">
      <c r="S840373" s="250"/>
      <c r="T840373" s="250"/>
      <c r="U840373" s="250"/>
      <c r="V840373" s="250"/>
      <c r="W840373" s="250"/>
      <c r="X840373" s="250"/>
      <c r="Y840373" s="250"/>
    </row>
    <row r="840419" spans="19:25" x14ac:dyDescent="0.2">
      <c r="S840419" s="250"/>
      <c r="T840419" s="250"/>
      <c r="U840419" s="250"/>
      <c r="V840419" s="250"/>
      <c r="W840419" s="250"/>
      <c r="X840419" s="250"/>
      <c r="Y840419" s="250"/>
    </row>
    <row r="840465" spans="19:25" x14ac:dyDescent="0.2">
      <c r="S840465" s="250"/>
      <c r="T840465" s="250"/>
      <c r="U840465" s="250"/>
      <c r="V840465" s="250"/>
      <c r="W840465" s="250"/>
      <c r="X840465" s="250"/>
      <c r="Y840465" s="250"/>
    </row>
    <row r="840511" spans="19:25" x14ac:dyDescent="0.2">
      <c r="S840511" s="250"/>
      <c r="T840511" s="250"/>
      <c r="U840511" s="250"/>
      <c r="V840511" s="250"/>
      <c r="W840511" s="250"/>
      <c r="X840511" s="250"/>
      <c r="Y840511" s="250"/>
    </row>
    <row r="840557" spans="19:25" x14ac:dyDescent="0.2">
      <c r="S840557" s="250"/>
      <c r="T840557" s="250"/>
      <c r="U840557" s="250"/>
      <c r="V840557" s="250"/>
      <c r="W840557" s="250"/>
      <c r="X840557" s="250"/>
      <c r="Y840557" s="250"/>
    </row>
    <row r="840603" spans="19:25" x14ac:dyDescent="0.2">
      <c r="S840603" s="250"/>
      <c r="T840603" s="250"/>
      <c r="U840603" s="250"/>
      <c r="V840603" s="250"/>
      <c r="W840603" s="250"/>
      <c r="X840603" s="250"/>
      <c r="Y840603" s="250"/>
    </row>
    <row r="840649" spans="19:25" x14ac:dyDescent="0.2">
      <c r="S840649" s="250"/>
      <c r="T840649" s="250"/>
      <c r="U840649" s="250"/>
      <c r="V840649" s="250"/>
      <c r="W840649" s="250"/>
      <c r="X840649" s="250"/>
      <c r="Y840649" s="250"/>
    </row>
    <row r="840695" spans="19:25" x14ac:dyDescent="0.2">
      <c r="S840695" s="250"/>
      <c r="T840695" s="250"/>
      <c r="U840695" s="250"/>
      <c r="V840695" s="250"/>
      <c r="W840695" s="250"/>
      <c r="X840695" s="250"/>
      <c r="Y840695" s="250"/>
    </row>
    <row r="840741" spans="19:25" x14ac:dyDescent="0.2">
      <c r="S840741" s="250"/>
      <c r="T840741" s="250"/>
      <c r="U840741" s="250"/>
      <c r="V840741" s="250"/>
      <c r="W840741" s="250"/>
      <c r="X840741" s="250"/>
      <c r="Y840741" s="250"/>
    </row>
    <row r="840787" spans="19:25" x14ac:dyDescent="0.2">
      <c r="S840787" s="250"/>
      <c r="T840787" s="250"/>
      <c r="U840787" s="250"/>
      <c r="V840787" s="250"/>
      <c r="W840787" s="250"/>
      <c r="X840787" s="250"/>
      <c r="Y840787" s="250"/>
    </row>
    <row r="840833" spans="19:25" x14ac:dyDescent="0.2">
      <c r="S840833" s="250"/>
      <c r="T840833" s="250"/>
      <c r="U840833" s="250"/>
      <c r="V840833" s="250"/>
      <c r="W840833" s="250"/>
      <c r="X840833" s="250"/>
      <c r="Y840833" s="250"/>
    </row>
    <row r="840879" spans="19:25" x14ac:dyDescent="0.2">
      <c r="S840879" s="250"/>
      <c r="T840879" s="250"/>
      <c r="U840879" s="250"/>
      <c r="V840879" s="250"/>
      <c r="W840879" s="250"/>
      <c r="X840879" s="250"/>
      <c r="Y840879" s="250"/>
    </row>
    <row r="840925" spans="19:25" x14ac:dyDescent="0.2">
      <c r="S840925" s="250"/>
      <c r="T840925" s="250"/>
      <c r="U840925" s="250"/>
      <c r="V840925" s="250"/>
      <c r="W840925" s="250"/>
      <c r="X840925" s="250"/>
      <c r="Y840925" s="250"/>
    </row>
    <row r="840971" spans="19:25" x14ac:dyDescent="0.2">
      <c r="S840971" s="250"/>
      <c r="T840971" s="250"/>
      <c r="U840971" s="250"/>
      <c r="V840971" s="250"/>
      <c r="W840971" s="250"/>
      <c r="X840971" s="250"/>
      <c r="Y840971" s="250"/>
    </row>
    <row r="841017" spans="19:25" x14ac:dyDescent="0.2">
      <c r="S841017" s="250"/>
      <c r="T841017" s="250"/>
      <c r="U841017" s="250"/>
      <c r="V841017" s="250"/>
      <c r="W841017" s="250"/>
      <c r="X841017" s="250"/>
      <c r="Y841017" s="250"/>
    </row>
    <row r="841063" spans="19:25" x14ac:dyDescent="0.2">
      <c r="S841063" s="250"/>
      <c r="T841063" s="250"/>
      <c r="U841063" s="250"/>
      <c r="V841063" s="250"/>
      <c r="W841063" s="250"/>
      <c r="X841063" s="250"/>
      <c r="Y841063" s="250"/>
    </row>
    <row r="841109" spans="19:25" x14ac:dyDescent="0.2">
      <c r="S841109" s="250"/>
      <c r="T841109" s="250"/>
      <c r="U841109" s="250"/>
      <c r="V841109" s="250"/>
      <c r="W841109" s="250"/>
      <c r="X841109" s="250"/>
      <c r="Y841109" s="250"/>
    </row>
    <row r="841155" spans="19:25" x14ac:dyDescent="0.2">
      <c r="S841155" s="250"/>
      <c r="T841155" s="250"/>
      <c r="U841155" s="250"/>
      <c r="V841155" s="250"/>
      <c r="W841155" s="250"/>
      <c r="X841155" s="250"/>
      <c r="Y841155" s="250"/>
    </row>
    <row r="841201" spans="19:25" x14ac:dyDescent="0.2">
      <c r="S841201" s="250"/>
      <c r="T841201" s="250"/>
      <c r="U841201" s="250"/>
      <c r="V841201" s="250"/>
      <c r="W841201" s="250"/>
      <c r="X841201" s="250"/>
      <c r="Y841201" s="250"/>
    </row>
    <row r="841247" spans="19:25" x14ac:dyDescent="0.2">
      <c r="S841247" s="250"/>
      <c r="T841247" s="250"/>
      <c r="U841247" s="250"/>
      <c r="V841247" s="250"/>
      <c r="W841247" s="250"/>
      <c r="X841247" s="250"/>
      <c r="Y841247" s="250"/>
    </row>
    <row r="841293" spans="19:25" x14ac:dyDescent="0.2">
      <c r="S841293" s="250"/>
      <c r="T841293" s="250"/>
      <c r="U841293" s="250"/>
      <c r="V841293" s="250"/>
      <c r="W841293" s="250"/>
      <c r="X841293" s="250"/>
      <c r="Y841293" s="250"/>
    </row>
    <row r="841339" spans="19:25" x14ac:dyDescent="0.2">
      <c r="S841339" s="250"/>
      <c r="T841339" s="250"/>
      <c r="U841339" s="250"/>
      <c r="V841339" s="250"/>
      <c r="W841339" s="250"/>
      <c r="X841339" s="250"/>
      <c r="Y841339" s="250"/>
    </row>
    <row r="841385" spans="19:25" x14ac:dyDescent="0.2">
      <c r="S841385" s="250"/>
      <c r="T841385" s="250"/>
      <c r="U841385" s="250"/>
      <c r="V841385" s="250"/>
      <c r="W841385" s="250"/>
      <c r="X841385" s="250"/>
      <c r="Y841385" s="250"/>
    </row>
    <row r="841431" spans="19:25" x14ac:dyDescent="0.2">
      <c r="S841431" s="250"/>
      <c r="T841431" s="250"/>
      <c r="U841431" s="250"/>
      <c r="V841431" s="250"/>
      <c r="W841431" s="250"/>
      <c r="X841431" s="250"/>
      <c r="Y841431" s="250"/>
    </row>
    <row r="841477" spans="19:25" x14ac:dyDescent="0.2">
      <c r="S841477" s="250"/>
      <c r="T841477" s="250"/>
      <c r="U841477" s="250"/>
      <c r="V841477" s="250"/>
      <c r="W841477" s="250"/>
      <c r="X841477" s="250"/>
      <c r="Y841477" s="250"/>
    </row>
    <row r="841523" spans="19:25" x14ac:dyDescent="0.2">
      <c r="S841523" s="250"/>
      <c r="T841523" s="250"/>
      <c r="U841523" s="250"/>
      <c r="V841523" s="250"/>
      <c r="W841523" s="250"/>
      <c r="X841523" s="250"/>
      <c r="Y841523" s="250"/>
    </row>
    <row r="841569" spans="19:25" x14ac:dyDescent="0.2">
      <c r="S841569" s="250"/>
      <c r="T841569" s="250"/>
      <c r="U841569" s="250"/>
      <c r="V841569" s="250"/>
      <c r="W841569" s="250"/>
      <c r="X841569" s="250"/>
      <c r="Y841569" s="250"/>
    </row>
    <row r="841615" spans="19:25" x14ac:dyDescent="0.2">
      <c r="S841615" s="250"/>
      <c r="T841615" s="250"/>
      <c r="U841615" s="250"/>
      <c r="V841615" s="250"/>
      <c r="W841615" s="250"/>
      <c r="X841615" s="250"/>
      <c r="Y841615" s="250"/>
    </row>
    <row r="841661" spans="19:25" x14ac:dyDescent="0.2">
      <c r="S841661" s="250"/>
      <c r="T841661" s="250"/>
      <c r="U841661" s="250"/>
      <c r="V841661" s="250"/>
      <c r="W841661" s="250"/>
      <c r="X841661" s="250"/>
      <c r="Y841661" s="250"/>
    </row>
    <row r="841707" spans="19:25" x14ac:dyDescent="0.2">
      <c r="S841707" s="250"/>
      <c r="T841707" s="250"/>
      <c r="U841707" s="250"/>
      <c r="V841707" s="250"/>
      <c r="W841707" s="250"/>
      <c r="X841707" s="250"/>
      <c r="Y841707" s="250"/>
    </row>
    <row r="841753" spans="19:25" x14ac:dyDescent="0.2">
      <c r="S841753" s="250"/>
      <c r="T841753" s="250"/>
      <c r="U841753" s="250"/>
      <c r="V841753" s="250"/>
      <c r="W841753" s="250"/>
      <c r="X841753" s="250"/>
      <c r="Y841753" s="250"/>
    </row>
    <row r="841799" spans="19:25" x14ac:dyDescent="0.2">
      <c r="S841799" s="250"/>
      <c r="T841799" s="250"/>
      <c r="U841799" s="250"/>
      <c r="V841799" s="250"/>
      <c r="W841799" s="250"/>
      <c r="X841799" s="250"/>
      <c r="Y841799" s="250"/>
    </row>
    <row r="841845" spans="19:25" x14ac:dyDescent="0.2">
      <c r="S841845" s="250"/>
      <c r="T841845" s="250"/>
      <c r="U841845" s="250"/>
      <c r="V841845" s="250"/>
      <c r="W841845" s="250"/>
      <c r="X841845" s="250"/>
      <c r="Y841845" s="250"/>
    </row>
    <row r="841891" spans="19:25" x14ac:dyDescent="0.2">
      <c r="S841891" s="250"/>
      <c r="T841891" s="250"/>
      <c r="U841891" s="250"/>
      <c r="V841891" s="250"/>
      <c r="W841891" s="250"/>
      <c r="X841891" s="250"/>
      <c r="Y841891" s="250"/>
    </row>
    <row r="841937" spans="19:25" x14ac:dyDescent="0.2">
      <c r="S841937" s="250"/>
      <c r="T841937" s="250"/>
      <c r="U841937" s="250"/>
      <c r="V841937" s="250"/>
      <c r="W841937" s="250"/>
      <c r="X841937" s="250"/>
      <c r="Y841937" s="250"/>
    </row>
    <row r="841983" spans="19:25" x14ac:dyDescent="0.2">
      <c r="S841983" s="250"/>
      <c r="T841983" s="250"/>
      <c r="U841983" s="250"/>
      <c r="V841983" s="250"/>
      <c r="W841983" s="250"/>
      <c r="X841983" s="250"/>
      <c r="Y841983" s="250"/>
    </row>
    <row r="842029" spans="19:25" x14ac:dyDescent="0.2">
      <c r="S842029" s="250"/>
      <c r="T842029" s="250"/>
      <c r="U842029" s="250"/>
      <c r="V842029" s="250"/>
      <c r="W842029" s="250"/>
      <c r="X842029" s="250"/>
      <c r="Y842029" s="250"/>
    </row>
    <row r="842075" spans="19:25" x14ac:dyDescent="0.2">
      <c r="S842075" s="250"/>
      <c r="T842075" s="250"/>
      <c r="U842075" s="250"/>
      <c r="V842075" s="250"/>
      <c r="W842075" s="250"/>
      <c r="X842075" s="250"/>
      <c r="Y842075" s="250"/>
    </row>
    <row r="842121" spans="19:25" x14ac:dyDescent="0.2">
      <c r="S842121" s="250"/>
      <c r="T842121" s="250"/>
      <c r="U842121" s="250"/>
      <c r="V842121" s="250"/>
      <c r="W842121" s="250"/>
      <c r="X842121" s="250"/>
      <c r="Y842121" s="250"/>
    </row>
    <row r="842167" spans="19:25" x14ac:dyDescent="0.2">
      <c r="S842167" s="250"/>
      <c r="T842167" s="250"/>
      <c r="U842167" s="250"/>
      <c r="V842167" s="250"/>
      <c r="W842167" s="250"/>
      <c r="X842167" s="250"/>
      <c r="Y842167" s="250"/>
    </row>
    <row r="842213" spans="19:25" x14ac:dyDescent="0.2">
      <c r="S842213" s="250"/>
      <c r="T842213" s="250"/>
      <c r="U842213" s="250"/>
      <c r="V842213" s="250"/>
      <c r="W842213" s="250"/>
      <c r="X842213" s="250"/>
      <c r="Y842213" s="250"/>
    </row>
    <row r="842259" spans="19:25" x14ac:dyDescent="0.2">
      <c r="S842259" s="250"/>
      <c r="T842259" s="250"/>
      <c r="U842259" s="250"/>
      <c r="V842259" s="250"/>
      <c r="W842259" s="250"/>
      <c r="X842259" s="250"/>
      <c r="Y842259" s="250"/>
    </row>
    <row r="842305" spans="19:25" x14ac:dyDescent="0.2">
      <c r="S842305" s="250"/>
      <c r="T842305" s="250"/>
      <c r="U842305" s="250"/>
      <c r="V842305" s="250"/>
      <c r="W842305" s="250"/>
      <c r="X842305" s="250"/>
      <c r="Y842305" s="250"/>
    </row>
    <row r="842351" spans="19:25" x14ac:dyDescent="0.2">
      <c r="S842351" s="250"/>
      <c r="T842351" s="250"/>
      <c r="U842351" s="250"/>
      <c r="V842351" s="250"/>
      <c r="W842351" s="250"/>
      <c r="X842351" s="250"/>
      <c r="Y842351" s="250"/>
    </row>
    <row r="842397" spans="19:25" x14ac:dyDescent="0.2">
      <c r="S842397" s="250"/>
      <c r="T842397" s="250"/>
      <c r="U842397" s="250"/>
      <c r="V842397" s="250"/>
      <c r="W842397" s="250"/>
      <c r="X842397" s="250"/>
      <c r="Y842397" s="250"/>
    </row>
    <row r="842443" spans="19:25" x14ac:dyDescent="0.2">
      <c r="S842443" s="250"/>
      <c r="T842443" s="250"/>
      <c r="U842443" s="250"/>
      <c r="V842443" s="250"/>
      <c r="W842443" s="250"/>
      <c r="X842443" s="250"/>
      <c r="Y842443" s="250"/>
    </row>
    <row r="842489" spans="19:25" x14ac:dyDescent="0.2">
      <c r="S842489" s="250"/>
      <c r="T842489" s="250"/>
      <c r="U842489" s="250"/>
      <c r="V842489" s="250"/>
      <c r="W842489" s="250"/>
      <c r="X842489" s="250"/>
      <c r="Y842489" s="250"/>
    </row>
    <row r="842535" spans="19:25" x14ac:dyDescent="0.2">
      <c r="S842535" s="250"/>
      <c r="T842535" s="250"/>
      <c r="U842535" s="250"/>
      <c r="V842535" s="250"/>
      <c r="W842535" s="250"/>
      <c r="X842535" s="250"/>
      <c r="Y842535" s="250"/>
    </row>
    <row r="842581" spans="19:25" x14ac:dyDescent="0.2">
      <c r="S842581" s="250"/>
      <c r="T842581" s="250"/>
      <c r="U842581" s="250"/>
      <c r="V842581" s="250"/>
      <c r="W842581" s="250"/>
      <c r="X842581" s="250"/>
      <c r="Y842581" s="250"/>
    </row>
    <row r="842627" spans="19:25" x14ac:dyDescent="0.2">
      <c r="S842627" s="250"/>
      <c r="T842627" s="250"/>
      <c r="U842627" s="250"/>
      <c r="V842627" s="250"/>
      <c r="W842627" s="250"/>
      <c r="X842627" s="250"/>
      <c r="Y842627" s="250"/>
    </row>
    <row r="842673" spans="19:25" x14ac:dyDescent="0.2">
      <c r="S842673" s="250"/>
      <c r="T842673" s="250"/>
      <c r="U842673" s="250"/>
      <c r="V842673" s="250"/>
      <c r="W842673" s="250"/>
      <c r="X842673" s="250"/>
      <c r="Y842673" s="250"/>
    </row>
    <row r="842719" spans="19:25" x14ac:dyDescent="0.2">
      <c r="S842719" s="250"/>
      <c r="T842719" s="250"/>
      <c r="U842719" s="250"/>
      <c r="V842719" s="250"/>
      <c r="W842719" s="250"/>
      <c r="X842719" s="250"/>
      <c r="Y842719" s="250"/>
    </row>
    <row r="842765" spans="19:25" x14ac:dyDescent="0.2">
      <c r="S842765" s="250"/>
      <c r="T842765" s="250"/>
      <c r="U842765" s="250"/>
      <c r="V842765" s="250"/>
      <c r="W842765" s="250"/>
      <c r="X842765" s="250"/>
      <c r="Y842765" s="250"/>
    </row>
    <row r="842811" spans="19:25" x14ac:dyDescent="0.2">
      <c r="S842811" s="250"/>
      <c r="T842811" s="250"/>
      <c r="U842811" s="250"/>
      <c r="V842811" s="250"/>
      <c r="W842811" s="250"/>
      <c r="X842811" s="250"/>
      <c r="Y842811" s="250"/>
    </row>
    <row r="842857" spans="19:25" x14ac:dyDescent="0.2">
      <c r="S842857" s="250"/>
      <c r="T842857" s="250"/>
      <c r="U842857" s="250"/>
      <c r="V842857" s="250"/>
      <c r="W842857" s="250"/>
      <c r="X842857" s="250"/>
      <c r="Y842857" s="250"/>
    </row>
    <row r="842903" spans="19:25" x14ac:dyDescent="0.2">
      <c r="S842903" s="250"/>
      <c r="T842903" s="250"/>
      <c r="U842903" s="250"/>
      <c r="V842903" s="250"/>
      <c r="W842903" s="250"/>
      <c r="X842903" s="250"/>
      <c r="Y842903" s="250"/>
    </row>
    <row r="842949" spans="19:25" x14ac:dyDescent="0.2">
      <c r="S842949" s="250"/>
      <c r="T842949" s="250"/>
      <c r="U842949" s="250"/>
      <c r="V842949" s="250"/>
      <c r="W842949" s="250"/>
      <c r="X842949" s="250"/>
      <c r="Y842949" s="250"/>
    </row>
    <row r="842995" spans="19:25" x14ac:dyDescent="0.2">
      <c r="S842995" s="250"/>
      <c r="T842995" s="250"/>
      <c r="U842995" s="250"/>
      <c r="V842995" s="250"/>
      <c r="W842995" s="250"/>
      <c r="X842995" s="250"/>
      <c r="Y842995" s="250"/>
    </row>
    <row r="843041" spans="19:25" x14ac:dyDescent="0.2">
      <c r="S843041" s="250"/>
      <c r="T843041" s="250"/>
      <c r="U843041" s="250"/>
      <c r="V843041" s="250"/>
      <c r="W843041" s="250"/>
      <c r="X843041" s="250"/>
      <c r="Y843041" s="250"/>
    </row>
    <row r="843087" spans="19:25" x14ac:dyDescent="0.2">
      <c r="S843087" s="250"/>
      <c r="T843087" s="250"/>
      <c r="U843087" s="250"/>
      <c r="V843087" s="250"/>
      <c r="W843087" s="250"/>
      <c r="X843087" s="250"/>
      <c r="Y843087" s="250"/>
    </row>
    <row r="843133" spans="19:25" x14ac:dyDescent="0.2">
      <c r="S843133" s="250"/>
      <c r="T843133" s="250"/>
      <c r="U843133" s="250"/>
      <c r="V843133" s="250"/>
      <c r="W843133" s="250"/>
      <c r="X843133" s="250"/>
      <c r="Y843133" s="250"/>
    </row>
    <row r="843179" spans="19:25" x14ac:dyDescent="0.2">
      <c r="S843179" s="250"/>
      <c r="T843179" s="250"/>
      <c r="U843179" s="250"/>
      <c r="V843179" s="250"/>
      <c r="W843179" s="250"/>
      <c r="X843179" s="250"/>
      <c r="Y843179" s="250"/>
    </row>
    <row r="843225" spans="19:25" x14ac:dyDescent="0.2">
      <c r="S843225" s="250"/>
      <c r="T843225" s="250"/>
      <c r="U843225" s="250"/>
      <c r="V843225" s="250"/>
      <c r="W843225" s="250"/>
      <c r="X843225" s="250"/>
      <c r="Y843225" s="250"/>
    </row>
    <row r="843271" spans="19:25" x14ac:dyDescent="0.2">
      <c r="S843271" s="250"/>
      <c r="T843271" s="250"/>
      <c r="U843271" s="250"/>
      <c r="V843271" s="250"/>
      <c r="W843271" s="250"/>
      <c r="X843271" s="250"/>
      <c r="Y843271" s="250"/>
    </row>
    <row r="843317" spans="19:25" x14ac:dyDescent="0.2">
      <c r="S843317" s="250"/>
      <c r="T843317" s="250"/>
      <c r="U843317" s="250"/>
      <c r="V843317" s="250"/>
      <c r="W843317" s="250"/>
      <c r="X843317" s="250"/>
      <c r="Y843317" s="250"/>
    </row>
    <row r="843363" spans="19:25" x14ac:dyDescent="0.2">
      <c r="S843363" s="250"/>
      <c r="T843363" s="250"/>
      <c r="U843363" s="250"/>
      <c r="V843363" s="250"/>
      <c r="W843363" s="250"/>
      <c r="X843363" s="250"/>
      <c r="Y843363" s="250"/>
    </row>
    <row r="843409" spans="19:25" x14ac:dyDescent="0.2">
      <c r="S843409" s="250"/>
      <c r="T843409" s="250"/>
      <c r="U843409" s="250"/>
      <c r="V843409" s="250"/>
      <c r="W843409" s="250"/>
      <c r="X843409" s="250"/>
      <c r="Y843409" s="250"/>
    </row>
    <row r="843455" spans="19:25" x14ac:dyDescent="0.2">
      <c r="S843455" s="250"/>
      <c r="T843455" s="250"/>
      <c r="U843455" s="250"/>
      <c r="V843455" s="250"/>
      <c r="W843455" s="250"/>
      <c r="X843455" s="250"/>
      <c r="Y843455" s="250"/>
    </row>
    <row r="843501" spans="19:25" x14ac:dyDescent="0.2">
      <c r="S843501" s="250"/>
      <c r="T843501" s="250"/>
      <c r="U843501" s="250"/>
      <c r="V843501" s="250"/>
      <c r="W843501" s="250"/>
      <c r="X843501" s="250"/>
      <c r="Y843501" s="250"/>
    </row>
    <row r="843547" spans="19:25" x14ac:dyDescent="0.2">
      <c r="S843547" s="250"/>
      <c r="T843547" s="250"/>
      <c r="U843547" s="250"/>
      <c r="V843547" s="250"/>
      <c r="W843547" s="250"/>
      <c r="X843547" s="250"/>
      <c r="Y843547" s="250"/>
    </row>
    <row r="843593" spans="19:25" x14ac:dyDescent="0.2">
      <c r="S843593" s="250"/>
      <c r="T843593" s="250"/>
      <c r="U843593" s="250"/>
      <c r="V843593" s="250"/>
      <c r="W843593" s="250"/>
      <c r="X843593" s="250"/>
      <c r="Y843593" s="250"/>
    </row>
    <row r="843639" spans="19:25" x14ac:dyDescent="0.2">
      <c r="S843639" s="250"/>
      <c r="T843639" s="250"/>
      <c r="U843639" s="250"/>
      <c r="V843639" s="250"/>
      <c r="W843639" s="250"/>
      <c r="X843639" s="250"/>
      <c r="Y843639" s="250"/>
    </row>
    <row r="843685" spans="19:25" x14ac:dyDescent="0.2">
      <c r="S843685" s="250"/>
      <c r="T843685" s="250"/>
      <c r="U843685" s="250"/>
      <c r="V843685" s="250"/>
      <c r="W843685" s="250"/>
      <c r="X843685" s="250"/>
      <c r="Y843685" s="250"/>
    </row>
    <row r="843731" spans="19:25" x14ac:dyDescent="0.2">
      <c r="S843731" s="250"/>
      <c r="T843731" s="250"/>
      <c r="U843731" s="250"/>
      <c r="V843731" s="250"/>
      <c r="W843731" s="250"/>
      <c r="X843731" s="250"/>
      <c r="Y843731" s="250"/>
    </row>
    <row r="843777" spans="19:25" x14ac:dyDescent="0.2">
      <c r="S843777" s="250"/>
      <c r="T843777" s="250"/>
      <c r="U843777" s="250"/>
      <c r="V843777" s="250"/>
      <c r="W843777" s="250"/>
      <c r="X843777" s="250"/>
      <c r="Y843777" s="250"/>
    </row>
    <row r="843823" spans="19:25" x14ac:dyDescent="0.2">
      <c r="S843823" s="250"/>
      <c r="T843823" s="250"/>
      <c r="U843823" s="250"/>
      <c r="V843823" s="250"/>
      <c r="W843823" s="250"/>
      <c r="X843823" s="250"/>
      <c r="Y843823" s="250"/>
    </row>
    <row r="843869" spans="19:25" x14ac:dyDescent="0.2">
      <c r="S843869" s="250"/>
      <c r="T843869" s="250"/>
      <c r="U843869" s="250"/>
      <c r="V843869" s="250"/>
      <c r="W843869" s="250"/>
      <c r="X843869" s="250"/>
      <c r="Y843869" s="250"/>
    </row>
    <row r="843915" spans="19:25" x14ac:dyDescent="0.2">
      <c r="S843915" s="250"/>
      <c r="T843915" s="250"/>
      <c r="U843915" s="250"/>
      <c r="V843915" s="250"/>
      <c r="W843915" s="250"/>
      <c r="X843915" s="250"/>
      <c r="Y843915" s="250"/>
    </row>
    <row r="843961" spans="19:25" x14ac:dyDescent="0.2">
      <c r="S843961" s="250"/>
      <c r="T843961" s="250"/>
      <c r="U843961" s="250"/>
      <c r="V843961" s="250"/>
      <c r="W843961" s="250"/>
      <c r="X843961" s="250"/>
      <c r="Y843961" s="250"/>
    </row>
    <row r="844007" spans="19:25" x14ac:dyDescent="0.2">
      <c r="S844007" s="250"/>
      <c r="T844007" s="250"/>
      <c r="U844007" s="250"/>
      <c r="V844007" s="250"/>
      <c r="W844007" s="250"/>
      <c r="X844007" s="250"/>
      <c r="Y844007" s="250"/>
    </row>
    <row r="844053" spans="19:25" x14ac:dyDescent="0.2">
      <c r="S844053" s="250"/>
      <c r="T844053" s="250"/>
      <c r="U844053" s="250"/>
      <c r="V844053" s="250"/>
      <c r="W844053" s="250"/>
      <c r="X844053" s="250"/>
      <c r="Y844053" s="250"/>
    </row>
    <row r="844099" spans="19:25" x14ac:dyDescent="0.2">
      <c r="S844099" s="250"/>
      <c r="T844099" s="250"/>
      <c r="U844099" s="250"/>
      <c r="V844099" s="250"/>
      <c r="W844099" s="250"/>
      <c r="X844099" s="250"/>
      <c r="Y844099" s="250"/>
    </row>
    <row r="844145" spans="19:25" x14ac:dyDescent="0.2">
      <c r="S844145" s="250"/>
      <c r="T844145" s="250"/>
      <c r="U844145" s="250"/>
      <c r="V844145" s="250"/>
      <c r="W844145" s="250"/>
      <c r="X844145" s="250"/>
      <c r="Y844145" s="250"/>
    </row>
    <row r="844191" spans="19:25" x14ac:dyDescent="0.2">
      <c r="S844191" s="250"/>
      <c r="T844191" s="250"/>
      <c r="U844191" s="250"/>
      <c r="V844191" s="250"/>
      <c r="W844191" s="250"/>
      <c r="X844191" s="250"/>
      <c r="Y844191" s="250"/>
    </row>
    <row r="844237" spans="19:25" x14ac:dyDescent="0.2">
      <c r="S844237" s="250"/>
      <c r="T844237" s="250"/>
      <c r="U844237" s="250"/>
      <c r="V844237" s="250"/>
      <c r="W844237" s="250"/>
      <c r="X844237" s="250"/>
      <c r="Y844237" s="250"/>
    </row>
    <row r="844283" spans="19:25" x14ac:dyDescent="0.2">
      <c r="S844283" s="250"/>
      <c r="T844283" s="250"/>
      <c r="U844283" s="250"/>
      <c r="V844283" s="250"/>
      <c r="W844283" s="250"/>
      <c r="X844283" s="250"/>
      <c r="Y844283" s="250"/>
    </row>
    <row r="844329" spans="19:25" x14ac:dyDescent="0.2">
      <c r="S844329" s="250"/>
      <c r="T844329" s="250"/>
      <c r="U844329" s="250"/>
      <c r="V844329" s="250"/>
      <c r="W844329" s="250"/>
      <c r="X844329" s="250"/>
      <c r="Y844329" s="250"/>
    </row>
    <row r="844375" spans="19:25" x14ac:dyDescent="0.2">
      <c r="S844375" s="250"/>
      <c r="T844375" s="250"/>
      <c r="U844375" s="250"/>
      <c r="V844375" s="250"/>
      <c r="W844375" s="250"/>
      <c r="X844375" s="250"/>
      <c r="Y844375" s="250"/>
    </row>
    <row r="844421" spans="19:25" x14ac:dyDescent="0.2">
      <c r="S844421" s="250"/>
      <c r="T844421" s="250"/>
      <c r="U844421" s="250"/>
      <c r="V844421" s="250"/>
      <c r="W844421" s="250"/>
      <c r="X844421" s="250"/>
      <c r="Y844421" s="250"/>
    </row>
    <row r="844467" spans="19:25" x14ac:dyDescent="0.2">
      <c r="S844467" s="250"/>
      <c r="T844467" s="250"/>
      <c r="U844467" s="250"/>
      <c r="V844467" s="250"/>
      <c r="W844467" s="250"/>
      <c r="X844467" s="250"/>
      <c r="Y844467" s="250"/>
    </row>
    <row r="844513" spans="19:25" x14ac:dyDescent="0.2">
      <c r="S844513" s="250"/>
      <c r="T844513" s="250"/>
      <c r="U844513" s="250"/>
      <c r="V844513" s="250"/>
      <c r="W844513" s="250"/>
      <c r="X844513" s="250"/>
      <c r="Y844513" s="250"/>
    </row>
    <row r="844559" spans="19:25" x14ac:dyDescent="0.2">
      <c r="S844559" s="250"/>
      <c r="T844559" s="250"/>
      <c r="U844559" s="250"/>
      <c r="V844559" s="250"/>
      <c r="W844559" s="250"/>
      <c r="X844559" s="250"/>
      <c r="Y844559" s="250"/>
    </row>
    <row r="844605" spans="19:25" x14ac:dyDescent="0.2">
      <c r="S844605" s="250"/>
      <c r="T844605" s="250"/>
      <c r="U844605" s="250"/>
      <c r="V844605" s="250"/>
      <c r="W844605" s="250"/>
      <c r="X844605" s="250"/>
      <c r="Y844605" s="250"/>
    </row>
    <row r="844651" spans="19:25" x14ac:dyDescent="0.2">
      <c r="S844651" s="250"/>
      <c r="T844651" s="250"/>
      <c r="U844651" s="250"/>
      <c r="V844651" s="250"/>
      <c r="W844651" s="250"/>
      <c r="X844651" s="250"/>
      <c r="Y844651" s="250"/>
    </row>
    <row r="844697" spans="19:25" x14ac:dyDescent="0.2">
      <c r="S844697" s="250"/>
      <c r="T844697" s="250"/>
      <c r="U844697" s="250"/>
      <c r="V844697" s="250"/>
      <c r="W844697" s="250"/>
      <c r="X844697" s="250"/>
      <c r="Y844697" s="250"/>
    </row>
    <row r="844743" spans="19:25" x14ac:dyDescent="0.2">
      <c r="S844743" s="250"/>
      <c r="T844743" s="250"/>
      <c r="U844743" s="250"/>
      <c r="V844743" s="250"/>
      <c r="W844743" s="250"/>
      <c r="X844743" s="250"/>
      <c r="Y844743" s="250"/>
    </row>
    <row r="844789" spans="19:25" x14ac:dyDescent="0.2">
      <c r="S844789" s="250"/>
      <c r="T844789" s="250"/>
      <c r="U844789" s="250"/>
      <c r="V844789" s="250"/>
      <c r="W844789" s="250"/>
      <c r="X844789" s="250"/>
      <c r="Y844789" s="250"/>
    </row>
    <row r="844835" spans="19:25" x14ac:dyDescent="0.2">
      <c r="S844835" s="250"/>
      <c r="T844835" s="250"/>
      <c r="U844835" s="250"/>
      <c r="V844835" s="250"/>
      <c r="W844835" s="250"/>
      <c r="X844835" s="250"/>
      <c r="Y844835" s="250"/>
    </row>
    <row r="844881" spans="19:25" x14ac:dyDescent="0.2">
      <c r="S844881" s="250"/>
      <c r="T844881" s="250"/>
      <c r="U844881" s="250"/>
      <c r="V844881" s="250"/>
      <c r="W844881" s="250"/>
      <c r="X844881" s="250"/>
      <c r="Y844881" s="250"/>
    </row>
    <row r="844927" spans="19:25" x14ac:dyDescent="0.2">
      <c r="S844927" s="250"/>
      <c r="T844927" s="250"/>
      <c r="U844927" s="250"/>
      <c r="V844927" s="250"/>
      <c r="W844927" s="250"/>
      <c r="X844927" s="250"/>
      <c r="Y844927" s="250"/>
    </row>
    <row r="844973" spans="19:25" x14ac:dyDescent="0.2">
      <c r="S844973" s="250"/>
      <c r="T844973" s="250"/>
      <c r="U844973" s="250"/>
      <c r="V844973" s="250"/>
      <c r="W844973" s="250"/>
      <c r="X844973" s="250"/>
      <c r="Y844973" s="250"/>
    </row>
    <row r="845019" spans="19:25" x14ac:dyDescent="0.2">
      <c r="S845019" s="250"/>
      <c r="T845019" s="250"/>
      <c r="U845019" s="250"/>
      <c r="V845019" s="250"/>
      <c r="W845019" s="250"/>
      <c r="X845019" s="250"/>
      <c r="Y845019" s="250"/>
    </row>
    <row r="845065" spans="19:25" x14ac:dyDescent="0.2">
      <c r="S845065" s="250"/>
      <c r="T845065" s="250"/>
      <c r="U845065" s="250"/>
      <c r="V845065" s="250"/>
      <c r="W845065" s="250"/>
      <c r="X845065" s="250"/>
      <c r="Y845065" s="250"/>
    </row>
    <row r="845111" spans="19:25" x14ac:dyDescent="0.2">
      <c r="S845111" s="250"/>
      <c r="T845111" s="250"/>
      <c r="U845111" s="250"/>
      <c r="V845111" s="250"/>
      <c r="W845111" s="250"/>
      <c r="X845111" s="250"/>
      <c r="Y845111" s="250"/>
    </row>
    <row r="845157" spans="19:25" x14ac:dyDescent="0.2">
      <c r="S845157" s="250"/>
      <c r="T845157" s="250"/>
      <c r="U845157" s="250"/>
      <c r="V845157" s="250"/>
      <c r="W845157" s="250"/>
      <c r="X845157" s="250"/>
      <c r="Y845157" s="250"/>
    </row>
    <row r="845203" spans="19:25" x14ac:dyDescent="0.2">
      <c r="S845203" s="250"/>
      <c r="T845203" s="250"/>
      <c r="U845203" s="250"/>
      <c r="V845203" s="250"/>
      <c r="W845203" s="250"/>
      <c r="X845203" s="250"/>
      <c r="Y845203" s="250"/>
    </row>
    <row r="845249" spans="19:25" x14ac:dyDescent="0.2">
      <c r="S845249" s="250"/>
      <c r="T845249" s="250"/>
      <c r="U845249" s="250"/>
      <c r="V845249" s="250"/>
      <c r="W845249" s="250"/>
      <c r="X845249" s="250"/>
      <c r="Y845249" s="250"/>
    </row>
    <row r="845295" spans="19:25" x14ac:dyDescent="0.2">
      <c r="S845295" s="250"/>
      <c r="T845295" s="250"/>
      <c r="U845295" s="250"/>
      <c r="V845295" s="250"/>
      <c r="W845295" s="250"/>
      <c r="X845295" s="250"/>
      <c r="Y845295" s="250"/>
    </row>
    <row r="845341" spans="19:25" x14ac:dyDescent="0.2">
      <c r="S845341" s="250"/>
      <c r="T845341" s="250"/>
      <c r="U845341" s="250"/>
      <c r="V845341" s="250"/>
      <c r="W845341" s="250"/>
      <c r="X845341" s="250"/>
      <c r="Y845341" s="250"/>
    </row>
    <row r="845387" spans="19:25" x14ac:dyDescent="0.2">
      <c r="S845387" s="250"/>
      <c r="T845387" s="250"/>
      <c r="U845387" s="250"/>
      <c r="V845387" s="250"/>
      <c r="W845387" s="250"/>
      <c r="X845387" s="250"/>
      <c r="Y845387" s="250"/>
    </row>
    <row r="845433" spans="19:25" x14ac:dyDescent="0.2">
      <c r="S845433" s="250"/>
      <c r="T845433" s="250"/>
      <c r="U845433" s="250"/>
      <c r="V845433" s="250"/>
      <c r="W845433" s="250"/>
      <c r="X845433" s="250"/>
      <c r="Y845433" s="250"/>
    </row>
    <row r="845479" spans="19:25" x14ac:dyDescent="0.2">
      <c r="S845479" s="250"/>
      <c r="T845479" s="250"/>
      <c r="U845479" s="250"/>
      <c r="V845479" s="250"/>
      <c r="W845479" s="250"/>
      <c r="X845479" s="250"/>
      <c r="Y845479" s="250"/>
    </row>
    <row r="845525" spans="19:25" x14ac:dyDescent="0.2">
      <c r="S845525" s="250"/>
      <c r="T845525" s="250"/>
      <c r="U845525" s="250"/>
      <c r="V845525" s="250"/>
      <c r="W845525" s="250"/>
      <c r="X845525" s="250"/>
      <c r="Y845525" s="250"/>
    </row>
    <row r="845571" spans="19:25" x14ac:dyDescent="0.2">
      <c r="S845571" s="250"/>
      <c r="T845571" s="250"/>
      <c r="U845571" s="250"/>
      <c r="V845571" s="250"/>
      <c r="W845571" s="250"/>
      <c r="X845571" s="250"/>
      <c r="Y845571" s="250"/>
    </row>
    <row r="845617" spans="19:25" x14ac:dyDescent="0.2">
      <c r="S845617" s="250"/>
      <c r="T845617" s="250"/>
      <c r="U845617" s="250"/>
      <c r="V845617" s="250"/>
      <c r="W845617" s="250"/>
      <c r="X845617" s="250"/>
      <c r="Y845617" s="250"/>
    </row>
    <row r="845663" spans="19:25" x14ac:dyDescent="0.2">
      <c r="S845663" s="250"/>
      <c r="T845663" s="250"/>
      <c r="U845663" s="250"/>
      <c r="V845663" s="250"/>
      <c r="W845663" s="250"/>
      <c r="X845663" s="250"/>
      <c r="Y845663" s="250"/>
    </row>
    <row r="845709" spans="19:25" x14ac:dyDescent="0.2">
      <c r="S845709" s="250"/>
      <c r="T845709" s="250"/>
      <c r="U845709" s="250"/>
      <c r="V845709" s="250"/>
      <c r="W845709" s="250"/>
      <c r="X845709" s="250"/>
      <c r="Y845709" s="250"/>
    </row>
    <row r="845755" spans="19:25" x14ac:dyDescent="0.2">
      <c r="S845755" s="250"/>
      <c r="T845755" s="250"/>
      <c r="U845755" s="250"/>
      <c r="V845755" s="250"/>
      <c r="W845755" s="250"/>
      <c r="X845755" s="250"/>
      <c r="Y845755" s="250"/>
    </row>
    <row r="845801" spans="19:25" x14ac:dyDescent="0.2">
      <c r="S845801" s="250"/>
      <c r="T845801" s="250"/>
      <c r="U845801" s="250"/>
      <c r="V845801" s="250"/>
      <c r="W845801" s="250"/>
      <c r="X845801" s="250"/>
      <c r="Y845801" s="250"/>
    </row>
    <row r="845847" spans="19:25" x14ac:dyDescent="0.2">
      <c r="S845847" s="250"/>
      <c r="T845847" s="250"/>
      <c r="U845847" s="250"/>
      <c r="V845847" s="250"/>
      <c r="W845847" s="250"/>
      <c r="X845847" s="250"/>
      <c r="Y845847" s="250"/>
    </row>
    <row r="845893" spans="19:25" x14ac:dyDescent="0.2">
      <c r="S845893" s="250"/>
      <c r="T845893" s="250"/>
      <c r="U845893" s="250"/>
      <c r="V845893" s="250"/>
      <c r="W845893" s="250"/>
      <c r="X845893" s="250"/>
      <c r="Y845893" s="250"/>
    </row>
    <row r="845939" spans="19:25" x14ac:dyDescent="0.2">
      <c r="S845939" s="250"/>
      <c r="T845939" s="250"/>
      <c r="U845939" s="250"/>
      <c r="V845939" s="250"/>
      <c r="W845939" s="250"/>
      <c r="X845939" s="250"/>
      <c r="Y845939" s="250"/>
    </row>
    <row r="845985" spans="19:25" x14ac:dyDescent="0.2">
      <c r="S845985" s="250"/>
      <c r="T845985" s="250"/>
      <c r="U845985" s="250"/>
      <c r="V845985" s="250"/>
      <c r="W845985" s="250"/>
      <c r="X845985" s="250"/>
      <c r="Y845985" s="250"/>
    </row>
    <row r="846031" spans="19:25" x14ac:dyDescent="0.2">
      <c r="S846031" s="250"/>
      <c r="T846031" s="250"/>
      <c r="U846031" s="250"/>
      <c r="V846031" s="250"/>
      <c r="W846031" s="250"/>
      <c r="X846031" s="250"/>
      <c r="Y846031" s="250"/>
    </row>
    <row r="846077" spans="19:25" x14ac:dyDescent="0.2">
      <c r="S846077" s="250"/>
      <c r="T846077" s="250"/>
      <c r="U846077" s="250"/>
      <c r="V846077" s="250"/>
      <c r="W846077" s="250"/>
      <c r="X846077" s="250"/>
      <c r="Y846077" s="250"/>
    </row>
    <row r="846123" spans="19:25" x14ac:dyDescent="0.2">
      <c r="S846123" s="250"/>
      <c r="T846123" s="250"/>
      <c r="U846123" s="250"/>
      <c r="V846123" s="250"/>
      <c r="W846123" s="250"/>
      <c r="X846123" s="250"/>
      <c r="Y846123" s="250"/>
    </row>
    <row r="846169" spans="19:25" x14ac:dyDescent="0.2">
      <c r="S846169" s="250"/>
      <c r="T846169" s="250"/>
      <c r="U846169" s="250"/>
      <c r="V846169" s="250"/>
      <c r="W846169" s="250"/>
      <c r="X846169" s="250"/>
      <c r="Y846169" s="250"/>
    </row>
    <row r="846215" spans="19:25" x14ac:dyDescent="0.2">
      <c r="S846215" s="250"/>
      <c r="T846215" s="250"/>
      <c r="U846215" s="250"/>
      <c r="V846215" s="250"/>
      <c r="W846215" s="250"/>
      <c r="X846215" s="250"/>
      <c r="Y846215" s="250"/>
    </row>
    <row r="846261" spans="19:25" x14ac:dyDescent="0.2">
      <c r="S846261" s="250"/>
      <c r="T846261" s="250"/>
      <c r="U846261" s="250"/>
      <c r="V846261" s="250"/>
      <c r="W846261" s="250"/>
      <c r="X846261" s="250"/>
      <c r="Y846261" s="250"/>
    </row>
    <row r="846307" spans="19:25" x14ac:dyDescent="0.2">
      <c r="S846307" s="250"/>
      <c r="T846307" s="250"/>
      <c r="U846307" s="250"/>
      <c r="V846307" s="250"/>
      <c r="W846307" s="250"/>
      <c r="X846307" s="250"/>
      <c r="Y846307" s="250"/>
    </row>
    <row r="846353" spans="19:25" x14ac:dyDescent="0.2">
      <c r="S846353" s="250"/>
      <c r="T846353" s="250"/>
      <c r="U846353" s="250"/>
      <c r="V846353" s="250"/>
      <c r="W846353" s="250"/>
      <c r="X846353" s="250"/>
      <c r="Y846353" s="250"/>
    </row>
    <row r="846399" spans="19:25" x14ac:dyDescent="0.2">
      <c r="S846399" s="250"/>
      <c r="T846399" s="250"/>
      <c r="U846399" s="250"/>
      <c r="V846399" s="250"/>
      <c r="W846399" s="250"/>
      <c r="X846399" s="250"/>
      <c r="Y846399" s="250"/>
    </row>
    <row r="846445" spans="19:25" x14ac:dyDescent="0.2">
      <c r="S846445" s="250"/>
      <c r="T846445" s="250"/>
      <c r="U846445" s="250"/>
      <c r="V846445" s="250"/>
      <c r="W846445" s="250"/>
      <c r="X846445" s="250"/>
      <c r="Y846445" s="250"/>
    </row>
    <row r="846491" spans="19:25" x14ac:dyDescent="0.2">
      <c r="S846491" s="250"/>
      <c r="T846491" s="250"/>
      <c r="U846491" s="250"/>
      <c r="V846491" s="250"/>
      <c r="W846491" s="250"/>
      <c r="X846491" s="250"/>
      <c r="Y846491" s="250"/>
    </row>
    <row r="846537" spans="19:25" x14ac:dyDescent="0.2">
      <c r="S846537" s="250"/>
      <c r="T846537" s="250"/>
      <c r="U846537" s="250"/>
      <c r="V846537" s="250"/>
      <c r="W846537" s="250"/>
      <c r="X846537" s="250"/>
      <c r="Y846537" s="250"/>
    </row>
    <row r="846583" spans="19:25" x14ac:dyDescent="0.2">
      <c r="S846583" s="250"/>
      <c r="T846583" s="250"/>
      <c r="U846583" s="250"/>
      <c r="V846583" s="250"/>
      <c r="W846583" s="250"/>
      <c r="X846583" s="250"/>
      <c r="Y846583" s="250"/>
    </row>
    <row r="846629" spans="19:25" x14ac:dyDescent="0.2">
      <c r="S846629" s="250"/>
      <c r="T846629" s="250"/>
      <c r="U846629" s="250"/>
      <c r="V846629" s="250"/>
      <c r="W846629" s="250"/>
      <c r="X846629" s="250"/>
      <c r="Y846629" s="250"/>
    </row>
    <row r="846675" spans="19:25" x14ac:dyDescent="0.2">
      <c r="S846675" s="250"/>
      <c r="T846675" s="250"/>
      <c r="U846675" s="250"/>
      <c r="V846675" s="250"/>
      <c r="W846675" s="250"/>
      <c r="X846675" s="250"/>
      <c r="Y846675" s="250"/>
    </row>
    <row r="846721" spans="19:25" x14ac:dyDescent="0.2">
      <c r="S846721" s="250"/>
      <c r="T846721" s="250"/>
      <c r="U846721" s="250"/>
      <c r="V846721" s="250"/>
      <c r="W846721" s="250"/>
      <c r="X846721" s="250"/>
      <c r="Y846721" s="250"/>
    </row>
    <row r="846767" spans="19:25" x14ac:dyDescent="0.2">
      <c r="S846767" s="250"/>
      <c r="T846767" s="250"/>
      <c r="U846767" s="250"/>
      <c r="V846767" s="250"/>
      <c r="W846767" s="250"/>
      <c r="X846767" s="250"/>
      <c r="Y846767" s="250"/>
    </row>
    <row r="846813" spans="19:25" x14ac:dyDescent="0.2">
      <c r="S846813" s="250"/>
      <c r="T846813" s="250"/>
      <c r="U846813" s="250"/>
      <c r="V846813" s="250"/>
      <c r="W846813" s="250"/>
      <c r="X846813" s="250"/>
      <c r="Y846813" s="250"/>
    </row>
    <row r="846859" spans="19:25" x14ac:dyDescent="0.2">
      <c r="S846859" s="250"/>
      <c r="T846859" s="250"/>
      <c r="U846859" s="250"/>
      <c r="V846859" s="250"/>
      <c r="W846859" s="250"/>
      <c r="X846859" s="250"/>
      <c r="Y846859" s="250"/>
    </row>
    <row r="846905" spans="19:25" x14ac:dyDescent="0.2">
      <c r="S846905" s="250"/>
      <c r="T846905" s="250"/>
      <c r="U846905" s="250"/>
      <c r="V846905" s="250"/>
      <c r="W846905" s="250"/>
      <c r="X846905" s="250"/>
      <c r="Y846905" s="250"/>
    </row>
    <row r="846951" spans="19:25" x14ac:dyDescent="0.2">
      <c r="S846951" s="250"/>
      <c r="T846951" s="250"/>
      <c r="U846951" s="250"/>
      <c r="V846951" s="250"/>
      <c r="W846951" s="250"/>
      <c r="X846951" s="250"/>
      <c r="Y846951" s="250"/>
    </row>
    <row r="846997" spans="19:25" x14ac:dyDescent="0.2">
      <c r="S846997" s="250"/>
      <c r="T846997" s="250"/>
      <c r="U846997" s="250"/>
      <c r="V846997" s="250"/>
      <c r="W846997" s="250"/>
      <c r="X846997" s="250"/>
      <c r="Y846997" s="250"/>
    </row>
    <row r="847043" spans="19:25" x14ac:dyDescent="0.2">
      <c r="S847043" s="250"/>
      <c r="T847043" s="250"/>
      <c r="U847043" s="250"/>
      <c r="V847043" s="250"/>
      <c r="W847043" s="250"/>
      <c r="X847043" s="250"/>
      <c r="Y847043" s="250"/>
    </row>
    <row r="847089" spans="19:25" x14ac:dyDescent="0.2">
      <c r="S847089" s="250"/>
      <c r="T847089" s="250"/>
      <c r="U847089" s="250"/>
      <c r="V847089" s="250"/>
      <c r="W847089" s="250"/>
      <c r="X847089" s="250"/>
      <c r="Y847089" s="250"/>
    </row>
    <row r="847135" spans="19:25" x14ac:dyDescent="0.2">
      <c r="S847135" s="250"/>
      <c r="T847135" s="250"/>
      <c r="U847135" s="250"/>
      <c r="V847135" s="250"/>
      <c r="W847135" s="250"/>
      <c r="X847135" s="250"/>
      <c r="Y847135" s="250"/>
    </row>
    <row r="847181" spans="19:25" x14ac:dyDescent="0.2">
      <c r="S847181" s="250"/>
      <c r="T847181" s="250"/>
      <c r="U847181" s="250"/>
      <c r="V847181" s="250"/>
      <c r="W847181" s="250"/>
      <c r="X847181" s="250"/>
      <c r="Y847181" s="250"/>
    </row>
    <row r="847227" spans="19:25" x14ac:dyDescent="0.2">
      <c r="S847227" s="250"/>
      <c r="T847227" s="250"/>
      <c r="U847227" s="250"/>
      <c r="V847227" s="250"/>
      <c r="W847227" s="250"/>
      <c r="X847227" s="250"/>
      <c r="Y847227" s="250"/>
    </row>
    <row r="847273" spans="19:25" x14ac:dyDescent="0.2">
      <c r="S847273" s="250"/>
      <c r="T847273" s="250"/>
      <c r="U847273" s="250"/>
      <c r="V847273" s="250"/>
      <c r="W847273" s="250"/>
      <c r="X847273" s="250"/>
      <c r="Y847273" s="250"/>
    </row>
    <row r="847319" spans="19:25" x14ac:dyDescent="0.2">
      <c r="S847319" s="250"/>
      <c r="T847319" s="250"/>
      <c r="U847319" s="250"/>
      <c r="V847319" s="250"/>
      <c r="W847319" s="250"/>
      <c r="X847319" s="250"/>
      <c r="Y847319" s="250"/>
    </row>
    <row r="847365" spans="19:25" x14ac:dyDescent="0.2">
      <c r="S847365" s="250"/>
      <c r="T847365" s="250"/>
      <c r="U847365" s="250"/>
      <c r="V847365" s="250"/>
      <c r="W847365" s="250"/>
      <c r="X847365" s="250"/>
      <c r="Y847365" s="250"/>
    </row>
    <row r="847411" spans="19:25" x14ac:dyDescent="0.2">
      <c r="S847411" s="250"/>
      <c r="T847411" s="250"/>
      <c r="U847411" s="250"/>
      <c r="V847411" s="250"/>
      <c r="W847411" s="250"/>
      <c r="X847411" s="250"/>
      <c r="Y847411" s="250"/>
    </row>
    <row r="847457" spans="19:25" x14ac:dyDescent="0.2">
      <c r="S847457" s="250"/>
      <c r="T847457" s="250"/>
      <c r="U847457" s="250"/>
      <c r="V847457" s="250"/>
      <c r="W847457" s="250"/>
      <c r="X847457" s="250"/>
      <c r="Y847457" s="250"/>
    </row>
    <row r="847503" spans="19:25" x14ac:dyDescent="0.2">
      <c r="S847503" s="250"/>
      <c r="T847503" s="250"/>
      <c r="U847503" s="250"/>
      <c r="V847503" s="250"/>
      <c r="W847503" s="250"/>
      <c r="X847503" s="250"/>
      <c r="Y847503" s="250"/>
    </row>
    <row r="847549" spans="19:25" x14ac:dyDescent="0.2">
      <c r="S847549" s="250"/>
      <c r="T847549" s="250"/>
      <c r="U847549" s="250"/>
      <c r="V847549" s="250"/>
      <c r="W847549" s="250"/>
      <c r="X847549" s="250"/>
      <c r="Y847549" s="250"/>
    </row>
    <row r="847595" spans="19:25" x14ac:dyDescent="0.2">
      <c r="S847595" s="250"/>
      <c r="T847595" s="250"/>
      <c r="U847595" s="250"/>
      <c r="V847595" s="250"/>
      <c r="W847595" s="250"/>
      <c r="X847595" s="250"/>
      <c r="Y847595" s="250"/>
    </row>
    <row r="847641" spans="19:25" x14ac:dyDescent="0.2">
      <c r="S847641" s="250"/>
      <c r="T847641" s="250"/>
      <c r="U847641" s="250"/>
      <c r="V847641" s="250"/>
      <c r="W847641" s="250"/>
      <c r="X847641" s="250"/>
      <c r="Y847641" s="250"/>
    </row>
    <row r="847687" spans="19:25" x14ac:dyDescent="0.2">
      <c r="S847687" s="250"/>
      <c r="T847687" s="250"/>
      <c r="U847687" s="250"/>
      <c r="V847687" s="250"/>
      <c r="W847687" s="250"/>
      <c r="X847687" s="250"/>
      <c r="Y847687" s="250"/>
    </row>
    <row r="847733" spans="19:25" x14ac:dyDescent="0.2">
      <c r="S847733" s="250"/>
      <c r="T847733" s="250"/>
      <c r="U847733" s="250"/>
      <c r="V847733" s="250"/>
      <c r="W847733" s="250"/>
      <c r="X847733" s="250"/>
      <c r="Y847733" s="250"/>
    </row>
    <row r="847779" spans="19:25" x14ac:dyDescent="0.2">
      <c r="S847779" s="250"/>
      <c r="T847779" s="250"/>
      <c r="U847779" s="250"/>
      <c r="V847779" s="250"/>
      <c r="W847779" s="250"/>
      <c r="X847779" s="250"/>
      <c r="Y847779" s="250"/>
    </row>
    <row r="847825" spans="19:25" x14ac:dyDescent="0.2">
      <c r="S847825" s="250"/>
      <c r="T847825" s="250"/>
      <c r="U847825" s="250"/>
      <c r="V847825" s="250"/>
      <c r="W847825" s="250"/>
      <c r="X847825" s="250"/>
      <c r="Y847825" s="250"/>
    </row>
    <row r="847871" spans="19:25" x14ac:dyDescent="0.2">
      <c r="S847871" s="250"/>
      <c r="T847871" s="250"/>
      <c r="U847871" s="250"/>
      <c r="V847871" s="250"/>
      <c r="W847871" s="250"/>
      <c r="X847871" s="250"/>
      <c r="Y847871" s="250"/>
    </row>
    <row r="847917" spans="19:25" x14ac:dyDescent="0.2">
      <c r="S847917" s="250"/>
      <c r="T847917" s="250"/>
      <c r="U847917" s="250"/>
      <c r="V847917" s="250"/>
      <c r="W847917" s="250"/>
      <c r="X847917" s="250"/>
      <c r="Y847917" s="250"/>
    </row>
    <row r="847963" spans="19:25" x14ac:dyDescent="0.2">
      <c r="S847963" s="250"/>
      <c r="T847963" s="250"/>
      <c r="U847963" s="250"/>
      <c r="V847963" s="250"/>
      <c r="W847963" s="250"/>
      <c r="X847963" s="250"/>
      <c r="Y847963" s="250"/>
    </row>
    <row r="848009" spans="19:25" x14ac:dyDescent="0.2">
      <c r="S848009" s="250"/>
      <c r="T848009" s="250"/>
      <c r="U848009" s="250"/>
      <c r="V848009" s="250"/>
      <c r="W848009" s="250"/>
      <c r="X848009" s="250"/>
      <c r="Y848009" s="250"/>
    </row>
    <row r="848055" spans="19:25" x14ac:dyDescent="0.2">
      <c r="S848055" s="250"/>
      <c r="T848055" s="250"/>
      <c r="U848055" s="250"/>
      <c r="V848055" s="250"/>
      <c r="W848055" s="250"/>
      <c r="X848055" s="250"/>
      <c r="Y848055" s="250"/>
    </row>
    <row r="848101" spans="19:25" x14ac:dyDescent="0.2">
      <c r="S848101" s="250"/>
      <c r="T848101" s="250"/>
      <c r="U848101" s="250"/>
      <c r="V848101" s="250"/>
      <c r="W848101" s="250"/>
      <c r="X848101" s="250"/>
      <c r="Y848101" s="250"/>
    </row>
    <row r="848147" spans="19:25" x14ac:dyDescent="0.2">
      <c r="S848147" s="250"/>
      <c r="T848147" s="250"/>
      <c r="U848147" s="250"/>
      <c r="V848147" s="250"/>
      <c r="W848147" s="250"/>
      <c r="X848147" s="250"/>
      <c r="Y848147" s="250"/>
    </row>
    <row r="848193" spans="19:25" x14ac:dyDescent="0.2">
      <c r="S848193" s="250"/>
      <c r="T848193" s="250"/>
      <c r="U848193" s="250"/>
      <c r="V848193" s="250"/>
      <c r="W848193" s="250"/>
      <c r="X848193" s="250"/>
      <c r="Y848193" s="250"/>
    </row>
    <row r="848239" spans="19:25" x14ac:dyDescent="0.2">
      <c r="S848239" s="250"/>
      <c r="T848239" s="250"/>
      <c r="U848239" s="250"/>
      <c r="V848239" s="250"/>
      <c r="W848239" s="250"/>
      <c r="X848239" s="250"/>
      <c r="Y848239" s="250"/>
    </row>
    <row r="848285" spans="19:25" x14ac:dyDescent="0.2">
      <c r="S848285" s="250"/>
      <c r="T848285" s="250"/>
      <c r="U848285" s="250"/>
      <c r="V848285" s="250"/>
      <c r="W848285" s="250"/>
      <c r="X848285" s="250"/>
      <c r="Y848285" s="250"/>
    </row>
    <row r="848331" spans="19:25" x14ac:dyDescent="0.2">
      <c r="S848331" s="250"/>
      <c r="T848331" s="250"/>
      <c r="U848331" s="250"/>
      <c r="V848331" s="250"/>
      <c r="W848331" s="250"/>
      <c r="X848331" s="250"/>
      <c r="Y848331" s="250"/>
    </row>
    <row r="848377" spans="19:25" x14ac:dyDescent="0.2">
      <c r="S848377" s="250"/>
      <c r="T848377" s="250"/>
      <c r="U848377" s="250"/>
      <c r="V848377" s="250"/>
      <c r="W848377" s="250"/>
      <c r="X848377" s="250"/>
      <c r="Y848377" s="250"/>
    </row>
    <row r="848423" spans="19:25" x14ac:dyDescent="0.2">
      <c r="S848423" s="250"/>
      <c r="T848423" s="250"/>
      <c r="U848423" s="250"/>
      <c r="V848423" s="250"/>
      <c r="W848423" s="250"/>
      <c r="X848423" s="250"/>
      <c r="Y848423" s="250"/>
    </row>
    <row r="848469" spans="19:25" x14ac:dyDescent="0.2">
      <c r="S848469" s="250"/>
      <c r="T848469" s="250"/>
      <c r="U848469" s="250"/>
      <c r="V848469" s="250"/>
      <c r="W848469" s="250"/>
      <c r="X848469" s="250"/>
      <c r="Y848469" s="250"/>
    </row>
    <row r="848515" spans="19:25" x14ac:dyDescent="0.2">
      <c r="S848515" s="250"/>
      <c r="T848515" s="250"/>
      <c r="U848515" s="250"/>
      <c r="V848515" s="250"/>
      <c r="W848515" s="250"/>
      <c r="X848515" s="250"/>
      <c r="Y848515" s="250"/>
    </row>
    <row r="848561" spans="19:25" x14ac:dyDescent="0.2">
      <c r="S848561" s="250"/>
      <c r="T848561" s="250"/>
      <c r="U848561" s="250"/>
      <c r="V848561" s="250"/>
      <c r="W848561" s="250"/>
      <c r="X848561" s="250"/>
      <c r="Y848561" s="250"/>
    </row>
    <row r="848607" spans="19:25" x14ac:dyDescent="0.2">
      <c r="S848607" s="250"/>
      <c r="T848607" s="250"/>
      <c r="U848607" s="250"/>
      <c r="V848607" s="250"/>
      <c r="W848607" s="250"/>
      <c r="X848607" s="250"/>
      <c r="Y848607" s="250"/>
    </row>
    <row r="848653" spans="19:25" x14ac:dyDescent="0.2">
      <c r="S848653" s="250"/>
      <c r="T848653" s="250"/>
      <c r="U848653" s="250"/>
      <c r="V848653" s="250"/>
      <c r="W848653" s="250"/>
      <c r="X848653" s="250"/>
      <c r="Y848653" s="250"/>
    </row>
    <row r="848699" spans="19:25" x14ac:dyDescent="0.2">
      <c r="S848699" s="250"/>
      <c r="T848699" s="250"/>
      <c r="U848699" s="250"/>
      <c r="V848699" s="250"/>
      <c r="W848699" s="250"/>
      <c r="X848699" s="250"/>
      <c r="Y848699" s="250"/>
    </row>
    <row r="848745" spans="19:25" x14ac:dyDescent="0.2">
      <c r="S848745" s="250"/>
      <c r="T848745" s="250"/>
      <c r="U848745" s="250"/>
      <c r="V848745" s="250"/>
      <c r="W848745" s="250"/>
      <c r="X848745" s="250"/>
      <c r="Y848745" s="250"/>
    </row>
    <row r="848791" spans="19:25" x14ac:dyDescent="0.2">
      <c r="S848791" s="250"/>
      <c r="T848791" s="250"/>
      <c r="U848791" s="250"/>
      <c r="V848791" s="250"/>
      <c r="W848791" s="250"/>
      <c r="X848791" s="250"/>
      <c r="Y848791" s="250"/>
    </row>
    <row r="848837" spans="19:25" x14ac:dyDescent="0.2">
      <c r="S848837" s="250"/>
      <c r="T848837" s="250"/>
      <c r="U848837" s="250"/>
      <c r="V848837" s="250"/>
      <c r="W848837" s="250"/>
      <c r="X848837" s="250"/>
      <c r="Y848837" s="250"/>
    </row>
    <row r="848883" spans="19:25" x14ac:dyDescent="0.2">
      <c r="S848883" s="250"/>
      <c r="T848883" s="250"/>
      <c r="U848883" s="250"/>
      <c r="V848883" s="250"/>
      <c r="W848883" s="250"/>
      <c r="X848883" s="250"/>
      <c r="Y848883" s="250"/>
    </row>
    <row r="848929" spans="19:25" x14ac:dyDescent="0.2">
      <c r="S848929" s="250"/>
      <c r="T848929" s="250"/>
      <c r="U848929" s="250"/>
      <c r="V848929" s="250"/>
      <c r="W848929" s="250"/>
      <c r="X848929" s="250"/>
      <c r="Y848929" s="250"/>
    </row>
    <row r="848975" spans="19:25" x14ac:dyDescent="0.2">
      <c r="S848975" s="250"/>
      <c r="T848975" s="250"/>
      <c r="U848975" s="250"/>
      <c r="V848975" s="250"/>
      <c r="W848975" s="250"/>
      <c r="X848975" s="250"/>
      <c r="Y848975" s="250"/>
    </row>
    <row r="849021" spans="19:25" x14ac:dyDescent="0.2">
      <c r="S849021" s="250"/>
      <c r="T849021" s="250"/>
      <c r="U849021" s="250"/>
      <c r="V849021" s="250"/>
      <c r="W849021" s="250"/>
      <c r="X849021" s="250"/>
      <c r="Y849021" s="250"/>
    </row>
    <row r="849067" spans="19:25" x14ac:dyDescent="0.2">
      <c r="S849067" s="250"/>
      <c r="T849067" s="250"/>
      <c r="U849067" s="250"/>
      <c r="V849067" s="250"/>
      <c r="W849067" s="250"/>
      <c r="X849067" s="250"/>
      <c r="Y849067" s="250"/>
    </row>
    <row r="849113" spans="19:25" x14ac:dyDescent="0.2">
      <c r="S849113" s="250"/>
      <c r="T849113" s="250"/>
      <c r="U849113" s="250"/>
      <c r="V849113" s="250"/>
      <c r="W849113" s="250"/>
      <c r="X849113" s="250"/>
      <c r="Y849113" s="250"/>
    </row>
    <row r="849159" spans="19:25" x14ac:dyDescent="0.2">
      <c r="S849159" s="250"/>
      <c r="T849159" s="250"/>
      <c r="U849159" s="250"/>
      <c r="V849159" s="250"/>
      <c r="W849159" s="250"/>
      <c r="X849159" s="250"/>
      <c r="Y849159" s="250"/>
    </row>
    <row r="849205" spans="19:25" x14ac:dyDescent="0.2">
      <c r="S849205" s="250"/>
      <c r="T849205" s="250"/>
      <c r="U849205" s="250"/>
      <c r="V849205" s="250"/>
      <c r="W849205" s="250"/>
      <c r="X849205" s="250"/>
      <c r="Y849205" s="250"/>
    </row>
    <row r="849251" spans="19:25" x14ac:dyDescent="0.2">
      <c r="S849251" s="250"/>
      <c r="T849251" s="250"/>
      <c r="U849251" s="250"/>
      <c r="V849251" s="250"/>
      <c r="W849251" s="250"/>
      <c r="X849251" s="250"/>
      <c r="Y849251" s="250"/>
    </row>
    <row r="849297" spans="19:25" x14ac:dyDescent="0.2">
      <c r="S849297" s="250"/>
      <c r="T849297" s="250"/>
      <c r="U849297" s="250"/>
      <c r="V849297" s="250"/>
      <c r="W849297" s="250"/>
      <c r="X849297" s="250"/>
      <c r="Y849297" s="250"/>
    </row>
    <row r="849343" spans="19:25" x14ac:dyDescent="0.2">
      <c r="S849343" s="250"/>
      <c r="T849343" s="250"/>
      <c r="U849343" s="250"/>
      <c r="V849343" s="250"/>
      <c r="W849343" s="250"/>
      <c r="X849343" s="250"/>
      <c r="Y849343" s="250"/>
    </row>
    <row r="849389" spans="19:25" x14ac:dyDescent="0.2">
      <c r="S849389" s="250"/>
      <c r="T849389" s="250"/>
      <c r="U849389" s="250"/>
      <c r="V849389" s="250"/>
      <c r="W849389" s="250"/>
      <c r="X849389" s="250"/>
      <c r="Y849389" s="250"/>
    </row>
    <row r="849435" spans="19:25" x14ac:dyDescent="0.2">
      <c r="S849435" s="250"/>
      <c r="T849435" s="250"/>
      <c r="U849435" s="250"/>
      <c r="V849435" s="250"/>
      <c r="W849435" s="250"/>
      <c r="X849435" s="250"/>
      <c r="Y849435" s="250"/>
    </row>
    <row r="849481" spans="19:25" x14ac:dyDescent="0.2">
      <c r="S849481" s="250"/>
      <c r="T849481" s="250"/>
      <c r="U849481" s="250"/>
      <c r="V849481" s="250"/>
      <c r="W849481" s="250"/>
      <c r="X849481" s="250"/>
      <c r="Y849481" s="250"/>
    </row>
    <row r="849527" spans="19:25" x14ac:dyDescent="0.2">
      <c r="S849527" s="250"/>
      <c r="T849527" s="250"/>
      <c r="U849527" s="250"/>
      <c r="V849527" s="250"/>
      <c r="W849527" s="250"/>
      <c r="X849527" s="250"/>
      <c r="Y849527" s="250"/>
    </row>
    <row r="849573" spans="19:25" x14ac:dyDescent="0.2">
      <c r="S849573" s="250"/>
      <c r="T849573" s="250"/>
      <c r="U849573" s="250"/>
      <c r="V849573" s="250"/>
      <c r="W849573" s="250"/>
      <c r="X849573" s="250"/>
      <c r="Y849573" s="250"/>
    </row>
    <row r="849619" spans="19:25" x14ac:dyDescent="0.2">
      <c r="S849619" s="250"/>
      <c r="T849619" s="250"/>
      <c r="U849619" s="250"/>
      <c r="V849619" s="250"/>
      <c r="W849619" s="250"/>
      <c r="X849619" s="250"/>
      <c r="Y849619" s="250"/>
    </row>
    <row r="849665" spans="19:25" x14ac:dyDescent="0.2">
      <c r="S849665" s="250"/>
      <c r="T849665" s="250"/>
      <c r="U849665" s="250"/>
      <c r="V849665" s="250"/>
      <c r="W849665" s="250"/>
      <c r="X849665" s="250"/>
      <c r="Y849665" s="250"/>
    </row>
    <row r="849711" spans="19:25" x14ac:dyDescent="0.2">
      <c r="S849711" s="250"/>
      <c r="T849711" s="250"/>
      <c r="U849711" s="250"/>
      <c r="V849711" s="250"/>
      <c r="W849711" s="250"/>
      <c r="X849711" s="250"/>
      <c r="Y849711" s="250"/>
    </row>
    <row r="849757" spans="19:25" x14ac:dyDescent="0.2">
      <c r="S849757" s="250"/>
      <c r="T849757" s="250"/>
      <c r="U849757" s="250"/>
      <c r="V849757" s="250"/>
      <c r="W849757" s="250"/>
      <c r="X849757" s="250"/>
      <c r="Y849757" s="250"/>
    </row>
    <row r="849803" spans="19:25" x14ac:dyDescent="0.2">
      <c r="S849803" s="250"/>
      <c r="T849803" s="250"/>
      <c r="U849803" s="250"/>
      <c r="V849803" s="250"/>
      <c r="W849803" s="250"/>
      <c r="X849803" s="250"/>
      <c r="Y849803" s="250"/>
    </row>
    <row r="849849" spans="19:25" x14ac:dyDescent="0.2">
      <c r="S849849" s="250"/>
      <c r="T849849" s="250"/>
      <c r="U849849" s="250"/>
      <c r="V849849" s="250"/>
      <c r="W849849" s="250"/>
      <c r="X849849" s="250"/>
      <c r="Y849849" s="250"/>
    </row>
    <row r="849895" spans="19:25" x14ac:dyDescent="0.2">
      <c r="S849895" s="250"/>
      <c r="T849895" s="250"/>
      <c r="U849895" s="250"/>
      <c r="V849895" s="250"/>
      <c r="W849895" s="250"/>
      <c r="X849895" s="250"/>
      <c r="Y849895" s="250"/>
    </row>
    <row r="849941" spans="19:25" x14ac:dyDescent="0.2">
      <c r="S849941" s="250"/>
      <c r="T849941" s="250"/>
      <c r="U849941" s="250"/>
      <c r="V849941" s="250"/>
      <c r="W849941" s="250"/>
      <c r="X849941" s="250"/>
      <c r="Y849941" s="250"/>
    </row>
    <row r="849987" spans="19:25" x14ac:dyDescent="0.2">
      <c r="S849987" s="250"/>
      <c r="T849987" s="250"/>
      <c r="U849987" s="250"/>
      <c r="V849987" s="250"/>
      <c r="W849987" s="250"/>
      <c r="X849987" s="250"/>
      <c r="Y849987" s="250"/>
    </row>
    <row r="850033" spans="19:25" x14ac:dyDescent="0.2">
      <c r="S850033" s="250"/>
      <c r="T850033" s="250"/>
      <c r="U850033" s="250"/>
      <c r="V850033" s="250"/>
      <c r="W850033" s="250"/>
      <c r="X850033" s="250"/>
      <c r="Y850033" s="250"/>
    </row>
    <row r="850079" spans="19:25" x14ac:dyDescent="0.2">
      <c r="S850079" s="250"/>
      <c r="T850079" s="250"/>
      <c r="U850079" s="250"/>
      <c r="V850079" s="250"/>
      <c r="W850079" s="250"/>
      <c r="X850079" s="250"/>
      <c r="Y850079" s="250"/>
    </row>
    <row r="850125" spans="19:25" x14ac:dyDescent="0.2">
      <c r="S850125" s="250"/>
      <c r="T850125" s="250"/>
      <c r="U850125" s="250"/>
      <c r="V850125" s="250"/>
      <c r="W850125" s="250"/>
      <c r="X850125" s="250"/>
      <c r="Y850125" s="250"/>
    </row>
    <row r="850171" spans="19:25" x14ac:dyDescent="0.2">
      <c r="S850171" s="250"/>
      <c r="T850171" s="250"/>
      <c r="U850171" s="250"/>
      <c r="V850171" s="250"/>
      <c r="W850171" s="250"/>
      <c r="X850171" s="250"/>
      <c r="Y850171" s="250"/>
    </row>
    <row r="850217" spans="19:25" x14ac:dyDescent="0.2">
      <c r="S850217" s="250"/>
      <c r="T850217" s="250"/>
      <c r="U850217" s="250"/>
      <c r="V850217" s="250"/>
      <c r="W850217" s="250"/>
      <c r="X850217" s="250"/>
      <c r="Y850217" s="250"/>
    </row>
    <row r="850263" spans="19:25" x14ac:dyDescent="0.2">
      <c r="S850263" s="250"/>
      <c r="T850263" s="250"/>
      <c r="U850263" s="250"/>
      <c r="V850263" s="250"/>
      <c r="W850263" s="250"/>
      <c r="X850263" s="250"/>
      <c r="Y850263" s="250"/>
    </row>
    <row r="850309" spans="19:25" x14ac:dyDescent="0.2">
      <c r="S850309" s="250"/>
      <c r="T850309" s="250"/>
      <c r="U850309" s="250"/>
      <c r="V850309" s="250"/>
      <c r="W850309" s="250"/>
      <c r="X850309" s="250"/>
      <c r="Y850309" s="250"/>
    </row>
    <row r="850355" spans="19:25" x14ac:dyDescent="0.2">
      <c r="S850355" s="250"/>
      <c r="T850355" s="250"/>
      <c r="U850355" s="250"/>
      <c r="V850355" s="250"/>
      <c r="W850355" s="250"/>
      <c r="X850355" s="250"/>
      <c r="Y850355" s="250"/>
    </row>
    <row r="850401" spans="19:25" x14ac:dyDescent="0.2">
      <c r="S850401" s="250"/>
      <c r="T850401" s="250"/>
      <c r="U850401" s="250"/>
      <c r="V850401" s="250"/>
      <c r="W850401" s="250"/>
      <c r="X850401" s="250"/>
      <c r="Y850401" s="250"/>
    </row>
    <row r="850447" spans="19:25" x14ac:dyDescent="0.2">
      <c r="S850447" s="250"/>
      <c r="T850447" s="250"/>
      <c r="U850447" s="250"/>
      <c r="V850447" s="250"/>
      <c r="W850447" s="250"/>
      <c r="X850447" s="250"/>
      <c r="Y850447" s="250"/>
    </row>
    <row r="850493" spans="19:25" x14ac:dyDescent="0.2">
      <c r="S850493" s="250"/>
      <c r="T850493" s="250"/>
      <c r="U850493" s="250"/>
      <c r="V850493" s="250"/>
      <c r="W850493" s="250"/>
      <c r="X850493" s="250"/>
      <c r="Y850493" s="250"/>
    </row>
    <row r="850539" spans="19:25" x14ac:dyDescent="0.2">
      <c r="S850539" s="250"/>
      <c r="T850539" s="250"/>
      <c r="U850539" s="250"/>
      <c r="V850539" s="250"/>
      <c r="W850539" s="250"/>
      <c r="X850539" s="250"/>
      <c r="Y850539" s="250"/>
    </row>
    <row r="850585" spans="19:25" x14ac:dyDescent="0.2">
      <c r="S850585" s="250"/>
      <c r="T850585" s="250"/>
      <c r="U850585" s="250"/>
      <c r="V850585" s="250"/>
      <c r="W850585" s="250"/>
      <c r="X850585" s="250"/>
      <c r="Y850585" s="250"/>
    </row>
    <row r="850631" spans="19:25" x14ac:dyDescent="0.2">
      <c r="S850631" s="250"/>
      <c r="T850631" s="250"/>
      <c r="U850631" s="250"/>
      <c r="V850631" s="250"/>
      <c r="W850631" s="250"/>
      <c r="X850631" s="250"/>
      <c r="Y850631" s="250"/>
    </row>
    <row r="850677" spans="19:25" x14ac:dyDescent="0.2">
      <c r="S850677" s="250"/>
      <c r="T850677" s="250"/>
      <c r="U850677" s="250"/>
      <c r="V850677" s="250"/>
      <c r="W850677" s="250"/>
      <c r="X850677" s="250"/>
      <c r="Y850677" s="250"/>
    </row>
    <row r="850723" spans="19:25" x14ac:dyDescent="0.2">
      <c r="S850723" s="250"/>
      <c r="T850723" s="250"/>
      <c r="U850723" s="250"/>
      <c r="V850723" s="250"/>
      <c r="W850723" s="250"/>
      <c r="X850723" s="250"/>
      <c r="Y850723" s="250"/>
    </row>
    <row r="850769" spans="19:25" x14ac:dyDescent="0.2">
      <c r="S850769" s="250"/>
      <c r="T850769" s="250"/>
      <c r="U850769" s="250"/>
      <c r="V850769" s="250"/>
      <c r="W850769" s="250"/>
      <c r="X850769" s="250"/>
      <c r="Y850769" s="250"/>
    </row>
    <row r="850815" spans="19:25" x14ac:dyDescent="0.2">
      <c r="S850815" s="250"/>
      <c r="T850815" s="250"/>
      <c r="U850815" s="250"/>
      <c r="V850815" s="250"/>
      <c r="W850815" s="250"/>
      <c r="X850815" s="250"/>
      <c r="Y850815" s="250"/>
    </row>
    <row r="850861" spans="19:25" x14ac:dyDescent="0.2">
      <c r="S850861" s="250"/>
      <c r="T850861" s="250"/>
      <c r="U850861" s="250"/>
      <c r="V850861" s="250"/>
      <c r="W850861" s="250"/>
      <c r="X850861" s="250"/>
      <c r="Y850861" s="250"/>
    </row>
    <row r="850907" spans="19:25" x14ac:dyDescent="0.2">
      <c r="S850907" s="250"/>
      <c r="T850907" s="250"/>
      <c r="U850907" s="250"/>
      <c r="V850907" s="250"/>
      <c r="W850907" s="250"/>
      <c r="X850907" s="250"/>
      <c r="Y850907" s="250"/>
    </row>
    <row r="850953" spans="19:25" x14ac:dyDescent="0.2">
      <c r="S850953" s="250"/>
      <c r="T850953" s="250"/>
      <c r="U850953" s="250"/>
      <c r="V850953" s="250"/>
      <c r="W850953" s="250"/>
      <c r="X850953" s="250"/>
      <c r="Y850953" s="250"/>
    </row>
    <row r="850999" spans="19:25" x14ac:dyDescent="0.2">
      <c r="S850999" s="250"/>
      <c r="T850999" s="250"/>
      <c r="U850999" s="250"/>
      <c r="V850999" s="250"/>
      <c r="W850999" s="250"/>
      <c r="X850999" s="250"/>
      <c r="Y850999" s="250"/>
    </row>
    <row r="851045" spans="19:25" x14ac:dyDescent="0.2">
      <c r="S851045" s="250"/>
      <c r="T851045" s="250"/>
      <c r="U851045" s="250"/>
      <c r="V851045" s="250"/>
      <c r="W851045" s="250"/>
      <c r="X851045" s="250"/>
      <c r="Y851045" s="250"/>
    </row>
    <row r="851091" spans="19:25" x14ac:dyDescent="0.2">
      <c r="S851091" s="250"/>
      <c r="T851091" s="250"/>
      <c r="U851091" s="250"/>
      <c r="V851091" s="250"/>
      <c r="W851091" s="250"/>
      <c r="X851091" s="250"/>
      <c r="Y851091" s="250"/>
    </row>
    <row r="851137" spans="19:25" x14ac:dyDescent="0.2">
      <c r="S851137" s="250"/>
      <c r="T851137" s="250"/>
      <c r="U851137" s="250"/>
      <c r="V851137" s="250"/>
      <c r="W851137" s="250"/>
      <c r="X851137" s="250"/>
      <c r="Y851137" s="250"/>
    </row>
    <row r="851183" spans="19:25" x14ac:dyDescent="0.2">
      <c r="S851183" s="250"/>
      <c r="T851183" s="250"/>
      <c r="U851183" s="250"/>
      <c r="V851183" s="250"/>
      <c r="W851183" s="250"/>
      <c r="X851183" s="250"/>
      <c r="Y851183" s="250"/>
    </row>
    <row r="851229" spans="19:25" x14ac:dyDescent="0.2">
      <c r="S851229" s="250"/>
      <c r="T851229" s="250"/>
      <c r="U851229" s="250"/>
      <c r="V851229" s="250"/>
      <c r="W851229" s="250"/>
      <c r="X851229" s="250"/>
      <c r="Y851229" s="250"/>
    </row>
    <row r="851275" spans="19:25" x14ac:dyDescent="0.2">
      <c r="S851275" s="250"/>
      <c r="T851275" s="250"/>
      <c r="U851275" s="250"/>
      <c r="V851275" s="250"/>
      <c r="W851275" s="250"/>
      <c r="X851275" s="250"/>
      <c r="Y851275" s="250"/>
    </row>
    <row r="851321" spans="19:25" x14ac:dyDescent="0.2">
      <c r="S851321" s="250"/>
      <c r="T851321" s="250"/>
      <c r="U851321" s="250"/>
      <c r="V851321" s="250"/>
      <c r="W851321" s="250"/>
      <c r="X851321" s="250"/>
      <c r="Y851321" s="250"/>
    </row>
    <row r="851367" spans="19:25" x14ac:dyDescent="0.2">
      <c r="S851367" s="250"/>
      <c r="T851367" s="250"/>
      <c r="U851367" s="250"/>
      <c r="V851367" s="250"/>
      <c r="W851367" s="250"/>
      <c r="X851367" s="250"/>
      <c r="Y851367" s="250"/>
    </row>
    <row r="851413" spans="19:25" x14ac:dyDescent="0.2">
      <c r="S851413" s="250"/>
      <c r="T851413" s="250"/>
      <c r="U851413" s="250"/>
      <c r="V851413" s="250"/>
      <c r="W851413" s="250"/>
      <c r="X851413" s="250"/>
      <c r="Y851413" s="250"/>
    </row>
    <row r="851459" spans="19:25" x14ac:dyDescent="0.2">
      <c r="S851459" s="250"/>
      <c r="T851459" s="250"/>
      <c r="U851459" s="250"/>
      <c r="V851459" s="250"/>
      <c r="W851459" s="250"/>
      <c r="X851459" s="250"/>
      <c r="Y851459" s="250"/>
    </row>
    <row r="851505" spans="19:25" x14ac:dyDescent="0.2">
      <c r="S851505" s="250"/>
      <c r="T851505" s="250"/>
      <c r="U851505" s="250"/>
      <c r="V851505" s="250"/>
      <c r="W851505" s="250"/>
      <c r="X851505" s="250"/>
      <c r="Y851505" s="250"/>
    </row>
    <row r="851551" spans="19:25" x14ac:dyDescent="0.2">
      <c r="S851551" s="250"/>
      <c r="T851551" s="250"/>
      <c r="U851551" s="250"/>
      <c r="V851551" s="250"/>
      <c r="W851551" s="250"/>
      <c r="X851551" s="250"/>
      <c r="Y851551" s="250"/>
    </row>
    <row r="851597" spans="19:25" x14ac:dyDescent="0.2">
      <c r="S851597" s="250"/>
      <c r="T851597" s="250"/>
      <c r="U851597" s="250"/>
      <c r="V851597" s="250"/>
      <c r="W851597" s="250"/>
      <c r="X851597" s="250"/>
      <c r="Y851597" s="250"/>
    </row>
    <row r="851643" spans="19:25" x14ac:dyDescent="0.2">
      <c r="S851643" s="250"/>
      <c r="T851643" s="250"/>
      <c r="U851643" s="250"/>
      <c r="V851643" s="250"/>
      <c r="W851643" s="250"/>
      <c r="X851643" s="250"/>
      <c r="Y851643" s="250"/>
    </row>
    <row r="851689" spans="19:25" x14ac:dyDescent="0.2">
      <c r="S851689" s="250"/>
      <c r="T851689" s="250"/>
      <c r="U851689" s="250"/>
      <c r="V851689" s="250"/>
      <c r="W851689" s="250"/>
      <c r="X851689" s="250"/>
      <c r="Y851689" s="250"/>
    </row>
    <row r="851735" spans="19:25" x14ac:dyDescent="0.2">
      <c r="S851735" s="250"/>
      <c r="T851735" s="250"/>
      <c r="U851735" s="250"/>
      <c r="V851735" s="250"/>
      <c r="W851735" s="250"/>
      <c r="X851735" s="250"/>
      <c r="Y851735" s="250"/>
    </row>
    <row r="851781" spans="19:25" x14ac:dyDescent="0.2">
      <c r="S851781" s="250"/>
      <c r="T851781" s="250"/>
      <c r="U851781" s="250"/>
      <c r="V851781" s="250"/>
      <c r="W851781" s="250"/>
      <c r="X851781" s="250"/>
      <c r="Y851781" s="250"/>
    </row>
    <row r="851827" spans="19:25" x14ac:dyDescent="0.2">
      <c r="S851827" s="250"/>
      <c r="T851827" s="250"/>
      <c r="U851827" s="250"/>
      <c r="V851827" s="250"/>
      <c r="W851827" s="250"/>
      <c r="X851827" s="250"/>
      <c r="Y851827" s="250"/>
    </row>
    <row r="851873" spans="19:25" x14ac:dyDescent="0.2">
      <c r="S851873" s="250"/>
      <c r="T851873" s="250"/>
      <c r="U851873" s="250"/>
      <c r="V851873" s="250"/>
      <c r="W851873" s="250"/>
      <c r="X851873" s="250"/>
      <c r="Y851873" s="250"/>
    </row>
    <row r="851919" spans="19:25" x14ac:dyDescent="0.2">
      <c r="S851919" s="250"/>
      <c r="T851919" s="250"/>
      <c r="U851919" s="250"/>
      <c r="V851919" s="250"/>
      <c r="W851919" s="250"/>
      <c r="X851919" s="250"/>
      <c r="Y851919" s="250"/>
    </row>
    <row r="851965" spans="19:25" x14ac:dyDescent="0.2">
      <c r="S851965" s="250"/>
      <c r="T851965" s="250"/>
      <c r="U851965" s="250"/>
      <c r="V851965" s="250"/>
      <c r="W851965" s="250"/>
      <c r="X851965" s="250"/>
      <c r="Y851965" s="250"/>
    </row>
    <row r="852011" spans="19:25" x14ac:dyDescent="0.2">
      <c r="S852011" s="250"/>
      <c r="T852011" s="250"/>
      <c r="U852011" s="250"/>
      <c r="V852011" s="250"/>
      <c r="W852011" s="250"/>
      <c r="X852011" s="250"/>
      <c r="Y852011" s="250"/>
    </row>
    <row r="852057" spans="19:25" x14ac:dyDescent="0.2">
      <c r="S852057" s="250"/>
      <c r="T852057" s="250"/>
      <c r="U852057" s="250"/>
      <c r="V852057" s="250"/>
      <c r="W852057" s="250"/>
      <c r="X852057" s="250"/>
      <c r="Y852057" s="250"/>
    </row>
    <row r="852103" spans="19:25" x14ac:dyDescent="0.2">
      <c r="S852103" s="250"/>
      <c r="T852103" s="250"/>
      <c r="U852103" s="250"/>
      <c r="V852103" s="250"/>
      <c r="W852103" s="250"/>
      <c r="X852103" s="250"/>
      <c r="Y852103" s="250"/>
    </row>
    <row r="852149" spans="19:25" x14ac:dyDescent="0.2">
      <c r="S852149" s="250"/>
      <c r="T852149" s="250"/>
      <c r="U852149" s="250"/>
      <c r="V852149" s="250"/>
      <c r="W852149" s="250"/>
      <c r="X852149" s="250"/>
      <c r="Y852149" s="250"/>
    </row>
    <row r="852195" spans="19:25" x14ac:dyDescent="0.2">
      <c r="S852195" s="250"/>
      <c r="T852195" s="250"/>
      <c r="U852195" s="250"/>
      <c r="V852195" s="250"/>
      <c r="W852195" s="250"/>
      <c r="X852195" s="250"/>
      <c r="Y852195" s="250"/>
    </row>
    <row r="852241" spans="19:25" x14ac:dyDescent="0.2">
      <c r="S852241" s="250"/>
      <c r="T852241" s="250"/>
      <c r="U852241" s="250"/>
      <c r="V852241" s="250"/>
      <c r="W852241" s="250"/>
      <c r="X852241" s="250"/>
      <c r="Y852241" s="250"/>
    </row>
    <row r="852287" spans="19:25" x14ac:dyDescent="0.2">
      <c r="S852287" s="250"/>
      <c r="T852287" s="250"/>
      <c r="U852287" s="250"/>
      <c r="V852287" s="250"/>
      <c r="W852287" s="250"/>
      <c r="X852287" s="250"/>
      <c r="Y852287" s="250"/>
    </row>
    <row r="852333" spans="19:25" x14ac:dyDescent="0.2">
      <c r="S852333" s="250"/>
      <c r="T852333" s="250"/>
      <c r="U852333" s="250"/>
      <c r="V852333" s="250"/>
      <c r="W852333" s="250"/>
      <c r="X852333" s="250"/>
      <c r="Y852333" s="250"/>
    </row>
    <row r="852379" spans="19:25" x14ac:dyDescent="0.2">
      <c r="S852379" s="250"/>
      <c r="T852379" s="250"/>
      <c r="U852379" s="250"/>
      <c r="V852379" s="250"/>
      <c r="W852379" s="250"/>
      <c r="X852379" s="250"/>
      <c r="Y852379" s="250"/>
    </row>
    <row r="852425" spans="19:25" x14ac:dyDescent="0.2">
      <c r="S852425" s="250"/>
      <c r="T852425" s="250"/>
      <c r="U852425" s="250"/>
      <c r="V852425" s="250"/>
      <c r="W852425" s="250"/>
      <c r="X852425" s="250"/>
      <c r="Y852425" s="250"/>
    </row>
    <row r="852471" spans="19:25" x14ac:dyDescent="0.2">
      <c r="S852471" s="250"/>
      <c r="T852471" s="250"/>
      <c r="U852471" s="250"/>
      <c r="V852471" s="250"/>
      <c r="W852471" s="250"/>
      <c r="X852471" s="250"/>
      <c r="Y852471" s="250"/>
    </row>
    <row r="852517" spans="19:25" x14ac:dyDescent="0.2">
      <c r="S852517" s="250"/>
      <c r="T852517" s="250"/>
      <c r="U852517" s="250"/>
      <c r="V852517" s="250"/>
      <c r="W852517" s="250"/>
      <c r="X852517" s="250"/>
      <c r="Y852517" s="250"/>
    </row>
    <row r="852563" spans="19:25" x14ac:dyDescent="0.2">
      <c r="S852563" s="250"/>
      <c r="T852563" s="250"/>
      <c r="U852563" s="250"/>
      <c r="V852563" s="250"/>
      <c r="W852563" s="250"/>
      <c r="X852563" s="250"/>
      <c r="Y852563" s="250"/>
    </row>
    <row r="852609" spans="19:25" x14ac:dyDescent="0.2">
      <c r="S852609" s="250"/>
      <c r="T852609" s="250"/>
      <c r="U852609" s="250"/>
      <c r="V852609" s="250"/>
      <c r="W852609" s="250"/>
      <c r="X852609" s="250"/>
      <c r="Y852609" s="250"/>
    </row>
    <row r="852655" spans="19:25" x14ac:dyDescent="0.2">
      <c r="S852655" s="250"/>
      <c r="T852655" s="250"/>
      <c r="U852655" s="250"/>
      <c r="V852655" s="250"/>
      <c r="W852655" s="250"/>
      <c r="X852655" s="250"/>
      <c r="Y852655" s="250"/>
    </row>
    <row r="852701" spans="19:25" x14ac:dyDescent="0.2">
      <c r="S852701" s="250"/>
      <c r="T852701" s="250"/>
      <c r="U852701" s="250"/>
      <c r="V852701" s="250"/>
      <c r="W852701" s="250"/>
      <c r="X852701" s="250"/>
      <c r="Y852701" s="250"/>
    </row>
    <row r="852747" spans="19:25" x14ac:dyDescent="0.2">
      <c r="S852747" s="250"/>
      <c r="T852747" s="250"/>
      <c r="U852747" s="250"/>
      <c r="V852747" s="250"/>
      <c r="W852747" s="250"/>
      <c r="X852747" s="250"/>
      <c r="Y852747" s="250"/>
    </row>
    <row r="852793" spans="19:25" x14ac:dyDescent="0.2">
      <c r="S852793" s="250"/>
      <c r="T852793" s="250"/>
      <c r="U852793" s="250"/>
      <c r="V852793" s="250"/>
      <c r="W852793" s="250"/>
      <c r="X852793" s="250"/>
      <c r="Y852793" s="250"/>
    </row>
    <row r="852839" spans="19:25" x14ac:dyDescent="0.2">
      <c r="S852839" s="250"/>
      <c r="T852839" s="250"/>
      <c r="U852839" s="250"/>
      <c r="V852839" s="250"/>
      <c r="W852839" s="250"/>
      <c r="X852839" s="250"/>
      <c r="Y852839" s="250"/>
    </row>
    <row r="852885" spans="19:25" x14ac:dyDescent="0.2">
      <c r="S852885" s="250"/>
      <c r="T852885" s="250"/>
      <c r="U852885" s="250"/>
      <c r="V852885" s="250"/>
      <c r="W852885" s="250"/>
      <c r="X852885" s="250"/>
      <c r="Y852885" s="250"/>
    </row>
    <row r="852931" spans="19:25" x14ac:dyDescent="0.2">
      <c r="S852931" s="250"/>
      <c r="T852931" s="250"/>
      <c r="U852931" s="250"/>
      <c r="V852931" s="250"/>
      <c r="W852931" s="250"/>
      <c r="X852931" s="250"/>
      <c r="Y852931" s="250"/>
    </row>
    <row r="852977" spans="19:25" x14ac:dyDescent="0.2">
      <c r="S852977" s="250"/>
      <c r="T852977" s="250"/>
      <c r="U852977" s="250"/>
      <c r="V852977" s="250"/>
      <c r="W852977" s="250"/>
      <c r="X852977" s="250"/>
      <c r="Y852977" s="250"/>
    </row>
    <row r="853023" spans="19:25" x14ac:dyDescent="0.2">
      <c r="S853023" s="250"/>
      <c r="T853023" s="250"/>
      <c r="U853023" s="250"/>
      <c r="V853023" s="250"/>
      <c r="W853023" s="250"/>
      <c r="X853023" s="250"/>
      <c r="Y853023" s="250"/>
    </row>
    <row r="853069" spans="19:25" x14ac:dyDescent="0.2">
      <c r="S853069" s="250"/>
      <c r="T853069" s="250"/>
      <c r="U853069" s="250"/>
      <c r="V853069" s="250"/>
      <c r="W853069" s="250"/>
      <c r="X853069" s="250"/>
      <c r="Y853069" s="250"/>
    </row>
    <row r="853115" spans="19:25" x14ac:dyDescent="0.2">
      <c r="S853115" s="250"/>
      <c r="T853115" s="250"/>
      <c r="U853115" s="250"/>
      <c r="V853115" s="250"/>
      <c r="W853115" s="250"/>
      <c r="X853115" s="250"/>
      <c r="Y853115" s="250"/>
    </row>
    <row r="853161" spans="19:25" x14ac:dyDescent="0.2">
      <c r="S853161" s="250"/>
      <c r="T853161" s="250"/>
      <c r="U853161" s="250"/>
      <c r="V853161" s="250"/>
      <c r="W853161" s="250"/>
      <c r="X853161" s="250"/>
      <c r="Y853161" s="250"/>
    </row>
    <row r="853207" spans="19:25" x14ac:dyDescent="0.2">
      <c r="S853207" s="250"/>
      <c r="T853207" s="250"/>
      <c r="U853207" s="250"/>
      <c r="V853207" s="250"/>
      <c r="W853207" s="250"/>
      <c r="X853207" s="250"/>
      <c r="Y853207" s="250"/>
    </row>
    <row r="853253" spans="19:25" x14ac:dyDescent="0.2">
      <c r="S853253" s="250"/>
      <c r="T853253" s="250"/>
      <c r="U853253" s="250"/>
      <c r="V853253" s="250"/>
      <c r="W853253" s="250"/>
      <c r="X853253" s="250"/>
      <c r="Y853253" s="250"/>
    </row>
    <row r="853299" spans="19:25" x14ac:dyDescent="0.2">
      <c r="S853299" s="250"/>
      <c r="T853299" s="250"/>
      <c r="U853299" s="250"/>
      <c r="V853299" s="250"/>
      <c r="W853299" s="250"/>
      <c r="X853299" s="250"/>
      <c r="Y853299" s="250"/>
    </row>
    <row r="853345" spans="19:25" x14ac:dyDescent="0.2">
      <c r="S853345" s="250"/>
      <c r="T853345" s="250"/>
      <c r="U853345" s="250"/>
      <c r="V853345" s="250"/>
      <c r="W853345" s="250"/>
      <c r="X853345" s="250"/>
      <c r="Y853345" s="250"/>
    </row>
    <row r="853391" spans="19:25" x14ac:dyDescent="0.2">
      <c r="S853391" s="250"/>
      <c r="T853391" s="250"/>
      <c r="U853391" s="250"/>
      <c r="V853391" s="250"/>
      <c r="W853391" s="250"/>
      <c r="X853391" s="250"/>
      <c r="Y853391" s="250"/>
    </row>
    <row r="853437" spans="19:25" x14ac:dyDescent="0.2">
      <c r="S853437" s="250"/>
      <c r="T853437" s="250"/>
      <c r="U853437" s="250"/>
      <c r="V853437" s="250"/>
      <c r="W853437" s="250"/>
      <c r="X853437" s="250"/>
      <c r="Y853437" s="250"/>
    </row>
    <row r="853483" spans="19:25" x14ac:dyDescent="0.2">
      <c r="S853483" s="250"/>
      <c r="T853483" s="250"/>
      <c r="U853483" s="250"/>
      <c r="V853483" s="250"/>
      <c r="W853483" s="250"/>
      <c r="X853483" s="250"/>
      <c r="Y853483" s="250"/>
    </row>
    <row r="853529" spans="19:25" x14ac:dyDescent="0.2">
      <c r="S853529" s="250"/>
      <c r="T853529" s="250"/>
      <c r="U853529" s="250"/>
      <c r="V853529" s="250"/>
      <c r="W853529" s="250"/>
      <c r="X853529" s="250"/>
      <c r="Y853529" s="250"/>
    </row>
    <row r="853575" spans="19:25" x14ac:dyDescent="0.2">
      <c r="S853575" s="250"/>
      <c r="T853575" s="250"/>
      <c r="U853575" s="250"/>
      <c r="V853575" s="250"/>
      <c r="W853575" s="250"/>
      <c r="X853575" s="250"/>
      <c r="Y853575" s="250"/>
    </row>
    <row r="853621" spans="19:25" x14ac:dyDescent="0.2">
      <c r="S853621" s="250"/>
      <c r="T853621" s="250"/>
      <c r="U853621" s="250"/>
      <c r="V853621" s="250"/>
      <c r="W853621" s="250"/>
      <c r="X853621" s="250"/>
      <c r="Y853621" s="250"/>
    </row>
    <row r="853667" spans="19:25" x14ac:dyDescent="0.2">
      <c r="S853667" s="250"/>
      <c r="T853667" s="250"/>
      <c r="U853667" s="250"/>
      <c r="V853667" s="250"/>
      <c r="W853667" s="250"/>
      <c r="X853667" s="250"/>
      <c r="Y853667" s="250"/>
    </row>
    <row r="853713" spans="19:25" x14ac:dyDescent="0.2">
      <c r="S853713" s="250"/>
      <c r="T853713" s="250"/>
      <c r="U853713" s="250"/>
      <c r="V853713" s="250"/>
      <c r="W853713" s="250"/>
      <c r="X853713" s="250"/>
      <c r="Y853713" s="250"/>
    </row>
    <row r="853759" spans="19:25" x14ac:dyDescent="0.2">
      <c r="S853759" s="250"/>
      <c r="T853759" s="250"/>
      <c r="U853759" s="250"/>
      <c r="V853759" s="250"/>
      <c r="W853759" s="250"/>
      <c r="X853759" s="250"/>
      <c r="Y853759" s="250"/>
    </row>
    <row r="853805" spans="19:25" x14ac:dyDescent="0.2">
      <c r="S853805" s="250"/>
      <c r="T853805" s="250"/>
      <c r="U853805" s="250"/>
      <c r="V853805" s="250"/>
      <c r="W853805" s="250"/>
      <c r="X853805" s="250"/>
      <c r="Y853805" s="250"/>
    </row>
    <row r="853851" spans="19:25" x14ac:dyDescent="0.2">
      <c r="S853851" s="250"/>
      <c r="T853851" s="250"/>
      <c r="U853851" s="250"/>
      <c r="V853851" s="250"/>
      <c r="W853851" s="250"/>
      <c r="X853851" s="250"/>
      <c r="Y853851" s="250"/>
    </row>
    <row r="853897" spans="19:25" x14ac:dyDescent="0.2">
      <c r="S853897" s="250"/>
      <c r="T853897" s="250"/>
      <c r="U853897" s="250"/>
      <c r="V853897" s="250"/>
      <c r="W853897" s="250"/>
      <c r="X853897" s="250"/>
      <c r="Y853897" s="250"/>
    </row>
    <row r="853943" spans="19:25" x14ac:dyDescent="0.2">
      <c r="S853943" s="250"/>
      <c r="T853943" s="250"/>
      <c r="U853943" s="250"/>
      <c r="V853943" s="250"/>
      <c r="W853943" s="250"/>
      <c r="X853943" s="250"/>
      <c r="Y853943" s="250"/>
    </row>
    <row r="853989" spans="19:25" x14ac:dyDescent="0.2">
      <c r="S853989" s="250"/>
      <c r="T853989" s="250"/>
      <c r="U853989" s="250"/>
      <c r="V853989" s="250"/>
      <c r="W853989" s="250"/>
      <c r="X853989" s="250"/>
      <c r="Y853989" s="250"/>
    </row>
    <row r="854035" spans="19:25" x14ac:dyDescent="0.2">
      <c r="S854035" s="250"/>
      <c r="T854035" s="250"/>
      <c r="U854035" s="250"/>
      <c r="V854035" s="250"/>
      <c r="W854035" s="250"/>
      <c r="X854035" s="250"/>
      <c r="Y854035" s="250"/>
    </row>
    <row r="854081" spans="19:25" x14ac:dyDescent="0.2">
      <c r="S854081" s="250"/>
      <c r="T854081" s="250"/>
      <c r="U854081" s="250"/>
      <c r="V854081" s="250"/>
      <c r="W854081" s="250"/>
      <c r="X854081" s="250"/>
      <c r="Y854081" s="250"/>
    </row>
    <row r="854127" spans="19:25" x14ac:dyDescent="0.2">
      <c r="S854127" s="250"/>
      <c r="T854127" s="250"/>
      <c r="U854127" s="250"/>
      <c r="V854127" s="250"/>
      <c r="W854127" s="250"/>
      <c r="X854127" s="250"/>
      <c r="Y854127" s="250"/>
    </row>
    <row r="854173" spans="19:25" x14ac:dyDescent="0.2">
      <c r="S854173" s="250"/>
      <c r="T854173" s="250"/>
      <c r="U854173" s="250"/>
      <c r="V854173" s="250"/>
      <c r="W854173" s="250"/>
      <c r="X854173" s="250"/>
      <c r="Y854173" s="250"/>
    </row>
    <row r="854219" spans="19:25" x14ac:dyDescent="0.2">
      <c r="S854219" s="250"/>
      <c r="T854219" s="250"/>
      <c r="U854219" s="250"/>
      <c r="V854219" s="250"/>
      <c r="W854219" s="250"/>
      <c r="X854219" s="250"/>
      <c r="Y854219" s="250"/>
    </row>
    <row r="854265" spans="19:25" x14ac:dyDescent="0.2">
      <c r="S854265" s="250"/>
      <c r="T854265" s="250"/>
      <c r="U854265" s="250"/>
      <c r="V854265" s="250"/>
      <c r="W854265" s="250"/>
      <c r="X854265" s="250"/>
      <c r="Y854265" s="250"/>
    </row>
    <row r="854311" spans="19:25" x14ac:dyDescent="0.2">
      <c r="S854311" s="250"/>
      <c r="T854311" s="250"/>
      <c r="U854311" s="250"/>
      <c r="V854311" s="250"/>
      <c r="W854311" s="250"/>
      <c r="X854311" s="250"/>
      <c r="Y854311" s="250"/>
    </row>
    <row r="854357" spans="19:25" x14ac:dyDescent="0.2">
      <c r="S854357" s="250"/>
      <c r="T854357" s="250"/>
      <c r="U854357" s="250"/>
      <c r="V854357" s="250"/>
      <c r="W854357" s="250"/>
      <c r="X854357" s="250"/>
      <c r="Y854357" s="250"/>
    </row>
    <row r="854403" spans="19:25" x14ac:dyDescent="0.2">
      <c r="S854403" s="250"/>
      <c r="T854403" s="250"/>
      <c r="U854403" s="250"/>
      <c r="V854403" s="250"/>
      <c r="W854403" s="250"/>
      <c r="X854403" s="250"/>
      <c r="Y854403" s="250"/>
    </row>
    <row r="854449" spans="19:25" x14ac:dyDescent="0.2">
      <c r="S854449" s="250"/>
      <c r="T854449" s="250"/>
      <c r="U854449" s="250"/>
      <c r="V854449" s="250"/>
      <c r="W854449" s="250"/>
      <c r="X854449" s="250"/>
      <c r="Y854449" s="250"/>
    </row>
    <row r="854495" spans="19:25" x14ac:dyDescent="0.2">
      <c r="S854495" s="250"/>
      <c r="T854495" s="250"/>
      <c r="U854495" s="250"/>
      <c r="V854495" s="250"/>
      <c r="W854495" s="250"/>
      <c r="X854495" s="250"/>
      <c r="Y854495" s="250"/>
    </row>
    <row r="854541" spans="19:25" x14ac:dyDescent="0.2">
      <c r="S854541" s="250"/>
      <c r="T854541" s="250"/>
      <c r="U854541" s="250"/>
      <c r="V854541" s="250"/>
      <c r="W854541" s="250"/>
      <c r="X854541" s="250"/>
      <c r="Y854541" s="250"/>
    </row>
    <row r="854587" spans="19:25" x14ac:dyDescent="0.2">
      <c r="S854587" s="250"/>
      <c r="T854587" s="250"/>
      <c r="U854587" s="250"/>
      <c r="V854587" s="250"/>
      <c r="W854587" s="250"/>
      <c r="X854587" s="250"/>
      <c r="Y854587" s="250"/>
    </row>
    <row r="854633" spans="19:25" x14ac:dyDescent="0.2">
      <c r="S854633" s="250"/>
      <c r="T854633" s="250"/>
      <c r="U854633" s="250"/>
      <c r="V854633" s="250"/>
      <c r="W854633" s="250"/>
      <c r="X854633" s="250"/>
      <c r="Y854633" s="250"/>
    </row>
    <row r="854679" spans="19:25" x14ac:dyDescent="0.2">
      <c r="S854679" s="250"/>
      <c r="T854679" s="250"/>
      <c r="U854679" s="250"/>
      <c r="V854679" s="250"/>
      <c r="W854679" s="250"/>
      <c r="X854679" s="250"/>
      <c r="Y854679" s="250"/>
    </row>
    <row r="854725" spans="19:25" x14ac:dyDescent="0.2">
      <c r="S854725" s="250"/>
      <c r="T854725" s="250"/>
      <c r="U854725" s="250"/>
      <c r="V854725" s="250"/>
      <c r="W854725" s="250"/>
      <c r="X854725" s="250"/>
      <c r="Y854725" s="250"/>
    </row>
    <row r="854771" spans="19:25" x14ac:dyDescent="0.2">
      <c r="S854771" s="250"/>
      <c r="T854771" s="250"/>
      <c r="U854771" s="250"/>
      <c r="V854771" s="250"/>
      <c r="W854771" s="250"/>
      <c r="X854771" s="250"/>
      <c r="Y854771" s="250"/>
    </row>
    <row r="854817" spans="19:25" x14ac:dyDescent="0.2">
      <c r="S854817" s="250"/>
      <c r="T854817" s="250"/>
      <c r="U854817" s="250"/>
      <c r="V854817" s="250"/>
      <c r="W854817" s="250"/>
      <c r="X854817" s="250"/>
      <c r="Y854817" s="250"/>
    </row>
    <row r="854863" spans="19:25" x14ac:dyDescent="0.2">
      <c r="S854863" s="250"/>
      <c r="T854863" s="250"/>
      <c r="U854863" s="250"/>
      <c r="V854863" s="250"/>
      <c r="W854863" s="250"/>
      <c r="X854863" s="250"/>
      <c r="Y854863" s="250"/>
    </row>
    <row r="854909" spans="19:25" x14ac:dyDescent="0.2">
      <c r="S854909" s="250"/>
      <c r="T854909" s="250"/>
      <c r="U854909" s="250"/>
      <c r="V854909" s="250"/>
      <c r="W854909" s="250"/>
      <c r="X854909" s="250"/>
      <c r="Y854909" s="250"/>
    </row>
    <row r="854955" spans="19:25" x14ac:dyDescent="0.2">
      <c r="S854955" s="250"/>
      <c r="T854955" s="250"/>
      <c r="U854955" s="250"/>
      <c r="V854955" s="250"/>
      <c r="W854955" s="250"/>
      <c r="X854955" s="250"/>
      <c r="Y854955" s="250"/>
    </row>
    <row r="855001" spans="19:25" x14ac:dyDescent="0.2">
      <c r="S855001" s="250"/>
      <c r="T855001" s="250"/>
      <c r="U855001" s="250"/>
      <c r="V855001" s="250"/>
      <c r="W855001" s="250"/>
      <c r="X855001" s="250"/>
      <c r="Y855001" s="250"/>
    </row>
    <row r="855047" spans="19:25" x14ac:dyDescent="0.2">
      <c r="S855047" s="250"/>
      <c r="T855047" s="250"/>
      <c r="U855047" s="250"/>
      <c r="V855047" s="250"/>
      <c r="W855047" s="250"/>
      <c r="X855047" s="250"/>
      <c r="Y855047" s="250"/>
    </row>
    <row r="855093" spans="19:25" x14ac:dyDescent="0.2">
      <c r="S855093" s="250"/>
      <c r="T855093" s="250"/>
      <c r="U855093" s="250"/>
      <c r="V855093" s="250"/>
      <c r="W855093" s="250"/>
      <c r="X855093" s="250"/>
      <c r="Y855093" s="250"/>
    </row>
    <row r="855139" spans="19:25" x14ac:dyDescent="0.2">
      <c r="S855139" s="250"/>
      <c r="T855139" s="250"/>
      <c r="U855139" s="250"/>
      <c r="V855139" s="250"/>
      <c r="W855139" s="250"/>
      <c r="X855139" s="250"/>
      <c r="Y855139" s="250"/>
    </row>
    <row r="855185" spans="19:25" x14ac:dyDescent="0.2">
      <c r="S855185" s="250"/>
      <c r="T855185" s="250"/>
      <c r="U855185" s="250"/>
      <c r="V855185" s="250"/>
      <c r="W855185" s="250"/>
      <c r="X855185" s="250"/>
      <c r="Y855185" s="250"/>
    </row>
    <row r="855231" spans="19:25" x14ac:dyDescent="0.2">
      <c r="S855231" s="250"/>
      <c r="T855231" s="250"/>
      <c r="U855231" s="250"/>
      <c r="V855231" s="250"/>
      <c r="W855231" s="250"/>
      <c r="X855231" s="250"/>
      <c r="Y855231" s="250"/>
    </row>
    <row r="855277" spans="19:25" x14ac:dyDescent="0.2">
      <c r="S855277" s="250"/>
      <c r="T855277" s="250"/>
      <c r="U855277" s="250"/>
      <c r="V855277" s="250"/>
      <c r="W855277" s="250"/>
      <c r="X855277" s="250"/>
      <c r="Y855277" s="250"/>
    </row>
    <row r="855323" spans="19:25" x14ac:dyDescent="0.2">
      <c r="S855323" s="250"/>
      <c r="T855323" s="250"/>
      <c r="U855323" s="250"/>
      <c r="V855323" s="250"/>
      <c r="W855323" s="250"/>
      <c r="X855323" s="250"/>
      <c r="Y855323" s="250"/>
    </row>
    <row r="855369" spans="19:25" x14ac:dyDescent="0.2">
      <c r="S855369" s="250"/>
      <c r="T855369" s="250"/>
      <c r="U855369" s="250"/>
      <c r="V855369" s="250"/>
      <c r="W855369" s="250"/>
      <c r="X855369" s="250"/>
      <c r="Y855369" s="250"/>
    </row>
    <row r="855415" spans="19:25" x14ac:dyDescent="0.2">
      <c r="S855415" s="250"/>
      <c r="T855415" s="250"/>
      <c r="U855415" s="250"/>
      <c r="V855415" s="250"/>
      <c r="W855415" s="250"/>
      <c r="X855415" s="250"/>
      <c r="Y855415" s="250"/>
    </row>
    <row r="855461" spans="19:25" x14ac:dyDescent="0.2">
      <c r="S855461" s="250"/>
      <c r="T855461" s="250"/>
      <c r="U855461" s="250"/>
      <c r="V855461" s="250"/>
      <c r="W855461" s="250"/>
      <c r="X855461" s="250"/>
      <c r="Y855461" s="250"/>
    </row>
    <row r="855507" spans="19:25" x14ac:dyDescent="0.2">
      <c r="S855507" s="250"/>
      <c r="T855507" s="250"/>
      <c r="U855507" s="250"/>
      <c r="V855507" s="250"/>
      <c r="W855507" s="250"/>
      <c r="X855507" s="250"/>
      <c r="Y855507" s="250"/>
    </row>
    <row r="855553" spans="19:25" x14ac:dyDescent="0.2">
      <c r="S855553" s="250"/>
      <c r="T855553" s="250"/>
      <c r="U855553" s="250"/>
      <c r="V855553" s="250"/>
      <c r="W855553" s="250"/>
      <c r="X855553" s="250"/>
      <c r="Y855553" s="250"/>
    </row>
    <row r="855599" spans="19:25" x14ac:dyDescent="0.2">
      <c r="S855599" s="250"/>
      <c r="T855599" s="250"/>
      <c r="U855599" s="250"/>
      <c r="V855599" s="250"/>
      <c r="W855599" s="250"/>
      <c r="X855599" s="250"/>
      <c r="Y855599" s="250"/>
    </row>
    <row r="855645" spans="19:25" x14ac:dyDescent="0.2">
      <c r="S855645" s="250"/>
      <c r="T855645" s="250"/>
      <c r="U855645" s="250"/>
      <c r="V855645" s="250"/>
      <c r="W855645" s="250"/>
      <c r="X855645" s="250"/>
      <c r="Y855645" s="250"/>
    </row>
    <row r="855691" spans="19:25" x14ac:dyDescent="0.2">
      <c r="S855691" s="250"/>
      <c r="T855691" s="250"/>
      <c r="U855691" s="250"/>
      <c r="V855691" s="250"/>
      <c r="W855691" s="250"/>
      <c r="X855691" s="250"/>
      <c r="Y855691" s="250"/>
    </row>
    <row r="855737" spans="19:25" x14ac:dyDescent="0.2">
      <c r="S855737" s="250"/>
      <c r="T855737" s="250"/>
      <c r="U855737" s="250"/>
      <c r="V855737" s="250"/>
      <c r="W855737" s="250"/>
      <c r="X855737" s="250"/>
      <c r="Y855737" s="250"/>
    </row>
    <row r="855783" spans="19:25" x14ac:dyDescent="0.2">
      <c r="S855783" s="250"/>
      <c r="T855783" s="250"/>
      <c r="U855783" s="250"/>
      <c r="V855783" s="250"/>
      <c r="W855783" s="250"/>
      <c r="X855783" s="250"/>
      <c r="Y855783" s="250"/>
    </row>
    <row r="855829" spans="19:25" x14ac:dyDescent="0.2">
      <c r="S855829" s="250"/>
      <c r="T855829" s="250"/>
      <c r="U855829" s="250"/>
      <c r="V855829" s="250"/>
      <c r="W855829" s="250"/>
      <c r="X855829" s="250"/>
      <c r="Y855829" s="250"/>
    </row>
    <row r="855875" spans="19:25" x14ac:dyDescent="0.2">
      <c r="S855875" s="250"/>
      <c r="T855875" s="250"/>
      <c r="U855875" s="250"/>
      <c r="V855875" s="250"/>
      <c r="W855875" s="250"/>
      <c r="X855875" s="250"/>
      <c r="Y855875" s="250"/>
    </row>
    <row r="855921" spans="19:25" x14ac:dyDescent="0.2">
      <c r="S855921" s="250"/>
      <c r="T855921" s="250"/>
      <c r="U855921" s="250"/>
      <c r="V855921" s="250"/>
      <c r="W855921" s="250"/>
      <c r="X855921" s="250"/>
      <c r="Y855921" s="250"/>
    </row>
    <row r="855967" spans="19:25" x14ac:dyDescent="0.2">
      <c r="S855967" s="250"/>
      <c r="T855967" s="250"/>
      <c r="U855967" s="250"/>
      <c r="V855967" s="250"/>
      <c r="W855967" s="250"/>
      <c r="X855967" s="250"/>
      <c r="Y855967" s="250"/>
    </row>
    <row r="856013" spans="19:25" x14ac:dyDescent="0.2">
      <c r="S856013" s="250"/>
      <c r="T856013" s="250"/>
      <c r="U856013" s="250"/>
      <c r="V856013" s="250"/>
      <c r="W856013" s="250"/>
      <c r="X856013" s="250"/>
      <c r="Y856013" s="250"/>
    </row>
    <row r="856059" spans="19:25" x14ac:dyDescent="0.2">
      <c r="S856059" s="250"/>
      <c r="T856059" s="250"/>
      <c r="U856059" s="250"/>
      <c r="V856059" s="250"/>
      <c r="W856059" s="250"/>
      <c r="X856059" s="250"/>
      <c r="Y856059" s="250"/>
    </row>
    <row r="856105" spans="19:25" x14ac:dyDescent="0.2">
      <c r="S856105" s="250"/>
      <c r="T856105" s="250"/>
      <c r="U856105" s="250"/>
      <c r="V856105" s="250"/>
      <c r="W856105" s="250"/>
      <c r="X856105" s="250"/>
      <c r="Y856105" s="250"/>
    </row>
    <row r="856151" spans="19:25" x14ac:dyDescent="0.2">
      <c r="S856151" s="250"/>
      <c r="T856151" s="250"/>
      <c r="U856151" s="250"/>
      <c r="V856151" s="250"/>
      <c r="W856151" s="250"/>
      <c r="X856151" s="250"/>
      <c r="Y856151" s="250"/>
    </row>
    <row r="856197" spans="19:25" x14ac:dyDescent="0.2">
      <c r="S856197" s="250"/>
      <c r="T856197" s="250"/>
      <c r="U856197" s="250"/>
      <c r="V856197" s="250"/>
      <c r="W856197" s="250"/>
      <c r="X856197" s="250"/>
      <c r="Y856197" s="250"/>
    </row>
    <row r="856243" spans="19:25" x14ac:dyDescent="0.2">
      <c r="S856243" s="250"/>
      <c r="T856243" s="250"/>
      <c r="U856243" s="250"/>
      <c r="V856243" s="250"/>
      <c r="W856243" s="250"/>
      <c r="X856243" s="250"/>
      <c r="Y856243" s="250"/>
    </row>
    <row r="856289" spans="19:25" x14ac:dyDescent="0.2">
      <c r="S856289" s="250"/>
      <c r="T856289" s="250"/>
      <c r="U856289" s="250"/>
      <c r="V856289" s="250"/>
      <c r="W856289" s="250"/>
      <c r="X856289" s="250"/>
      <c r="Y856289" s="250"/>
    </row>
    <row r="856335" spans="19:25" x14ac:dyDescent="0.2">
      <c r="S856335" s="250"/>
      <c r="T856335" s="250"/>
      <c r="U856335" s="250"/>
      <c r="V856335" s="250"/>
      <c r="W856335" s="250"/>
      <c r="X856335" s="250"/>
      <c r="Y856335" s="250"/>
    </row>
    <row r="856381" spans="19:25" x14ac:dyDescent="0.2">
      <c r="S856381" s="250"/>
      <c r="T856381" s="250"/>
      <c r="U856381" s="250"/>
      <c r="V856381" s="250"/>
      <c r="W856381" s="250"/>
      <c r="X856381" s="250"/>
      <c r="Y856381" s="250"/>
    </row>
    <row r="856427" spans="19:25" x14ac:dyDescent="0.2">
      <c r="S856427" s="250"/>
      <c r="T856427" s="250"/>
      <c r="U856427" s="250"/>
      <c r="V856427" s="250"/>
      <c r="W856427" s="250"/>
      <c r="X856427" s="250"/>
      <c r="Y856427" s="250"/>
    </row>
    <row r="856473" spans="19:25" x14ac:dyDescent="0.2">
      <c r="S856473" s="250"/>
      <c r="T856473" s="250"/>
      <c r="U856473" s="250"/>
      <c r="V856473" s="250"/>
      <c r="W856473" s="250"/>
      <c r="X856473" s="250"/>
      <c r="Y856473" s="250"/>
    </row>
    <row r="856519" spans="19:25" x14ac:dyDescent="0.2">
      <c r="S856519" s="250"/>
      <c r="T856519" s="250"/>
      <c r="U856519" s="250"/>
      <c r="V856519" s="250"/>
      <c r="W856519" s="250"/>
      <c r="X856519" s="250"/>
      <c r="Y856519" s="250"/>
    </row>
    <row r="856565" spans="19:25" x14ac:dyDescent="0.2">
      <c r="S856565" s="250"/>
      <c r="T856565" s="250"/>
      <c r="U856565" s="250"/>
      <c r="V856565" s="250"/>
      <c r="W856565" s="250"/>
      <c r="X856565" s="250"/>
      <c r="Y856565" s="250"/>
    </row>
    <row r="856611" spans="19:25" x14ac:dyDescent="0.2">
      <c r="S856611" s="250"/>
      <c r="T856611" s="250"/>
      <c r="U856611" s="250"/>
      <c r="V856611" s="250"/>
      <c r="W856611" s="250"/>
      <c r="X856611" s="250"/>
      <c r="Y856611" s="250"/>
    </row>
    <row r="856657" spans="19:25" x14ac:dyDescent="0.2">
      <c r="S856657" s="250"/>
      <c r="T856657" s="250"/>
      <c r="U856657" s="250"/>
      <c r="V856657" s="250"/>
      <c r="W856657" s="250"/>
      <c r="X856657" s="250"/>
      <c r="Y856657" s="250"/>
    </row>
    <row r="856703" spans="19:25" x14ac:dyDescent="0.2">
      <c r="S856703" s="250"/>
      <c r="T856703" s="250"/>
      <c r="U856703" s="250"/>
      <c r="V856703" s="250"/>
      <c r="W856703" s="250"/>
      <c r="X856703" s="250"/>
      <c r="Y856703" s="250"/>
    </row>
    <row r="856749" spans="19:25" x14ac:dyDescent="0.2">
      <c r="S856749" s="250"/>
      <c r="T856749" s="250"/>
      <c r="U856749" s="250"/>
      <c r="V856749" s="250"/>
      <c r="W856749" s="250"/>
      <c r="X856749" s="250"/>
      <c r="Y856749" s="250"/>
    </row>
    <row r="856795" spans="19:25" x14ac:dyDescent="0.2">
      <c r="S856795" s="250"/>
      <c r="T856795" s="250"/>
      <c r="U856795" s="250"/>
      <c r="V856795" s="250"/>
      <c r="W856795" s="250"/>
      <c r="X856795" s="250"/>
      <c r="Y856795" s="250"/>
    </row>
    <row r="856841" spans="19:25" x14ac:dyDescent="0.2">
      <c r="S856841" s="250"/>
      <c r="T856841" s="250"/>
      <c r="U856841" s="250"/>
      <c r="V856841" s="250"/>
      <c r="W856841" s="250"/>
      <c r="X856841" s="250"/>
      <c r="Y856841" s="250"/>
    </row>
    <row r="856887" spans="19:25" x14ac:dyDescent="0.2">
      <c r="S856887" s="250"/>
      <c r="T856887" s="250"/>
      <c r="U856887" s="250"/>
      <c r="V856887" s="250"/>
      <c r="W856887" s="250"/>
      <c r="X856887" s="250"/>
      <c r="Y856887" s="250"/>
    </row>
    <row r="856933" spans="19:25" x14ac:dyDescent="0.2">
      <c r="S856933" s="250"/>
      <c r="T856933" s="250"/>
      <c r="U856933" s="250"/>
      <c r="V856933" s="250"/>
      <c r="W856933" s="250"/>
      <c r="X856933" s="250"/>
      <c r="Y856933" s="250"/>
    </row>
    <row r="856979" spans="19:25" x14ac:dyDescent="0.2">
      <c r="S856979" s="250"/>
      <c r="T856979" s="250"/>
      <c r="U856979" s="250"/>
      <c r="V856979" s="250"/>
      <c r="W856979" s="250"/>
      <c r="X856979" s="250"/>
      <c r="Y856979" s="250"/>
    </row>
    <row r="857025" spans="19:25" x14ac:dyDescent="0.2">
      <c r="S857025" s="250"/>
      <c r="T857025" s="250"/>
      <c r="U857025" s="250"/>
      <c r="V857025" s="250"/>
      <c r="W857025" s="250"/>
      <c r="X857025" s="250"/>
      <c r="Y857025" s="250"/>
    </row>
    <row r="857071" spans="19:25" x14ac:dyDescent="0.2">
      <c r="S857071" s="250"/>
      <c r="T857071" s="250"/>
      <c r="U857071" s="250"/>
      <c r="V857071" s="250"/>
      <c r="W857071" s="250"/>
      <c r="X857071" s="250"/>
      <c r="Y857071" s="250"/>
    </row>
    <row r="857117" spans="19:25" x14ac:dyDescent="0.2">
      <c r="S857117" s="250"/>
      <c r="T857117" s="250"/>
      <c r="U857117" s="250"/>
      <c r="V857117" s="250"/>
      <c r="W857117" s="250"/>
      <c r="X857117" s="250"/>
      <c r="Y857117" s="250"/>
    </row>
    <row r="857163" spans="19:25" x14ac:dyDescent="0.2">
      <c r="S857163" s="250"/>
      <c r="T857163" s="250"/>
      <c r="U857163" s="250"/>
      <c r="V857163" s="250"/>
      <c r="W857163" s="250"/>
      <c r="X857163" s="250"/>
      <c r="Y857163" s="250"/>
    </row>
    <row r="857209" spans="19:25" x14ac:dyDescent="0.2">
      <c r="S857209" s="250"/>
      <c r="T857209" s="250"/>
      <c r="U857209" s="250"/>
      <c r="V857209" s="250"/>
      <c r="W857209" s="250"/>
      <c r="X857209" s="250"/>
      <c r="Y857209" s="250"/>
    </row>
    <row r="857255" spans="19:25" x14ac:dyDescent="0.2">
      <c r="S857255" s="250"/>
      <c r="T857255" s="250"/>
      <c r="U857255" s="250"/>
      <c r="V857255" s="250"/>
      <c r="W857255" s="250"/>
      <c r="X857255" s="250"/>
      <c r="Y857255" s="250"/>
    </row>
    <row r="857301" spans="19:25" x14ac:dyDescent="0.2">
      <c r="S857301" s="250"/>
      <c r="T857301" s="250"/>
      <c r="U857301" s="250"/>
      <c r="V857301" s="250"/>
      <c r="W857301" s="250"/>
      <c r="X857301" s="250"/>
      <c r="Y857301" s="250"/>
    </row>
    <row r="857347" spans="19:25" x14ac:dyDescent="0.2">
      <c r="S857347" s="250"/>
      <c r="T857347" s="250"/>
      <c r="U857347" s="250"/>
      <c r="V857347" s="250"/>
      <c r="W857347" s="250"/>
      <c r="X857347" s="250"/>
      <c r="Y857347" s="250"/>
    </row>
    <row r="857393" spans="19:25" x14ac:dyDescent="0.2">
      <c r="S857393" s="250"/>
      <c r="T857393" s="250"/>
      <c r="U857393" s="250"/>
      <c r="V857393" s="250"/>
      <c r="W857393" s="250"/>
      <c r="X857393" s="250"/>
      <c r="Y857393" s="250"/>
    </row>
    <row r="857439" spans="19:25" x14ac:dyDescent="0.2">
      <c r="S857439" s="250"/>
      <c r="T857439" s="250"/>
      <c r="U857439" s="250"/>
      <c r="V857439" s="250"/>
      <c r="W857439" s="250"/>
      <c r="X857439" s="250"/>
      <c r="Y857439" s="250"/>
    </row>
    <row r="857485" spans="19:25" x14ac:dyDescent="0.2">
      <c r="S857485" s="250"/>
      <c r="T857485" s="250"/>
      <c r="U857485" s="250"/>
      <c r="V857485" s="250"/>
      <c r="W857485" s="250"/>
      <c r="X857485" s="250"/>
      <c r="Y857485" s="250"/>
    </row>
    <row r="857531" spans="19:25" x14ac:dyDescent="0.2">
      <c r="S857531" s="250"/>
      <c r="T857531" s="250"/>
      <c r="U857531" s="250"/>
      <c r="V857531" s="250"/>
      <c r="W857531" s="250"/>
      <c r="X857531" s="250"/>
      <c r="Y857531" s="250"/>
    </row>
    <row r="857577" spans="19:25" x14ac:dyDescent="0.2">
      <c r="S857577" s="250"/>
      <c r="T857577" s="250"/>
      <c r="U857577" s="250"/>
      <c r="V857577" s="250"/>
      <c r="W857577" s="250"/>
      <c r="X857577" s="250"/>
      <c r="Y857577" s="250"/>
    </row>
    <row r="857623" spans="19:25" x14ac:dyDescent="0.2">
      <c r="S857623" s="250"/>
      <c r="T857623" s="250"/>
      <c r="U857623" s="250"/>
      <c r="V857623" s="250"/>
      <c r="W857623" s="250"/>
      <c r="X857623" s="250"/>
      <c r="Y857623" s="250"/>
    </row>
    <row r="857669" spans="19:25" x14ac:dyDescent="0.2">
      <c r="S857669" s="250"/>
      <c r="T857669" s="250"/>
      <c r="U857669" s="250"/>
      <c r="V857669" s="250"/>
      <c r="W857669" s="250"/>
      <c r="X857669" s="250"/>
      <c r="Y857669" s="250"/>
    </row>
    <row r="857715" spans="19:25" x14ac:dyDescent="0.2">
      <c r="S857715" s="250"/>
      <c r="T857715" s="250"/>
      <c r="U857715" s="250"/>
      <c r="V857715" s="250"/>
      <c r="W857715" s="250"/>
      <c r="X857715" s="250"/>
      <c r="Y857715" s="250"/>
    </row>
    <row r="857761" spans="19:25" x14ac:dyDescent="0.2">
      <c r="S857761" s="250"/>
      <c r="T857761" s="250"/>
      <c r="U857761" s="250"/>
      <c r="V857761" s="250"/>
      <c r="W857761" s="250"/>
      <c r="X857761" s="250"/>
      <c r="Y857761" s="250"/>
    </row>
    <row r="857807" spans="19:25" x14ac:dyDescent="0.2">
      <c r="S857807" s="250"/>
      <c r="T857807" s="250"/>
      <c r="U857807" s="250"/>
      <c r="V857807" s="250"/>
      <c r="W857807" s="250"/>
      <c r="X857807" s="250"/>
      <c r="Y857807" s="250"/>
    </row>
    <row r="857853" spans="19:25" x14ac:dyDescent="0.2">
      <c r="S857853" s="250"/>
      <c r="T857853" s="250"/>
      <c r="U857853" s="250"/>
      <c r="V857853" s="250"/>
      <c r="W857853" s="250"/>
      <c r="X857853" s="250"/>
      <c r="Y857853" s="250"/>
    </row>
    <row r="857899" spans="19:25" x14ac:dyDescent="0.2">
      <c r="S857899" s="250"/>
      <c r="T857899" s="250"/>
      <c r="U857899" s="250"/>
      <c r="V857899" s="250"/>
      <c r="W857899" s="250"/>
      <c r="X857899" s="250"/>
      <c r="Y857899" s="250"/>
    </row>
    <row r="857945" spans="19:25" x14ac:dyDescent="0.2">
      <c r="S857945" s="250"/>
      <c r="T857945" s="250"/>
      <c r="U857945" s="250"/>
      <c r="V857945" s="250"/>
      <c r="W857945" s="250"/>
      <c r="X857945" s="250"/>
      <c r="Y857945" s="250"/>
    </row>
    <row r="857991" spans="19:25" x14ac:dyDescent="0.2">
      <c r="S857991" s="250"/>
      <c r="T857991" s="250"/>
      <c r="U857991" s="250"/>
      <c r="V857991" s="250"/>
      <c r="W857991" s="250"/>
      <c r="X857991" s="250"/>
      <c r="Y857991" s="250"/>
    </row>
    <row r="858037" spans="19:25" x14ac:dyDescent="0.2">
      <c r="S858037" s="250"/>
      <c r="T858037" s="250"/>
      <c r="U858037" s="250"/>
      <c r="V858037" s="250"/>
      <c r="W858037" s="250"/>
      <c r="X858037" s="250"/>
      <c r="Y858037" s="250"/>
    </row>
    <row r="858083" spans="19:25" x14ac:dyDescent="0.2">
      <c r="S858083" s="250"/>
      <c r="T858083" s="250"/>
      <c r="U858083" s="250"/>
      <c r="V858083" s="250"/>
      <c r="W858083" s="250"/>
      <c r="X858083" s="250"/>
      <c r="Y858083" s="250"/>
    </row>
    <row r="858129" spans="19:25" x14ac:dyDescent="0.2">
      <c r="S858129" s="250"/>
      <c r="T858129" s="250"/>
      <c r="U858129" s="250"/>
      <c r="V858129" s="250"/>
      <c r="W858129" s="250"/>
      <c r="X858129" s="250"/>
      <c r="Y858129" s="250"/>
    </row>
    <row r="858175" spans="19:25" x14ac:dyDescent="0.2">
      <c r="S858175" s="250"/>
      <c r="T858175" s="250"/>
      <c r="U858175" s="250"/>
      <c r="V858175" s="250"/>
      <c r="W858175" s="250"/>
      <c r="X858175" s="250"/>
      <c r="Y858175" s="250"/>
    </row>
    <row r="858221" spans="19:25" x14ac:dyDescent="0.2">
      <c r="S858221" s="250"/>
      <c r="T858221" s="250"/>
      <c r="U858221" s="250"/>
      <c r="V858221" s="250"/>
      <c r="W858221" s="250"/>
      <c r="X858221" s="250"/>
      <c r="Y858221" s="250"/>
    </row>
    <row r="858267" spans="19:25" x14ac:dyDescent="0.2">
      <c r="S858267" s="250"/>
      <c r="T858267" s="250"/>
      <c r="U858267" s="250"/>
      <c r="V858267" s="250"/>
      <c r="W858267" s="250"/>
      <c r="X858267" s="250"/>
      <c r="Y858267" s="250"/>
    </row>
    <row r="858313" spans="19:25" x14ac:dyDescent="0.2">
      <c r="S858313" s="250"/>
      <c r="T858313" s="250"/>
      <c r="U858313" s="250"/>
      <c r="V858313" s="250"/>
      <c r="W858313" s="250"/>
      <c r="X858313" s="250"/>
      <c r="Y858313" s="250"/>
    </row>
    <row r="858359" spans="19:25" x14ac:dyDescent="0.2">
      <c r="S858359" s="250"/>
      <c r="T858359" s="250"/>
      <c r="U858359" s="250"/>
      <c r="V858359" s="250"/>
      <c r="W858359" s="250"/>
      <c r="X858359" s="250"/>
      <c r="Y858359" s="250"/>
    </row>
    <row r="858405" spans="19:25" x14ac:dyDescent="0.2">
      <c r="S858405" s="250"/>
      <c r="T858405" s="250"/>
      <c r="U858405" s="250"/>
      <c r="V858405" s="250"/>
      <c r="W858405" s="250"/>
      <c r="X858405" s="250"/>
      <c r="Y858405" s="250"/>
    </row>
    <row r="858451" spans="19:25" x14ac:dyDescent="0.2">
      <c r="S858451" s="250"/>
      <c r="T858451" s="250"/>
      <c r="U858451" s="250"/>
      <c r="V858451" s="250"/>
      <c r="W858451" s="250"/>
      <c r="X858451" s="250"/>
      <c r="Y858451" s="250"/>
    </row>
    <row r="858497" spans="19:25" x14ac:dyDescent="0.2">
      <c r="S858497" s="250"/>
      <c r="T858497" s="250"/>
      <c r="U858497" s="250"/>
      <c r="V858497" s="250"/>
      <c r="W858497" s="250"/>
      <c r="X858497" s="250"/>
      <c r="Y858497" s="250"/>
    </row>
    <row r="858543" spans="19:25" x14ac:dyDescent="0.2">
      <c r="S858543" s="250"/>
      <c r="T858543" s="250"/>
      <c r="U858543" s="250"/>
      <c r="V858543" s="250"/>
      <c r="W858543" s="250"/>
      <c r="X858543" s="250"/>
      <c r="Y858543" s="250"/>
    </row>
    <row r="858589" spans="19:25" x14ac:dyDescent="0.2">
      <c r="S858589" s="250"/>
      <c r="T858589" s="250"/>
      <c r="U858589" s="250"/>
      <c r="V858589" s="250"/>
      <c r="W858589" s="250"/>
      <c r="X858589" s="250"/>
      <c r="Y858589" s="250"/>
    </row>
    <row r="858635" spans="19:25" x14ac:dyDescent="0.2">
      <c r="S858635" s="250"/>
      <c r="T858635" s="250"/>
      <c r="U858635" s="250"/>
      <c r="V858635" s="250"/>
      <c r="W858635" s="250"/>
      <c r="X858635" s="250"/>
      <c r="Y858635" s="250"/>
    </row>
    <row r="858681" spans="19:25" x14ac:dyDescent="0.2">
      <c r="S858681" s="250"/>
      <c r="T858681" s="250"/>
      <c r="U858681" s="250"/>
      <c r="V858681" s="250"/>
      <c r="W858681" s="250"/>
      <c r="X858681" s="250"/>
      <c r="Y858681" s="250"/>
    </row>
    <row r="858727" spans="19:25" x14ac:dyDescent="0.2">
      <c r="S858727" s="250"/>
      <c r="T858727" s="250"/>
      <c r="U858727" s="250"/>
      <c r="V858727" s="250"/>
      <c r="W858727" s="250"/>
      <c r="X858727" s="250"/>
      <c r="Y858727" s="250"/>
    </row>
    <row r="858773" spans="19:25" x14ac:dyDescent="0.2">
      <c r="S858773" s="250"/>
      <c r="T858773" s="250"/>
      <c r="U858773" s="250"/>
      <c r="V858773" s="250"/>
      <c r="W858773" s="250"/>
      <c r="X858773" s="250"/>
      <c r="Y858773" s="250"/>
    </row>
    <row r="858819" spans="19:25" x14ac:dyDescent="0.2">
      <c r="S858819" s="250"/>
      <c r="T858819" s="250"/>
      <c r="U858819" s="250"/>
      <c r="V858819" s="250"/>
      <c r="W858819" s="250"/>
      <c r="X858819" s="250"/>
      <c r="Y858819" s="250"/>
    </row>
    <row r="858865" spans="19:25" x14ac:dyDescent="0.2">
      <c r="S858865" s="250"/>
      <c r="T858865" s="250"/>
      <c r="U858865" s="250"/>
      <c r="V858865" s="250"/>
      <c r="W858865" s="250"/>
      <c r="X858865" s="250"/>
      <c r="Y858865" s="250"/>
    </row>
    <row r="858911" spans="19:25" x14ac:dyDescent="0.2">
      <c r="S858911" s="250"/>
      <c r="T858911" s="250"/>
      <c r="U858911" s="250"/>
      <c r="V858911" s="250"/>
      <c r="W858911" s="250"/>
      <c r="X858911" s="250"/>
      <c r="Y858911" s="250"/>
    </row>
    <row r="858957" spans="19:25" x14ac:dyDescent="0.2">
      <c r="S858957" s="250"/>
      <c r="T858957" s="250"/>
      <c r="U858957" s="250"/>
      <c r="V858957" s="250"/>
      <c r="W858957" s="250"/>
      <c r="X858957" s="250"/>
      <c r="Y858957" s="250"/>
    </row>
    <row r="859003" spans="19:25" x14ac:dyDescent="0.2">
      <c r="S859003" s="250"/>
      <c r="T859003" s="250"/>
      <c r="U859003" s="250"/>
      <c r="V859003" s="250"/>
      <c r="W859003" s="250"/>
      <c r="X859003" s="250"/>
      <c r="Y859003" s="250"/>
    </row>
    <row r="859049" spans="19:25" x14ac:dyDescent="0.2">
      <c r="S859049" s="250"/>
      <c r="T859049" s="250"/>
      <c r="U859049" s="250"/>
      <c r="V859049" s="250"/>
      <c r="W859049" s="250"/>
      <c r="X859049" s="250"/>
      <c r="Y859049" s="250"/>
    </row>
    <row r="859095" spans="19:25" x14ac:dyDescent="0.2">
      <c r="S859095" s="250"/>
      <c r="T859095" s="250"/>
      <c r="U859095" s="250"/>
      <c r="V859095" s="250"/>
      <c r="W859095" s="250"/>
      <c r="X859095" s="250"/>
      <c r="Y859095" s="250"/>
    </row>
    <row r="859141" spans="19:25" x14ac:dyDescent="0.2">
      <c r="S859141" s="250"/>
      <c r="T859141" s="250"/>
      <c r="U859141" s="250"/>
      <c r="V859141" s="250"/>
      <c r="W859141" s="250"/>
      <c r="X859141" s="250"/>
      <c r="Y859141" s="250"/>
    </row>
    <row r="859187" spans="19:25" x14ac:dyDescent="0.2">
      <c r="S859187" s="250"/>
      <c r="T859187" s="250"/>
      <c r="U859187" s="250"/>
      <c r="V859187" s="250"/>
      <c r="W859187" s="250"/>
      <c r="X859187" s="250"/>
      <c r="Y859187" s="250"/>
    </row>
    <row r="859233" spans="19:25" x14ac:dyDescent="0.2">
      <c r="S859233" s="250"/>
      <c r="T859233" s="250"/>
      <c r="U859233" s="250"/>
      <c r="V859233" s="250"/>
      <c r="W859233" s="250"/>
      <c r="X859233" s="250"/>
      <c r="Y859233" s="250"/>
    </row>
    <row r="859279" spans="19:25" x14ac:dyDescent="0.2">
      <c r="S859279" s="250"/>
      <c r="T859279" s="250"/>
      <c r="U859279" s="250"/>
      <c r="V859279" s="250"/>
      <c r="W859279" s="250"/>
      <c r="X859279" s="250"/>
      <c r="Y859279" s="250"/>
    </row>
    <row r="859325" spans="19:25" x14ac:dyDescent="0.2">
      <c r="S859325" s="250"/>
      <c r="T859325" s="250"/>
      <c r="U859325" s="250"/>
      <c r="V859325" s="250"/>
      <c r="W859325" s="250"/>
      <c r="X859325" s="250"/>
      <c r="Y859325" s="250"/>
    </row>
    <row r="859371" spans="19:25" x14ac:dyDescent="0.2">
      <c r="S859371" s="250"/>
      <c r="T859371" s="250"/>
      <c r="U859371" s="250"/>
      <c r="V859371" s="250"/>
      <c r="W859371" s="250"/>
      <c r="X859371" s="250"/>
      <c r="Y859371" s="250"/>
    </row>
    <row r="859417" spans="19:25" x14ac:dyDescent="0.2">
      <c r="S859417" s="250"/>
      <c r="T859417" s="250"/>
      <c r="U859417" s="250"/>
      <c r="V859417" s="250"/>
      <c r="W859417" s="250"/>
      <c r="X859417" s="250"/>
      <c r="Y859417" s="250"/>
    </row>
    <row r="859463" spans="19:25" x14ac:dyDescent="0.2">
      <c r="S859463" s="250"/>
      <c r="T859463" s="250"/>
      <c r="U859463" s="250"/>
      <c r="V859463" s="250"/>
      <c r="W859463" s="250"/>
      <c r="X859463" s="250"/>
      <c r="Y859463" s="250"/>
    </row>
    <row r="859509" spans="19:25" x14ac:dyDescent="0.2">
      <c r="S859509" s="250"/>
      <c r="T859509" s="250"/>
      <c r="U859509" s="250"/>
      <c r="V859509" s="250"/>
      <c r="W859509" s="250"/>
      <c r="X859509" s="250"/>
      <c r="Y859509" s="250"/>
    </row>
    <row r="859555" spans="19:25" x14ac:dyDescent="0.2">
      <c r="S859555" s="250"/>
      <c r="T859555" s="250"/>
      <c r="U859555" s="250"/>
      <c r="V859555" s="250"/>
      <c r="W859555" s="250"/>
      <c r="X859555" s="250"/>
      <c r="Y859555" s="250"/>
    </row>
    <row r="859601" spans="19:25" x14ac:dyDescent="0.2">
      <c r="S859601" s="250"/>
      <c r="T859601" s="250"/>
      <c r="U859601" s="250"/>
      <c r="V859601" s="250"/>
      <c r="W859601" s="250"/>
      <c r="X859601" s="250"/>
      <c r="Y859601" s="250"/>
    </row>
    <row r="859647" spans="19:25" x14ac:dyDescent="0.2">
      <c r="S859647" s="250"/>
      <c r="T859647" s="250"/>
      <c r="U859647" s="250"/>
      <c r="V859647" s="250"/>
      <c r="W859647" s="250"/>
      <c r="X859647" s="250"/>
      <c r="Y859647" s="250"/>
    </row>
    <row r="859693" spans="19:25" x14ac:dyDescent="0.2">
      <c r="S859693" s="250"/>
      <c r="T859693" s="250"/>
      <c r="U859693" s="250"/>
      <c r="V859693" s="250"/>
      <c r="W859693" s="250"/>
      <c r="X859693" s="250"/>
      <c r="Y859693" s="250"/>
    </row>
    <row r="859739" spans="19:25" x14ac:dyDescent="0.2">
      <c r="S859739" s="250"/>
      <c r="T859739" s="250"/>
      <c r="U859739" s="250"/>
      <c r="V859739" s="250"/>
      <c r="W859739" s="250"/>
      <c r="X859739" s="250"/>
      <c r="Y859739" s="250"/>
    </row>
    <row r="859785" spans="19:25" x14ac:dyDescent="0.2">
      <c r="S859785" s="250"/>
      <c r="T859785" s="250"/>
      <c r="U859785" s="250"/>
      <c r="V859785" s="250"/>
      <c r="W859785" s="250"/>
      <c r="X859785" s="250"/>
      <c r="Y859785" s="250"/>
    </row>
    <row r="859831" spans="19:25" x14ac:dyDescent="0.2">
      <c r="S859831" s="250"/>
      <c r="T859831" s="250"/>
      <c r="U859831" s="250"/>
      <c r="V859831" s="250"/>
      <c r="W859831" s="250"/>
      <c r="X859831" s="250"/>
      <c r="Y859831" s="250"/>
    </row>
    <row r="859877" spans="19:25" x14ac:dyDescent="0.2">
      <c r="S859877" s="250"/>
      <c r="T859877" s="250"/>
      <c r="U859877" s="250"/>
      <c r="V859877" s="250"/>
      <c r="W859877" s="250"/>
      <c r="X859877" s="250"/>
      <c r="Y859877" s="250"/>
    </row>
    <row r="859923" spans="19:25" x14ac:dyDescent="0.2">
      <c r="S859923" s="250"/>
      <c r="T859923" s="250"/>
      <c r="U859923" s="250"/>
      <c r="V859923" s="250"/>
      <c r="W859923" s="250"/>
      <c r="X859923" s="250"/>
      <c r="Y859923" s="250"/>
    </row>
    <row r="859969" spans="19:25" x14ac:dyDescent="0.2">
      <c r="S859969" s="250"/>
      <c r="T859969" s="250"/>
      <c r="U859969" s="250"/>
      <c r="V859969" s="250"/>
      <c r="W859969" s="250"/>
      <c r="X859969" s="250"/>
      <c r="Y859969" s="250"/>
    </row>
    <row r="860015" spans="19:25" x14ac:dyDescent="0.2">
      <c r="S860015" s="250"/>
      <c r="T860015" s="250"/>
      <c r="U860015" s="250"/>
      <c r="V860015" s="250"/>
      <c r="W860015" s="250"/>
      <c r="X860015" s="250"/>
      <c r="Y860015" s="250"/>
    </row>
    <row r="860061" spans="19:25" x14ac:dyDescent="0.2">
      <c r="S860061" s="250"/>
      <c r="T860061" s="250"/>
      <c r="U860061" s="250"/>
      <c r="V860061" s="250"/>
      <c r="W860061" s="250"/>
      <c r="X860061" s="250"/>
      <c r="Y860061" s="250"/>
    </row>
    <row r="860107" spans="19:25" x14ac:dyDescent="0.2">
      <c r="S860107" s="250"/>
      <c r="T860107" s="250"/>
      <c r="U860107" s="250"/>
      <c r="V860107" s="250"/>
      <c r="W860107" s="250"/>
      <c r="X860107" s="250"/>
      <c r="Y860107" s="250"/>
    </row>
    <row r="860153" spans="19:25" x14ac:dyDescent="0.2">
      <c r="S860153" s="250"/>
      <c r="T860153" s="250"/>
      <c r="U860153" s="250"/>
      <c r="V860153" s="250"/>
      <c r="W860153" s="250"/>
      <c r="X860153" s="250"/>
      <c r="Y860153" s="250"/>
    </row>
    <row r="860199" spans="19:25" x14ac:dyDescent="0.2">
      <c r="S860199" s="250"/>
      <c r="T860199" s="250"/>
      <c r="U860199" s="250"/>
      <c r="V860199" s="250"/>
      <c r="W860199" s="250"/>
      <c r="X860199" s="250"/>
      <c r="Y860199" s="250"/>
    </row>
    <row r="860245" spans="19:25" x14ac:dyDescent="0.2">
      <c r="S860245" s="250"/>
      <c r="T860245" s="250"/>
      <c r="U860245" s="250"/>
      <c r="V860245" s="250"/>
      <c r="W860245" s="250"/>
      <c r="X860245" s="250"/>
      <c r="Y860245" s="250"/>
    </row>
    <row r="860291" spans="19:25" x14ac:dyDescent="0.2">
      <c r="S860291" s="250"/>
      <c r="T860291" s="250"/>
      <c r="U860291" s="250"/>
      <c r="V860291" s="250"/>
      <c r="W860291" s="250"/>
      <c r="X860291" s="250"/>
      <c r="Y860291" s="250"/>
    </row>
    <row r="860337" spans="19:25" x14ac:dyDescent="0.2">
      <c r="S860337" s="250"/>
      <c r="T860337" s="250"/>
      <c r="U860337" s="250"/>
      <c r="V860337" s="250"/>
      <c r="W860337" s="250"/>
      <c r="X860337" s="250"/>
      <c r="Y860337" s="250"/>
    </row>
    <row r="860383" spans="19:25" x14ac:dyDescent="0.2">
      <c r="S860383" s="250"/>
      <c r="T860383" s="250"/>
      <c r="U860383" s="250"/>
      <c r="V860383" s="250"/>
      <c r="W860383" s="250"/>
      <c r="X860383" s="250"/>
      <c r="Y860383" s="250"/>
    </row>
    <row r="860429" spans="19:25" x14ac:dyDescent="0.2">
      <c r="S860429" s="250"/>
      <c r="T860429" s="250"/>
      <c r="U860429" s="250"/>
      <c r="V860429" s="250"/>
      <c r="W860429" s="250"/>
      <c r="X860429" s="250"/>
      <c r="Y860429" s="250"/>
    </row>
    <row r="860475" spans="19:25" x14ac:dyDescent="0.2">
      <c r="S860475" s="250"/>
      <c r="T860475" s="250"/>
      <c r="U860475" s="250"/>
      <c r="V860475" s="250"/>
      <c r="W860475" s="250"/>
      <c r="X860475" s="250"/>
      <c r="Y860475" s="250"/>
    </row>
    <row r="860521" spans="19:25" x14ac:dyDescent="0.2">
      <c r="S860521" s="250"/>
      <c r="T860521" s="250"/>
      <c r="U860521" s="250"/>
      <c r="V860521" s="250"/>
      <c r="W860521" s="250"/>
      <c r="X860521" s="250"/>
      <c r="Y860521" s="250"/>
    </row>
    <row r="860567" spans="19:25" x14ac:dyDescent="0.2">
      <c r="S860567" s="250"/>
      <c r="T860567" s="250"/>
      <c r="U860567" s="250"/>
      <c r="V860567" s="250"/>
      <c r="W860567" s="250"/>
      <c r="X860567" s="250"/>
      <c r="Y860567" s="250"/>
    </row>
    <row r="860613" spans="19:25" x14ac:dyDescent="0.2">
      <c r="S860613" s="250"/>
      <c r="T860613" s="250"/>
      <c r="U860613" s="250"/>
      <c r="V860613" s="250"/>
      <c r="W860613" s="250"/>
      <c r="X860613" s="250"/>
      <c r="Y860613" s="250"/>
    </row>
    <row r="860659" spans="19:25" x14ac:dyDescent="0.2">
      <c r="S860659" s="250"/>
      <c r="T860659" s="250"/>
      <c r="U860659" s="250"/>
      <c r="V860659" s="250"/>
      <c r="W860659" s="250"/>
      <c r="X860659" s="250"/>
      <c r="Y860659" s="250"/>
    </row>
    <row r="860705" spans="19:25" x14ac:dyDescent="0.2">
      <c r="S860705" s="250"/>
      <c r="T860705" s="250"/>
      <c r="U860705" s="250"/>
      <c r="V860705" s="250"/>
      <c r="W860705" s="250"/>
      <c r="X860705" s="250"/>
      <c r="Y860705" s="250"/>
    </row>
    <row r="860751" spans="19:25" x14ac:dyDescent="0.2">
      <c r="S860751" s="250"/>
      <c r="T860751" s="250"/>
      <c r="U860751" s="250"/>
      <c r="V860751" s="250"/>
      <c r="W860751" s="250"/>
      <c r="X860751" s="250"/>
      <c r="Y860751" s="250"/>
    </row>
    <row r="860797" spans="19:25" x14ac:dyDescent="0.2">
      <c r="S860797" s="250"/>
      <c r="T860797" s="250"/>
      <c r="U860797" s="250"/>
      <c r="V860797" s="250"/>
      <c r="W860797" s="250"/>
      <c r="X860797" s="250"/>
      <c r="Y860797" s="250"/>
    </row>
    <row r="860843" spans="19:25" x14ac:dyDescent="0.2">
      <c r="S860843" s="250"/>
      <c r="T860843" s="250"/>
      <c r="U860843" s="250"/>
      <c r="V860843" s="250"/>
      <c r="W860843" s="250"/>
      <c r="X860843" s="250"/>
      <c r="Y860843" s="250"/>
    </row>
    <row r="860889" spans="19:25" x14ac:dyDescent="0.2">
      <c r="S860889" s="250"/>
      <c r="T860889" s="250"/>
      <c r="U860889" s="250"/>
      <c r="V860889" s="250"/>
      <c r="W860889" s="250"/>
      <c r="X860889" s="250"/>
      <c r="Y860889" s="250"/>
    </row>
    <row r="860935" spans="19:25" x14ac:dyDescent="0.2">
      <c r="S860935" s="250"/>
      <c r="T860935" s="250"/>
      <c r="U860935" s="250"/>
      <c r="V860935" s="250"/>
      <c r="W860935" s="250"/>
      <c r="X860935" s="250"/>
      <c r="Y860935" s="250"/>
    </row>
    <row r="860981" spans="19:25" x14ac:dyDescent="0.2">
      <c r="S860981" s="250"/>
      <c r="T860981" s="250"/>
      <c r="U860981" s="250"/>
      <c r="V860981" s="250"/>
      <c r="W860981" s="250"/>
      <c r="X860981" s="250"/>
      <c r="Y860981" s="250"/>
    </row>
    <row r="861027" spans="19:25" x14ac:dyDescent="0.2">
      <c r="S861027" s="250"/>
      <c r="T861027" s="250"/>
      <c r="U861027" s="250"/>
      <c r="V861027" s="250"/>
      <c r="W861027" s="250"/>
      <c r="X861027" s="250"/>
      <c r="Y861027" s="250"/>
    </row>
    <row r="861073" spans="19:25" x14ac:dyDescent="0.2">
      <c r="S861073" s="250"/>
      <c r="T861073" s="250"/>
      <c r="U861073" s="250"/>
      <c r="V861073" s="250"/>
      <c r="W861073" s="250"/>
      <c r="X861073" s="250"/>
      <c r="Y861073" s="250"/>
    </row>
    <row r="861119" spans="19:25" x14ac:dyDescent="0.2">
      <c r="S861119" s="250"/>
      <c r="T861119" s="250"/>
      <c r="U861119" s="250"/>
      <c r="V861119" s="250"/>
      <c r="W861119" s="250"/>
      <c r="X861119" s="250"/>
      <c r="Y861119" s="250"/>
    </row>
    <row r="861165" spans="19:25" x14ac:dyDescent="0.2">
      <c r="S861165" s="250"/>
      <c r="T861165" s="250"/>
      <c r="U861165" s="250"/>
      <c r="V861165" s="250"/>
      <c r="W861165" s="250"/>
      <c r="X861165" s="250"/>
      <c r="Y861165" s="250"/>
    </row>
    <row r="861211" spans="19:25" x14ac:dyDescent="0.2">
      <c r="S861211" s="250"/>
      <c r="T861211" s="250"/>
      <c r="U861211" s="250"/>
      <c r="V861211" s="250"/>
      <c r="W861211" s="250"/>
      <c r="X861211" s="250"/>
      <c r="Y861211" s="250"/>
    </row>
    <row r="861257" spans="19:25" x14ac:dyDescent="0.2">
      <c r="S861257" s="250"/>
      <c r="T861257" s="250"/>
      <c r="U861257" s="250"/>
      <c r="V861257" s="250"/>
      <c r="W861257" s="250"/>
      <c r="X861257" s="250"/>
      <c r="Y861257" s="250"/>
    </row>
    <row r="861303" spans="19:25" x14ac:dyDescent="0.2">
      <c r="S861303" s="250"/>
      <c r="T861303" s="250"/>
      <c r="U861303" s="250"/>
      <c r="V861303" s="250"/>
      <c r="W861303" s="250"/>
      <c r="X861303" s="250"/>
      <c r="Y861303" s="250"/>
    </row>
    <row r="861349" spans="19:25" x14ac:dyDescent="0.2">
      <c r="S861349" s="250"/>
      <c r="T861349" s="250"/>
      <c r="U861349" s="250"/>
      <c r="V861349" s="250"/>
      <c r="W861349" s="250"/>
      <c r="X861349" s="250"/>
      <c r="Y861349" s="250"/>
    </row>
    <row r="861395" spans="19:25" x14ac:dyDescent="0.2">
      <c r="S861395" s="250"/>
      <c r="T861395" s="250"/>
      <c r="U861395" s="250"/>
      <c r="V861395" s="250"/>
      <c r="W861395" s="250"/>
      <c r="X861395" s="250"/>
      <c r="Y861395" s="250"/>
    </row>
    <row r="861441" spans="19:25" x14ac:dyDescent="0.2">
      <c r="S861441" s="250"/>
      <c r="T861441" s="250"/>
      <c r="U861441" s="250"/>
      <c r="V861441" s="250"/>
      <c r="W861441" s="250"/>
      <c r="X861441" s="250"/>
      <c r="Y861441" s="250"/>
    </row>
    <row r="861487" spans="19:25" x14ac:dyDescent="0.2">
      <c r="S861487" s="250"/>
      <c r="T861487" s="250"/>
      <c r="U861487" s="250"/>
      <c r="V861487" s="250"/>
      <c r="W861487" s="250"/>
      <c r="X861487" s="250"/>
      <c r="Y861487" s="250"/>
    </row>
    <row r="861533" spans="19:25" x14ac:dyDescent="0.2">
      <c r="S861533" s="250"/>
      <c r="T861533" s="250"/>
      <c r="U861533" s="250"/>
      <c r="V861533" s="250"/>
      <c r="W861533" s="250"/>
      <c r="X861533" s="250"/>
      <c r="Y861533" s="250"/>
    </row>
    <row r="861579" spans="19:25" x14ac:dyDescent="0.2">
      <c r="S861579" s="250"/>
      <c r="T861579" s="250"/>
      <c r="U861579" s="250"/>
      <c r="V861579" s="250"/>
      <c r="W861579" s="250"/>
      <c r="X861579" s="250"/>
      <c r="Y861579" s="250"/>
    </row>
    <row r="861625" spans="19:25" x14ac:dyDescent="0.2">
      <c r="S861625" s="250"/>
      <c r="T861625" s="250"/>
      <c r="U861625" s="250"/>
      <c r="V861625" s="250"/>
      <c r="W861625" s="250"/>
      <c r="X861625" s="250"/>
      <c r="Y861625" s="250"/>
    </row>
    <row r="861671" spans="19:25" x14ac:dyDescent="0.2">
      <c r="S861671" s="250"/>
      <c r="T861671" s="250"/>
      <c r="U861671" s="250"/>
      <c r="V861671" s="250"/>
      <c r="W861671" s="250"/>
      <c r="X861671" s="250"/>
      <c r="Y861671" s="250"/>
    </row>
    <row r="861717" spans="19:25" x14ac:dyDescent="0.2">
      <c r="S861717" s="250"/>
      <c r="T861717" s="250"/>
      <c r="U861717" s="250"/>
      <c r="V861717" s="250"/>
      <c r="W861717" s="250"/>
      <c r="X861717" s="250"/>
      <c r="Y861717" s="250"/>
    </row>
    <row r="861763" spans="19:25" x14ac:dyDescent="0.2">
      <c r="S861763" s="250"/>
      <c r="T861763" s="250"/>
      <c r="U861763" s="250"/>
      <c r="V861763" s="250"/>
      <c r="W861763" s="250"/>
      <c r="X861763" s="250"/>
      <c r="Y861763" s="250"/>
    </row>
    <row r="861809" spans="19:25" x14ac:dyDescent="0.2">
      <c r="S861809" s="250"/>
      <c r="T861809" s="250"/>
      <c r="U861809" s="250"/>
      <c r="V861809" s="250"/>
      <c r="W861809" s="250"/>
      <c r="X861809" s="250"/>
      <c r="Y861809" s="250"/>
    </row>
    <row r="861855" spans="19:25" x14ac:dyDescent="0.2">
      <c r="S861855" s="250"/>
      <c r="T861855" s="250"/>
      <c r="U861855" s="250"/>
      <c r="V861855" s="250"/>
      <c r="W861855" s="250"/>
      <c r="X861855" s="250"/>
      <c r="Y861855" s="250"/>
    </row>
    <row r="861901" spans="19:25" x14ac:dyDescent="0.2">
      <c r="S861901" s="250"/>
      <c r="T861901" s="250"/>
      <c r="U861901" s="250"/>
      <c r="V861901" s="250"/>
      <c r="W861901" s="250"/>
      <c r="X861901" s="250"/>
      <c r="Y861901" s="250"/>
    </row>
    <row r="861947" spans="19:25" x14ac:dyDescent="0.2">
      <c r="S861947" s="250"/>
      <c r="T861947" s="250"/>
      <c r="U861947" s="250"/>
      <c r="V861947" s="250"/>
      <c r="W861947" s="250"/>
      <c r="X861947" s="250"/>
      <c r="Y861947" s="250"/>
    </row>
    <row r="861993" spans="19:25" x14ac:dyDescent="0.2">
      <c r="S861993" s="250"/>
      <c r="T861993" s="250"/>
      <c r="U861993" s="250"/>
      <c r="V861993" s="250"/>
      <c r="W861993" s="250"/>
      <c r="X861993" s="250"/>
      <c r="Y861993" s="250"/>
    </row>
    <row r="862039" spans="19:25" x14ac:dyDescent="0.2">
      <c r="S862039" s="250"/>
      <c r="T862039" s="250"/>
      <c r="U862039" s="250"/>
      <c r="V862039" s="250"/>
      <c r="W862039" s="250"/>
      <c r="X862039" s="250"/>
      <c r="Y862039" s="250"/>
    </row>
    <row r="862085" spans="19:25" x14ac:dyDescent="0.2">
      <c r="S862085" s="250"/>
      <c r="T862085" s="250"/>
      <c r="U862085" s="250"/>
      <c r="V862085" s="250"/>
      <c r="W862085" s="250"/>
      <c r="X862085" s="250"/>
      <c r="Y862085" s="250"/>
    </row>
    <row r="862131" spans="19:25" x14ac:dyDescent="0.2">
      <c r="S862131" s="250"/>
      <c r="T862131" s="250"/>
      <c r="U862131" s="250"/>
      <c r="V862131" s="250"/>
      <c r="W862131" s="250"/>
      <c r="X862131" s="250"/>
      <c r="Y862131" s="250"/>
    </row>
    <row r="862177" spans="19:25" x14ac:dyDescent="0.2">
      <c r="S862177" s="250"/>
      <c r="T862177" s="250"/>
      <c r="U862177" s="250"/>
      <c r="V862177" s="250"/>
      <c r="W862177" s="250"/>
      <c r="X862177" s="250"/>
      <c r="Y862177" s="250"/>
    </row>
    <row r="862223" spans="19:25" x14ac:dyDescent="0.2">
      <c r="S862223" s="250"/>
      <c r="T862223" s="250"/>
      <c r="U862223" s="250"/>
      <c r="V862223" s="250"/>
      <c r="W862223" s="250"/>
      <c r="X862223" s="250"/>
      <c r="Y862223" s="250"/>
    </row>
    <row r="862269" spans="19:25" x14ac:dyDescent="0.2">
      <c r="S862269" s="250"/>
      <c r="T862269" s="250"/>
      <c r="U862269" s="250"/>
      <c r="V862269" s="250"/>
      <c r="W862269" s="250"/>
      <c r="X862269" s="250"/>
      <c r="Y862269" s="250"/>
    </row>
    <row r="862315" spans="19:25" x14ac:dyDescent="0.2">
      <c r="S862315" s="250"/>
      <c r="T862315" s="250"/>
      <c r="U862315" s="250"/>
      <c r="V862315" s="250"/>
      <c r="W862315" s="250"/>
      <c r="X862315" s="250"/>
      <c r="Y862315" s="250"/>
    </row>
    <row r="862361" spans="19:25" x14ac:dyDescent="0.2">
      <c r="S862361" s="250"/>
      <c r="T862361" s="250"/>
      <c r="U862361" s="250"/>
      <c r="V862361" s="250"/>
      <c r="W862361" s="250"/>
      <c r="X862361" s="250"/>
      <c r="Y862361" s="250"/>
    </row>
    <row r="862407" spans="19:25" x14ac:dyDescent="0.2">
      <c r="S862407" s="250"/>
      <c r="T862407" s="250"/>
      <c r="U862407" s="250"/>
      <c r="V862407" s="250"/>
      <c r="W862407" s="250"/>
      <c r="X862407" s="250"/>
      <c r="Y862407" s="250"/>
    </row>
    <row r="862453" spans="19:25" x14ac:dyDescent="0.2">
      <c r="S862453" s="250"/>
      <c r="T862453" s="250"/>
      <c r="U862453" s="250"/>
      <c r="V862453" s="250"/>
      <c r="W862453" s="250"/>
      <c r="X862453" s="250"/>
      <c r="Y862453" s="250"/>
    </row>
    <row r="862499" spans="19:25" x14ac:dyDescent="0.2">
      <c r="S862499" s="250"/>
      <c r="T862499" s="250"/>
      <c r="U862499" s="250"/>
      <c r="V862499" s="250"/>
      <c r="W862499" s="250"/>
      <c r="X862499" s="250"/>
      <c r="Y862499" s="250"/>
    </row>
    <row r="862545" spans="19:25" x14ac:dyDescent="0.2">
      <c r="S862545" s="250"/>
      <c r="T862545" s="250"/>
      <c r="U862545" s="250"/>
      <c r="V862545" s="250"/>
      <c r="W862545" s="250"/>
      <c r="X862545" s="250"/>
      <c r="Y862545" s="250"/>
    </row>
    <row r="862591" spans="19:25" x14ac:dyDescent="0.2">
      <c r="S862591" s="250"/>
      <c r="T862591" s="250"/>
      <c r="U862591" s="250"/>
      <c r="V862591" s="250"/>
      <c r="W862591" s="250"/>
      <c r="X862591" s="250"/>
      <c r="Y862591" s="250"/>
    </row>
    <row r="862637" spans="19:25" x14ac:dyDescent="0.2">
      <c r="S862637" s="250"/>
      <c r="T862637" s="250"/>
      <c r="U862637" s="250"/>
      <c r="V862637" s="250"/>
      <c r="W862637" s="250"/>
      <c r="X862637" s="250"/>
      <c r="Y862637" s="250"/>
    </row>
    <row r="862683" spans="19:25" x14ac:dyDescent="0.2">
      <c r="S862683" s="250"/>
      <c r="T862683" s="250"/>
      <c r="U862683" s="250"/>
      <c r="V862683" s="250"/>
      <c r="W862683" s="250"/>
      <c r="X862683" s="250"/>
      <c r="Y862683" s="250"/>
    </row>
    <row r="862729" spans="19:25" x14ac:dyDescent="0.2">
      <c r="S862729" s="250"/>
      <c r="T862729" s="250"/>
      <c r="U862729" s="250"/>
      <c r="V862729" s="250"/>
      <c r="W862729" s="250"/>
      <c r="X862729" s="250"/>
      <c r="Y862729" s="250"/>
    </row>
    <row r="862775" spans="19:25" x14ac:dyDescent="0.2">
      <c r="S862775" s="250"/>
      <c r="T862775" s="250"/>
      <c r="U862775" s="250"/>
      <c r="V862775" s="250"/>
      <c r="W862775" s="250"/>
      <c r="X862775" s="250"/>
      <c r="Y862775" s="250"/>
    </row>
    <row r="862821" spans="19:25" x14ac:dyDescent="0.2">
      <c r="S862821" s="250"/>
      <c r="T862821" s="250"/>
      <c r="U862821" s="250"/>
      <c r="V862821" s="250"/>
      <c r="W862821" s="250"/>
      <c r="X862821" s="250"/>
      <c r="Y862821" s="250"/>
    </row>
    <row r="862867" spans="19:25" x14ac:dyDescent="0.2">
      <c r="S862867" s="250"/>
      <c r="T862867" s="250"/>
      <c r="U862867" s="250"/>
      <c r="V862867" s="250"/>
      <c r="W862867" s="250"/>
      <c r="X862867" s="250"/>
      <c r="Y862867" s="250"/>
    </row>
    <row r="862913" spans="19:25" x14ac:dyDescent="0.2">
      <c r="S862913" s="250"/>
      <c r="T862913" s="250"/>
      <c r="U862913" s="250"/>
      <c r="V862913" s="250"/>
      <c r="W862913" s="250"/>
      <c r="X862913" s="250"/>
      <c r="Y862913" s="250"/>
    </row>
    <row r="862959" spans="19:25" x14ac:dyDescent="0.2">
      <c r="S862959" s="250"/>
      <c r="T862959" s="250"/>
      <c r="U862959" s="250"/>
      <c r="V862959" s="250"/>
      <c r="W862959" s="250"/>
      <c r="X862959" s="250"/>
      <c r="Y862959" s="250"/>
    </row>
    <row r="863005" spans="19:25" x14ac:dyDescent="0.2">
      <c r="S863005" s="250"/>
      <c r="T863005" s="250"/>
      <c r="U863005" s="250"/>
      <c r="V863005" s="250"/>
      <c r="W863005" s="250"/>
      <c r="X863005" s="250"/>
      <c r="Y863005" s="250"/>
    </row>
    <row r="863051" spans="19:25" x14ac:dyDescent="0.2">
      <c r="S863051" s="250"/>
      <c r="T863051" s="250"/>
      <c r="U863051" s="250"/>
      <c r="V863051" s="250"/>
      <c r="W863051" s="250"/>
      <c r="X863051" s="250"/>
      <c r="Y863051" s="250"/>
    </row>
    <row r="863097" spans="19:25" x14ac:dyDescent="0.2">
      <c r="S863097" s="250"/>
      <c r="T863097" s="250"/>
      <c r="U863097" s="250"/>
      <c r="V863097" s="250"/>
      <c r="W863097" s="250"/>
      <c r="X863097" s="250"/>
      <c r="Y863097" s="250"/>
    </row>
    <row r="863143" spans="19:25" x14ac:dyDescent="0.2">
      <c r="S863143" s="250"/>
      <c r="T863143" s="250"/>
      <c r="U863143" s="250"/>
      <c r="V863143" s="250"/>
      <c r="W863143" s="250"/>
      <c r="X863143" s="250"/>
      <c r="Y863143" s="250"/>
    </row>
    <row r="863189" spans="19:25" x14ac:dyDescent="0.2">
      <c r="S863189" s="250"/>
      <c r="T863189" s="250"/>
      <c r="U863189" s="250"/>
      <c r="V863189" s="250"/>
      <c r="W863189" s="250"/>
      <c r="X863189" s="250"/>
      <c r="Y863189" s="250"/>
    </row>
    <row r="863235" spans="19:25" x14ac:dyDescent="0.2">
      <c r="S863235" s="250"/>
      <c r="T863235" s="250"/>
      <c r="U863235" s="250"/>
      <c r="V863235" s="250"/>
      <c r="W863235" s="250"/>
      <c r="X863235" s="250"/>
      <c r="Y863235" s="250"/>
    </row>
    <row r="863281" spans="19:25" x14ac:dyDescent="0.2">
      <c r="S863281" s="250"/>
      <c r="T863281" s="250"/>
      <c r="U863281" s="250"/>
      <c r="V863281" s="250"/>
      <c r="W863281" s="250"/>
      <c r="X863281" s="250"/>
      <c r="Y863281" s="250"/>
    </row>
    <row r="863327" spans="19:25" x14ac:dyDescent="0.2">
      <c r="S863327" s="250"/>
      <c r="T863327" s="250"/>
      <c r="U863327" s="250"/>
      <c r="V863327" s="250"/>
      <c r="W863327" s="250"/>
      <c r="X863327" s="250"/>
      <c r="Y863327" s="250"/>
    </row>
    <row r="863373" spans="19:25" x14ac:dyDescent="0.2">
      <c r="S863373" s="250"/>
      <c r="T863373" s="250"/>
      <c r="U863373" s="250"/>
      <c r="V863373" s="250"/>
      <c r="W863373" s="250"/>
      <c r="X863373" s="250"/>
      <c r="Y863373" s="250"/>
    </row>
    <row r="863419" spans="19:25" x14ac:dyDescent="0.2">
      <c r="S863419" s="250"/>
      <c r="T863419" s="250"/>
      <c r="U863419" s="250"/>
      <c r="V863419" s="250"/>
      <c r="W863419" s="250"/>
      <c r="X863419" s="250"/>
      <c r="Y863419" s="250"/>
    </row>
    <row r="863465" spans="19:25" x14ac:dyDescent="0.2">
      <c r="S863465" s="250"/>
      <c r="T863465" s="250"/>
      <c r="U863465" s="250"/>
      <c r="V863465" s="250"/>
      <c r="W863465" s="250"/>
      <c r="X863465" s="250"/>
      <c r="Y863465" s="250"/>
    </row>
    <row r="863511" spans="19:25" x14ac:dyDescent="0.2">
      <c r="S863511" s="250"/>
      <c r="T863511" s="250"/>
      <c r="U863511" s="250"/>
      <c r="V863511" s="250"/>
      <c r="W863511" s="250"/>
      <c r="X863511" s="250"/>
      <c r="Y863511" s="250"/>
    </row>
    <row r="863557" spans="19:25" x14ac:dyDescent="0.2">
      <c r="S863557" s="250"/>
      <c r="T863557" s="250"/>
      <c r="U863557" s="250"/>
      <c r="V863557" s="250"/>
      <c r="W863557" s="250"/>
      <c r="X863557" s="250"/>
      <c r="Y863557" s="250"/>
    </row>
    <row r="863603" spans="19:25" x14ac:dyDescent="0.2">
      <c r="S863603" s="250"/>
      <c r="T863603" s="250"/>
      <c r="U863603" s="250"/>
      <c r="V863603" s="250"/>
      <c r="W863603" s="250"/>
      <c r="X863603" s="250"/>
      <c r="Y863603" s="250"/>
    </row>
    <row r="863649" spans="19:25" x14ac:dyDescent="0.2">
      <c r="S863649" s="250"/>
      <c r="T863649" s="250"/>
      <c r="U863649" s="250"/>
      <c r="V863649" s="250"/>
      <c r="W863649" s="250"/>
      <c r="X863649" s="250"/>
      <c r="Y863649" s="250"/>
    </row>
    <row r="863695" spans="19:25" x14ac:dyDescent="0.2">
      <c r="S863695" s="250"/>
      <c r="T863695" s="250"/>
      <c r="U863695" s="250"/>
      <c r="V863695" s="250"/>
      <c r="W863695" s="250"/>
      <c r="X863695" s="250"/>
      <c r="Y863695" s="250"/>
    </row>
    <row r="863741" spans="19:25" x14ac:dyDescent="0.2">
      <c r="S863741" s="250"/>
      <c r="T863741" s="250"/>
      <c r="U863741" s="250"/>
      <c r="V863741" s="250"/>
      <c r="W863741" s="250"/>
      <c r="X863741" s="250"/>
      <c r="Y863741" s="250"/>
    </row>
    <row r="863787" spans="19:25" x14ac:dyDescent="0.2">
      <c r="S863787" s="250"/>
      <c r="T863787" s="250"/>
      <c r="U863787" s="250"/>
      <c r="V863787" s="250"/>
      <c r="W863787" s="250"/>
      <c r="X863787" s="250"/>
      <c r="Y863787" s="250"/>
    </row>
    <row r="863833" spans="19:25" x14ac:dyDescent="0.2">
      <c r="S863833" s="250"/>
      <c r="T863833" s="250"/>
      <c r="U863833" s="250"/>
      <c r="V863833" s="250"/>
      <c r="W863833" s="250"/>
      <c r="X863833" s="250"/>
      <c r="Y863833" s="250"/>
    </row>
    <row r="863879" spans="19:25" x14ac:dyDescent="0.2">
      <c r="S863879" s="250"/>
      <c r="T863879" s="250"/>
      <c r="U863879" s="250"/>
      <c r="V863879" s="250"/>
      <c r="W863879" s="250"/>
      <c r="X863879" s="250"/>
      <c r="Y863879" s="250"/>
    </row>
    <row r="863925" spans="19:25" x14ac:dyDescent="0.2">
      <c r="S863925" s="250"/>
      <c r="T863925" s="250"/>
      <c r="U863925" s="250"/>
      <c r="V863925" s="250"/>
      <c r="W863925" s="250"/>
      <c r="X863925" s="250"/>
      <c r="Y863925" s="250"/>
    </row>
    <row r="863971" spans="19:25" x14ac:dyDescent="0.2">
      <c r="S863971" s="250"/>
      <c r="T863971" s="250"/>
      <c r="U863971" s="250"/>
      <c r="V863971" s="250"/>
      <c r="W863971" s="250"/>
      <c r="X863971" s="250"/>
      <c r="Y863971" s="250"/>
    </row>
    <row r="864017" spans="19:25" x14ac:dyDescent="0.2">
      <c r="S864017" s="250"/>
      <c r="T864017" s="250"/>
      <c r="U864017" s="250"/>
      <c r="V864017" s="250"/>
      <c r="W864017" s="250"/>
      <c r="X864017" s="250"/>
      <c r="Y864017" s="250"/>
    </row>
    <row r="864063" spans="19:25" x14ac:dyDescent="0.2">
      <c r="S864063" s="250"/>
      <c r="T864063" s="250"/>
      <c r="U864063" s="250"/>
      <c r="V864063" s="250"/>
      <c r="W864063" s="250"/>
      <c r="X864063" s="250"/>
      <c r="Y864063" s="250"/>
    </row>
    <row r="864109" spans="19:25" x14ac:dyDescent="0.2">
      <c r="S864109" s="250"/>
      <c r="T864109" s="250"/>
      <c r="U864109" s="250"/>
      <c r="V864109" s="250"/>
      <c r="W864109" s="250"/>
      <c r="X864109" s="250"/>
      <c r="Y864109" s="250"/>
    </row>
    <row r="864155" spans="19:25" x14ac:dyDescent="0.2">
      <c r="S864155" s="250"/>
      <c r="T864155" s="250"/>
      <c r="U864155" s="250"/>
      <c r="V864155" s="250"/>
      <c r="W864155" s="250"/>
      <c r="X864155" s="250"/>
      <c r="Y864155" s="250"/>
    </row>
    <row r="864201" spans="19:25" x14ac:dyDescent="0.2">
      <c r="S864201" s="250"/>
      <c r="T864201" s="250"/>
      <c r="U864201" s="250"/>
      <c r="V864201" s="250"/>
      <c r="W864201" s="250"/>
      <c r="X864201" s="250"/>
      <c r="Y864201" s="250"/>
    </row>
    <row r="864247" spans="19:25" x14ac:dyDescent="0.2">
      <c r="S864247" s="250"/>
      <c r="T864247" s="250"/>
      <c r="U864247" s="250"/>
      <c r="V864247" s="250"/>
      <c r="W864247" s="250"/>
      <c r="X864247" s="250"/>
      <c r="Y864247" s="250"/>
    </row>
    <row r="864293" spans="19:25" x14ac:dyDescent="0.2">
      <c r="S864293" s="250"/>
      <c r="T864293" s="250"/>
      <c r="U864293" s="250"/>
      <c r="V864293" s="250"/>
      <c r="W864293" s="250"/>
      <c r="X864293" s="250"/>
      <c r="Y864293" s="250"/>
    </row>
    <row r="864339" spans="19:25" x14ac:dyDescent="0.2">
      <c r="S864339" s="250"/>
      <c r="T864339" s="250"/>
      <c r="U864339" s="250"/>
      <c r="V864339" s="250"/>
      <c r="W864339" s="250"/>
      <c r="X864339" s="250"/>
      <c r="Y864339" s="250"/>
    </row>
    <row r="864385" spans="19:25" x14ac:dyDescent="0.2">
      <c r="S864385" s="250"/>
      <c r="T864385" s="250"/>
      <c r="U864385" s="250"/>
      <c r="V864385" s="250"/>
      <c r="W864385" s="250"/>
      <c r="X864385" s="250"/>
      <c r="Y864385" s="250"/>
    </row>
    <row r="864431" spans="19:25" x14ac:dyDescent="0.2">
      <c r="S864431" s="250"/>
      <c r="T864431" s="250"/>
      <c r="U864431" s="250"/>
      <c r="V864431" s="250"/>
      <c r="W864431" s="250"/>
      <c r="X864431" s="250"/>
      <c r="Y864431" s="250"/>
    </row>
    <row r="864477" spans="19:25" x14ac:dyDescent="0.2">
      <c r="S864477" s="250"/>
      <c r="T864477" s="250"/>
      <c r="U864477" s="250"/>
      <c r="V864477" s="250"/>
      <c r="W864477" s="250"/>
      <c r="X864477" s="250"/>
      <c r="Y864477" s="250"/>
    </row>
    <row r="864523" spans="19:25" x14ac:dyDescent="0.2">
      <c r="S864523" s="250"/>
      <c r="T864523" s="250"/>
      <c r="U864523" s="250"/>
      <c r="V864523" s="250"/>
      <c r="W864523" s="250"/>
      <c r="X864523" s="250"/>
      <c r="Y864523" s="250"/>
    </row>
    <row r="864569" spans="19:25" x14ac:dyDescent="0.2">
      <c r="S864569" s="250"/>
      <c r="T864569" s="250"/>
      <c r="U864569" s="250"/>
      <c r="V864569" s="250"/>
      <c r="W864569" s="250"/>
      <c r="X864569" s="250"/>
      <c r="Y864569" s="250"/>
    </row>
    <row r="864615" spans="19:25" x14ac:dyDescent="0.2">
      <c r="S864615" s="250"/>
      <c r="T864615" s="250"/>
      <c r="U864615" s="250"/>
      <c r="V864615" s="250"/>
      <c r="W864615" s="250"/>
      <c r="X864615" s="250"/>
      <c r="Y864615" s="250"/>
    </row>
    <row r="864661" spans="19:25" x14ac:dyDescent="0.2">
      <c r="S864661" s="250"/>
      <c r="T864661" s="250"/>
      <c r="U864661" s="250"/>
      <c r="V864661" s="250"/>
      <c r="W864661" s="250"/>
      <c r="X864661" s="250"/>
      <c r="Y864661" s="250"/>
    </row>
    <row r="864707" spans="19:25" x14ac:dyDescent="0.2">
      <c r="S864707" s="250"/>
      <c r="T864707" s="250"/>
      <c r="U864707" s="250"/>
      <c r="V864707" s="250"/>
      <c r="W864707" s="250"/>
      <c r="X864707" s="250"/>
      <c r="Y864707" s="250"/>
    </row>
    <row r="864753" spans="19:25" x14ac:dyDescent="0.2">
      <c r="S864753" s="250"/>
      <c r="T864753" s="250"/>
      <c r="U864753" s="250"/>
      <c r="V864753" s="250"/>
      <c r="W864753" s="250"/>
      <c r="X864753" s="250"/>
      <c r="Y864753" s="250"/>
    </row>
    <row r="864799" spans="19:25" x14ac:dyDescent="0.2">
      <c r="S864799" s="250"/>
      <c r="T864799" s="250"/>
      <c r="U864799" s="250"/>
      <c r="V864799" s="250"/>
      <c r="W864799" s="250"/>
      <c r="X864799" s="250"/>
      <c r="Y864799" s="250"/>
    </row>
    <row r="864845" spans="19:25" x14ac:dyDescent="0.2">
      <c r="S864845" s="250"/>
      <c r="T864845" s="250"/>
      <c r="U864845" s="250"/>
      <c r="V864845" s="250"/>
      <c r="W864845" s="250"/>
      <c r="X864845" s="250"/>
      <c r="Y864845" s="250"/>
    </row>
    <row r="864891" spans="19:25" x14ac:dyDescent="0.2">
      <c r="S864891" s="250"/>
      <c r="T864891" s="250"/>
      <c r="U864891" s="250"/>
      <c r="V864891" s="250"/>
      <c r="W864891" s="250"/>
      <c r="X864891" s="250"/>
      <c r="Y864891" s="250"/>
    </row>
    <row r="864937" spans="19:25" x14ac:dyDescent="0.2">
      <c r="S864937" s="250"/>
      <c r="T864937" s="250"/>
      <c r="U864937" s="250"/>
      <c r="V864937" s="250"/>
      <c r="W864937" s="250"/>
      <c r="X864937" s="250"/>
      <c r="Y864937" s="250"/>
    </row>
    <row r="864983" spans="19:25" x14ac:dyDescent="0.2">
      <c r="S864983" s="250"/>
      <c r="T864983" s="250"/>
      <c r="U864983" s="250"/>
      <c r="V864983" s="250"/>
      <c r="W864983" s="250"/>
      <c r="X864983" s="250"/>
      <c r="Y864983" s="250"/>
    </row>
    <row r="865029" spans="19:25" x14ac:dyDescent="0.2">
      <c r="S865029" s="250"/>
      <c r="T865029" s="250"/>
      <c r="U865029" s="250"/>
      <c r="V865029" s="250"/>
      <c r="W865029" s="250"/>
      <c r="X865029" s="250"/>
      <c r="Y865029" s="250"/>
    </row>
    <row r="865075" spans="19:25" x14ac:dyDescent="0.2">
      <c r="S865075" s="250"/>
      <c r="T865075" s="250"/>
      <c r="U865075" s="250"/>
      <c r="V865075" s="250"/>
      <c r="W865075" s="250"/>
      <c r="X865075" s="250"/>
      <c r="Y865075" s="250"/>
    </row>
    <row r="865121" spans="19:25" x14ac:dyDescent="0.2">
      <c r="S865121" s="250"/>
      <c r="T865121" s="250"/>
      <c r="U865121" s="250"/>
      <c r="V865121" s="250"/>
      <c r="W865121" s="250"/>
      <c r="X865121" s="250"/>
      <c r="Y865121" s="250"/>
    </row>
    <row r="865167" spans="19:25" x14ac:dyDescent="0.2">
      <c r="S865167" s="250"/>
      <c r="T865167" s="250"/>
      <c r="U865167" s="250"/>
      <c r="V865167" s="250"/>
      <c r="W865167" s="250"/>
      <c r="X865167" s="250"/>
      <c r="Y865167" s="250"/>
    </row>
    <row r="865213" spans="19:25" x14ac:dyDescent="0.2">
      <c r="S865213" s="250"/>
      <c r="T865213" s="250"/>
      <c r="U865213" s="250"/>
      <c r="V865213" s="250"/>
      <c r="W865213" s="250"/>
      <c r="X865213" s="250"/>
      <c r="Y865213" s="250"/>
    </row>
    <row r="865259" spans="19:25" x14ac:dyDescent="0.2">
      <c r="S865259" s="250"/>
      <c r="T865259" s="250"/>
      <c r="U865259" s="250"/>
      <c r="V865259" s="250"/>
      <c r="W865259" s="250"/>
      <c r="X865259" s="250"/>
      <c r="Y865259" s="250"/>
    </row>
    <row r="865305" spans="19:25" x14ac:dyDescent="0.2">
      <c r="S865305" s="250"/>
      <c r="T865305" s="250"/>
      <c r="U865305" s="250"/>
      <c r="V865305" s="250"/>
      <c r="W865305" s="250"/>
      <c r="X865305" s="250"/>
      <c r="Y865305" s="250"/>
    </row>
    <row r="865351" spans="19:25" x14ac:dyDescent="0.2">
      <c r="S865351" s="250"/>
      <c r="T865351" s="250"/>
      <c r="U865351" s="250"/>
      <c r="V865351" s="250"/>
      <c r="W865351" s="250"/>
      <c r="X865351" s="250"/>
      <c r="Y865351" s="250"/>
    </row>
    <row r="865397" spans="19:25" x14ac:dyDescent="0.2">
      <c r="S865397" s="250"/>
      <c r="T865397" s="250"/>
      <c r="U865397" s="250"/>
      <c r="V865397" s="250"/>
      <c r="W865397" s="250"/>
      <c r="X865397" s="250"/>
      <c r="Y865397" s="250"/>
    </row>
    <row r="865443" spans="19:25" x14ac:dyDescent="0.2">
      <c r="S865443" s="250"/>
      <c r="T865443" s="250"/>
      <c r="U865443" s="250"/>
      <c r="V865443" s="250"/>
      <c r="W865443" s="250"/>
      <c r="X865443" s="250"/>
      <c r="Y865443" s="250"/>
    </row>
    <row r="865489" spans="19:25" x14ac:dyDescent="0.2">
      <c r="S865489" s="250"/>
      <c r="T865489" s="250"/>
      <c r="U865489" s="250"/>
      <c r="V865489" s="250"/>
      <c r="W865489" s="250"/>
      <c r="X865489" s="250"/>
      <c r="Y865489" s="250"/>
    </row>
    <row r="865535" spans="19:25" x14ac:dyDescent="0.2">
      <c r="S865535" s="250"/>
      <c r="T865535" s="250"/>
      <c r="U865535" s="250"/>
      <c r="V865535" s="250"/>
      <c r="W865535" s="250"/>
      <c r="X865535" s="250"/>
      <c r="Y865535" s="250"/>
    </row>
    <row r="865581" spans="19:25" x14ac:dyDescent="0.2">
      <c r="S865581" s="250"/>
      <c r="T865581" s="250"/>
      <c r="U865581" s="250"/>
      <c r="V865581" s="250"/>
      <c r="W865581" s="250"/>
      <c r="X865581" s="250"/>
      <c r="Y865581" s="250"/>
    </row>
    <row r="865627" spans="19:25" x14ac:dyDescent="0.2">
      <c r="S865627" s="250"/>
      <c r="T865627" s="250"/>
      <c r="U865627" s="250"/>
      <c r="V865627" s="250"/>
      <c r="W865627" s="250"/>
      <c r="X865627" s="250"/>
      <c r="Y865627" s="250"/>
    </row>
    <row r="865673" spans="19:25" x14ac:dyDescent="0.2">
      <c r="S865673" s="250"/>
      <c r="T865673" s="250"/>
      <c r="U865673" s="250"/>
      <c r="V865673" s="250"/>
      <c r="W865673" s="250"/>
      <c r="X865673" s="250"/>
      <c r="Y865673" s="250"/>
    </row>
    <row r="865719" spans="19:25" x14ac:dyDescent="0.2">
      <c r="S865719" s="250"/>
      <c r="T865719" s="250"/>
      <c r="U865719" s="250"/>
      <c r="V865719" s="250"/>
      <c r="W865719" s="250"/>
      <c r="X865719" s="250"/>
      <c r="Y865719" s="250"/>
    </row>
    <row r="865765" spans="19:25" x14ac:dyDescent="0.2">
      <c r="S865765" s="250"/>
      <c r="T865765" s="250"/>
      <c r="U865765" s="250"/>
      <c r="V865765" s="250"/>
      <c r="W865765" s="250"/>
      <c r="X865765" s="250"/>
      <c r="Y865765" s="250"/>
    </row>
    <row r="865811" spans="19:25" x14ac:dyDescent="0.2">
      <c r="S865811" s="250"/>
      <c r="T865811" s="250"/>
      <c r="U865811" s="250"/>
      <c r="V865811" s="250"/>
      <c r="W865811" s="250"/>
      <c r="X865811" s="250"/>
      <c r="Y865811" s="250"/>
    </row>
    <row r="865857" spans="19:25" x14ac:dyDescent="0.2">
      <c r="S865857" s="250"/>
      <c r="T865857" s="250"/>
      <c r="U865857" s="250"/>
      <c r="V865857" s="250"/>
      <c r="W865857" s="250"/>
      <c r="X865857" s="250"/>
      <c r="Y865857" s="250"/>
    </row>
    <row r="865903" spans="19:25" x14ac:dyDescent="0.2">
      <c r="S865903" s="250"/>
      <c r="T865903" s="250"/>
      <c r="U865903" s="250"/>
      <c r="V865903" s="250"/>
      <c r="W865903" s="250"/>
      <c r="X865903" s="250"/>
      <c r="Y865903" s="250"/>
    </row>
    <row r="865949" spans="19:25" x14ac:dyDescent="0.2">
      <c r="S865949" s="250"/>
      <c r="T865949" s="250"/>
      <c r="U865949" s="250"/>
      <c r="V865949" s="250"/>
      <c r="W865949" s="250"/>
      <c r="X865949" s="250"/>
      <c r="Y865949" s="250"/>
    </row>
    <row r="865995" spans="19:25" x14ac:dyDescent="0.2">
      <c r="S865995" s="250"/>
      <c r="T865995" s="250"/>
      <c r="U865995" s="250"/>
      <c r="V865995" s="250"/>
      <c r="W865995" s="250"/>
      <c r="X865995" s="250"/>
      <c r="Y865995" s="250"/>
    </row>
    <row r="866041" spans="19:25" x14ac:dyDescent="0.2">
      <c r="S866041" s="250"/>
      <c r="T866041" s="250"/>
      <c r="U866041" s="250"/>
      <c r="V866041" s="250"/>
      <c r="W866041" s="250"/>
      <c r="X866041" s="250"/>
      <c r="Y866041" s="250"/>
    </row>
    <row r="866087" spans="19:25" x14ac:dyDescent="0.2">
      <c r="S866087" s="250"/>
      <c r="T866087" s="250"/>
      <c r="U866087" s="250"/>
      <c r="V866087" s="250"/>
      <c r="W866087" s="250"/>
      <c r="X866087" s="250"/>
      <c r="Y866087" s="250"/>
    </row>
    <row r="866133" spans="19:25" x14ac:dyDescent="0.2">
      <c r="S866133" s="250"/>
      <c r="T866133" s="250"/>
      <c r="U866133" s="250"/>
      <c r="V866133" s="250"/>
      <c r="W866133" s="250"/>
      <c r="X866133" s="250"/>
      <c r="Y866133" s="250"/>
    </row>
    <row r="866179" spans="19:25" x14ac:dyDescent="0.2">
      <c r="S866179" s="250"/>
      <c r="T866179" s="250"/>
      <c r="U866179" s="250"/>
      <c r="V866179" s="250"/>
      <c r="W866179" s="250"/>
      <c r="X866179" s="250"/>
      <c r="Y866179" s="250"/>
    </row>
    <row r="866225" spans="19:25" x14ac:dyDescent="0.2">
      <c r="S866225" s="250"/>
      <c r="T866225" s="250"/>
      <c r="U866225" s="250"/>
      <c r="V866225" s="250"/>
      <c r="W866225" s="250"/>
      <c r="X866225" s="250"/>
      <c r="Y866225" s="250"/>
    </row>
    <row r="866271" spans="19:25" x14ac:dyDescent="0.2">
      <c r="S866271" s="250"/>
      <c r="T866271" s="250"/>
      <c r="U866271" s="250"/>
      <c r="V866271" s="250"/>
      <c r="W866271" s="250"/>
      <c r="X866271" s="250"/>
      <c r="Y866271" s="250"/>
    </row>
    <row r="866317" spans="19:25" x14ac:dyDescent="0.2">
      <c r="S866317" s="250"/>
      <c r="T866317" s="250"/>
      <c r="U866317" s="250"/>
      <c r="V866317" s="250"/>
      <c r="W866317" s="250"/>
      <c r="X866317" s="250"/>
      <c r="Y866317" s="250"/>
    </row>
    <row r="866363" spans="19:25" x14ac:dyDescent="0.2">
      <c r="S866363" s="250"/>
      <c r="T866363" s="250"/>
      <c r="U866363" s="250"/>
      <c r="V866363" s="250"/>
      <c r="W866363" s="250"/>
      <c r="X866363" s="250"/>
      <c r="Y866363" s="250"/>
    </row>
    <row r="866409" spans="19:25" x14ac:dyDescent="0.2">
      <c r="S866409" s="250"/>
      <c r="T866409" s="250"/>
      <c r="U866409" s="250"/>
      <c r="V866409" s="250"/>
      <c r="W866409" s="250"/>
      <c r="X866409" s="250"/>
      <c r="Y866409" s="250"/>
    </row>
    <row r="866455" spans="19:25" x14ac:dyDescent="0.2">
      <c r="S866455" s="250"/>
      <c r="T866455" s="250"/>
      <c r="U866455" s="250"/>
      <c r="V866455" s="250"/>
      <c r="W866455" s="250"/>
      <c r="X866455" s="250"/>
      <c r="Y866455" s="250"/>
    </row>
    <row r="866501" spans="19:25" x14ac:dyDescent="0.2">
      <c r="S866501" s="250"/>
      <c r="T866501" s="250"/>
      <c r="U866501" s="250"/>
      <c r="V866501" s="250"/>
      <c r="W866501" s="250"/>
      <c r="X866501" s="250"/>
      <c r="Y866501" s="250"/>
    </row>
    <row r="866547" spans="19:25" x14ac:dyDescent="0.2">
      <c r="S866547" s="250"/>
      <c r="T866547" s="250"/>
      <c r="U866547" s="250"/>
      <c r="V866547" s="250"/>
      <c r="W866547" s="250"/>
      <c r="X866547" s="250"/>
      <c r="Y866547" s="250"/>
    </row>
    <row r="866593" spans="19:25" x14ac:dyDescent="0.2">
      <c r="S866593" s="250"/>
      <c r="T866593" s="250"/>
      <c r="U866593" s="250"/>
      <c r="V866593" s="250"/>
      <c r="W866593" s="250"/>
      <c r="X866593" s="250"/>
      <c r="Y866593" s="250"/>
    </row>
    <row r="866639" spans="19:25" x14ac:dyDescent="0.2">
      <c r="S866639" s="250"/>
      <c r="T866639" s="250"/>
      <c r="U866639" s="250"/>
      <c r="V866639" s="250"/>
      <c r="W866639" s="250"/>
      <c r="X866639" s="250"/>
      <c r="Y866639" s="250"/>
    </row>
    <row r="866685" spans="19:25" x14ac:dyDescent="0.2">
      <c r="S866685" s="250"/>
      <c r="T866685" s="250"/>
      <c r="U866685" s="250"/>
      <c r="V866685" s="250"/>
      <c r="W866685" s="250"/>
      <c r="X866685" s="250"/>
      <c r="Y866685" s="250"/>
    </row>
    <row r="866731" spans="19:25" x14ac:dyDescent="0.2">
      <c r="S866731" s="250"/>
      <c r="T866731" s="250"/>
      <c r="U866731" s="250"/>
      <c r="V866731" s="250"/>
      <c r="W866731" s="250"/>
      <c r="X866731" s="250"/>
      <c r="Y866731" s="250"/>
    </row>
    <row r="866777" spans="19:25" x14ac:dyDescent="0.2">
      <c r="S866777" s="250"/>
      <c r="T866777" s="250"/>
      <c r="U866777" s="250"/>
      <c r="V866777" s="250"/>
      <c r="W866777" s="250"/>
      <c r="X866777" s="250"/>
      <c r="Y866777" s="250"/>
    </row>
    <row r="866823" spans="19:25" x14ac:dyDescent="0.2">
      <c r="S866823" s="250"/>
      <c r="T866823" s="250"/>
      <c r="U866823" s="250"/>
      <c r="V866823" s="250"/>
      <c r="W866823" s="250"/>
      <c r="X866823" s="250"/>
      <c r="Y866823" s="250"/>
    </row>
    <row r="866869" spans="19:25" x14ac:dyDescent="0.2">
      <c r="S866869" s="250"/>
      <c r="T866869" s="250"/>
      <c r="U866869" s="250"/>
      <c r="V866869" s="250"/>
      <c r="W866869" s="250"/>
      <c r="X866869" s="250"/>
      <c r="Y866869" s="250"/>
    </row>
    <row r="866915" spans="19:25" x14ac:dyDescent="0.2">
      <c r="S866915" s="250"/>
      <c r="T866915" s="250"/>
      <c r="U866915" s="250"/>
      <c r="V866915" s="250"/>
      <c r="W866915" s="250"/>
      <c r="X866915" s="250"/>
      <c r="Y866915" s="250"/>
    </row>
    <row r="866961" spans="19:25" x14ac:dyDescent="0.2">
      <c r="S866961" s="250"/>
      <c r="T866961" s="250"/>
      <c r="U866961" s="250"/>
      <c r="V866961" s="250"/>
      <c r="W866961" s="250"/>
      <c r="X866961" s="250"/>
      <c r="Y866961" s="250"/>
    </row>
    <row r="867007" spans="19:25" x14ac:dyDescent="0.2">
      <c r="S867007" s="250"/>
      <c r="T867007" s="250"/>
      <c r="U867007" s="250"/>
      <c r="V867007" s="250"/>
      <c r="W867007" s="250"/>
      <c r="X867007" s="250"/>
      <c r="Y867007" s="250"/>
    </row>
    <row r="867053" spans="19:25" x14ac:dyDescent="0.2">
      <c r="S867053" s="250"/>
      <c r="T867053" s="250"/>
      <c r="U867053" s="250"/>
      <c r="V867053" s="250"/>
      <c r="W867053" s="250"/>
      <c r="X867053" s="250"/>
      <c r="Y867053" s="250"/>
    </row>
    <row r="867099" spans="19:25" x14ac:dyDescent="0.2">
      <c r="S867099" s="250"/>
      <c r="T867099" s="250"/>
      <c r="U867099" s="250"/>
      <c r="V867099" s="250"/>
      <c r="W867099" s="250"/>
      <c r="X867099" s="250"/>
      <c r="Y867099" s="250"/>
    </row>
    <row r="867145" spans="19:25" x14ac:dyDescent="0.2">
      <c r="S867145" s="250"/>
      <c r="T867145" s="250"/>
      <c r="U867145" s="250"/>
      <c r="V867145" s="250"/>
      <c r="W867145" s="250"/>
      <c r="X867145" s="250"/>
      <c r="Y867145" s="250"/>
    </row>
    <row r="867191" spans="19:25" x14ac:dyDescent="0.2">
      <c r="S867191" s="250"/>
      <c r="T867191" s="250"/>
      <c r="U867191" s="250"/>
      <c r="V867191" s="250"/>
      <c r="W867191" s="250"/>
      <c r="X867191" s="250"/>
      <c r="Y867191" s="250"/>
    </row>
    <row r="867237" spans="19:25" x14ac:dyDescent="0.2">
      <c r="S867237" s="250"/>
      <c r="T867237" s="250"/>
      <c r="U867237" s="250"/>
      <c r="V867237" s="250"/>
      <c r="W867237" s="250"/>
      <c r="X867237" s="250"/>
      <c r="Y867237" s="250"/>
    </row>
    <row r="867283" spans="19:25" x14ac:dyDescent="0.2">
      <c r="S867283" s="250"/>
      <c r="T867283" s="250"/>
      <c r="U867283" s="250"/>
      <c r="V867283" s="250"/>
      <c r="W867283" s="250"/>
      <c r="X867283" s="250"/>
      <c r="Y867283" s="250"/>
    </row>
    <row r="867329" spans="19:25" x14ac:dyDescent="0.2">
      <c r="S867329" s="250"/>
      <c r="T867329" s="250"/>
      <c r="U867329" s="250"/>
      <c r="V867329" s="250"/>
      <c r="W867329" s="250"/>
      <c r="X867329" s="250"/>
      <c r="Y867329" s="250"/>
    </row>
    <row r="867375" spans="19:25" x14ac:dyDescent="0.2">
      <c r="S867375" s="250"/>
      <c r="T867375" s="250"/>
      <c r="U867375" s="250"/>
      <c r="V867375" s="250"/>
      <c r="W867375" s="250"/>
      <c r="X867375" s="250"/>
      <c r="Y867375" s="250"/>
    </row>
    <row r="867421" spans="19:25" x14ac:dyDescent="0.2">
      <c r="S867421" s="250"/>
      <c r="T867421" s="250"/>
      <c r="U867421" s="250"/>
      <c r="V867421" s="250"/>
      <c r="W867421" s="250"/>
      <c r="X867421" s="250"/>
      <c r="Y867421" s="250"/>
    </row>
    <row r="867467" spans="19:25" x14ac:dyDescent="0.2">
      <c r="S867467" s="250"/>
      <c r="T867467" s="250"/>
      <c r="U867467" s="250"/>
      <c r="V867467" s="250"/>
      <c r="W867467" s="250"/>
      <c r="X867467" s="250"/>
      <c r="Y867467" s="250"/>
    </row>
    <row r="867513" spans="19:25" x14ac:dyDescent="0.2">
      <c r="S867513" s="250"/>
      <c r="T867513" s="250"/>
      <c r="U867513" s="250"/>
      <c r="V867513" s="250"/>
      <c r="W867513" s="250"/>
      <c r="X867513" s="250"/>
      <c r="Y867513" s="250"/>
    </row>
    <row r="867559" spans="19:25" x14ac:dyDescent="0.2">
      <c r="S867559" s="250"/>
      <c r="T867559" s="250"/>
      <c r="U867559" s="250"/>
      <c r="V867559" s="250"/>
      <c r="W867559" s="250"/>
      <c r="X867559" s="250"/>
      <c r="Y867559" s="250"/>
    </row>
    <row r="867605" spans="19:25" x14ac:dyDescent="0.2">
      <c r="S867605" s="250"/>
      <c r="T867605" s="250"/>
      <c r="U867605" s="250"/>
      <c r="V867605" s="250"/>
      <c r="W867605" s="250"/>
      <c r="X867605" s="250"/>
      <c r="Y867605" s="250"/>
    </row>
    <row r="867651" spans="19:25" x14ac:dyDescent="0.2">
      <c r="S867651" s="250"/>
      <c r="T867651" s="250"/>
      <c r="U867651" s="250"/>
      <c r="V867651" s="250"/>
      <c r="W867651" s="250"/>
      <c r="X867651" s="250"/>
      <c r="Y867651" s="250"/>
    </row>
    <row r="867697" spans="19:25" x14ac:dyDescent="0.2">
      <c r="S867697" s="250"/>
      <c r="T867697" s="250"/>
      <c r="U867697" s="250"/>
      <c r="V867697" s="250"/>
      <c r="W867697" s="250"/>
      <c r="X867697" s="250"/>
      <c r="Y867697" s="250"/>
    </row>
    <row r="867743" spans="19:25" x14ac:dyDescent="0.2">
      <c r="S867743" s="250"/>
      <c r="T867743" s="250"/>
      <c r="U867743" s="250"/>
      <c r="V867743" s="250"/>
      <c r="W867743" s="250"/>
      <c r="X867743" s="250"/>
      <c r="Y867743" s="250"/>
    </row>
    <row r="867789" spans="19:25" x14ac:dyDescent="0.2">
      <c r="S867789" s="250"/>
      <c r="T867789" s="250"/>
      <c r="U867789" s="250"/>
      <c r="V867789" s="250"/>
      <c r="W867789" s="250"/>
      <c r="X867789" s="250"/>
      <c r="Y867789" s="250"/>
    </row>
    <row r="867835" spans="19:25" x14ac:dyDescent="0.2">
      <c r="S867835" s="250"/>
      <c r="T867835" s="250"/>
      <c r="U867835" s="250"/>
      <c r="V867835" s="250"/>
      <c r="W867835" s="250"/>
      <c r="X867835" s="250"/>
      <c r="Y867835" s="250"/>
    </row>
    <row r="867881" spans="19:25" x14ac:dyDescent="0.2">
      <c r="S867881" s="250"/>
      <c r="T867881" s="250"/>
      <c r="U867881" s="250"/>
      <c r="V867881" s="250"/>
      <c r="W867881" s="250"/>
      <c r="X867881" s="250"/>
      <c r="Y867881" s="250"/>
    </row>
    <row r="867927" spans="19:25" x14ac:dyDescent="0.2">
      <c r="S867927" s="250"/>
      <c r="T867927" s="250"/>
      <c r="U867927" s="250"/>
      <c r="V867927" s="250"/>
      <c r="W867927" s="250"/>
      <c r="X867927" s="250"/>
      <c r="Y867927" s="250"/>
    </row>
    <row r="867973" spans="19:25" x14ac:dyDescent="0.2">
      <c r="S867973" s="250"/>
      <c r="T867973" s="250"/>
      <c r="U867973" s="250"/>
      <c r="V867973" s="250"/>
      <c r="W867973" s="250"/>
      <c r="X867973" s="250"/>
      <c r="Y867973" s="250"/>
    </row>
    <row r="868019" spans="19:25" x14ac:dyDescent="0.2">
      <c r="S868019" s="250"/>
      <c r="T868019" s="250"/>
      <c r="U868019" s="250"/>
      <c r="V868019" s="250"/>
      <c r="W868019" s="250"/>
      <c r="X868019" s="250"/>
      <c r="Y868019" s="250"/>
    </row>
    <row r="868065" spans="19:25" x14ac:dyDescent="0.2">
      <c r="S868065" s="250"/>
      <c r="T868065" s="250"/>
      <c r="U868065" s="250"/>
      <c r="V868065" s="250"/>
      <c r="W868065" s="250"/>
      <c r="X868065" s="250"/>
      <c r="Y868065" s="250"/>
    </row>
    <row r="868111" spans="19:25" x14ac:dyDescent="0.2">
      <c r="S868111" s="250"/>
      <c r="T868111" s="250"/>
      <c r="U868111" s="250"/>
      <c r="V868111" s="250"/>
      <c r="W868111" s="250"/>
      <c r="X868111" s="250"/>
      <c r="Y868111" s="250"/>
    </row>
    <row r="868157" spans="19:25" x14ac:dyDescent="0.2">
      <c r="S868157" s="250"/>
      <c r="T868157" s="250"/>
      <c r="U868157" s="250"/>
      <c r="V868157" s="250"/>
      <c r="W868157" s="250"/>
      <c r="X868157" s="250"/>
      <c r="Y868157" s="250"/>
    </row>
    <row r="868203" spans="19:25" x14ac:dyDescent="0.2">
      <c r="S868203" s="250"/>
      <c r="T868203" s="250"/>
      <c r="U868203" s="250"/>
      <c r="V868203" s="250"/>
      <c r="W868203" s="250"/>
      <c r="X868203" s="250"/>
      <c r="Y868203" s="250"/>
    </row>
    <row r="868249" spans="19:25" x14ac:dyDescent="0.2">
      <c r="S868249" s="250"/>
      <c r="T868249" s="250"/>
      <c r="U868249" s="250"/>
      <c r="V868249" s="250"/>
      <c r="W868249" s="250"/>
      <c r="X868249" s="250"/>
      <c r="Y868249" s="250"/>
    </row>
    <row r="868295" spans="19:25" x14ac:dyDescent="0.2">
      <c r="S868295" s="250"/>
      <c r="T868295" s="250"/>
      <c r="U868295" s="250"/>
      <c r="V868295" s="250"/>
      <c r="W868295" s="250"/>
      <c r="X868295" s="250"/>
      <c r="Y868295" s="250"/>
    </row>
    <row r="868341" spans="19:25" x14ac:dyDescent="0.2">
      <c r="S868341" s="250"/>
      <c r="T868341" s="250"/>
      <c r="U868341" s="250"/>
      <c r="V868341" s="250"/>
      <c r="W868341" s="250"/>
      <c r="X868341" s="250"/>
      <c r="Y868341" s="250"/>
    </row>
    <row r="868387" spans="19:25" x14ac:dyDescent="0.2">
      <c r="S868387" s="250"/>
      <c r="T868387" s="250"/>
      <c r="U868387" s="250"/>
      <c r="V868387" s="250"/>
      <c r="W868387" s="250"/>
      <c r="X868387" s="250"/>
      <c r="Y868387" s="250"/>
    </row>
    <row r="868433" spans="19:25" x14ac:dyDescent="0.2">
      <c r="S868433" s="250"/>
      <c r="T868433" s="250"/>
      <c r="U868433" s="250"/>
      <c r="V868433" s="250"/>
      <c r="W868433" s="250"/>
      <c r="X868433" s="250"/>
      <c r="Y868433" s="250"/>
    </row>
    <row r="868479" spans="19:25" x14ac:dyDescent="0.2">
      <c r="S868479" s="250"/>
      <c r="T868479" s="250"/>
      <c r="U868479" s="250"/>
      <c r="V868479" s="250"/>
      <c r="W868479" s="250"/>
      <c r="X868479" s="250"/>
      <c r="Y868479" s="250"/>
    </row>
    <row r="868525" spans="19:25" x14ac:dyDescent="0.2">
      <c r="S868525" s="250"/>
      <c r="T868525" s="250"/>
      <c r="U868525" s="250"/>
      <c r="V868525" s="250"/>
      <c r="W868525" s="250"/>
      <c r="X868525" s="250"/>
      <c r="Y868525" s="250"/>
    </row>
    <row r="868571" spans="19:25" x14ac:dyDescent="0.2">
      <c r="S868571" s="250"/>
      <c r="T868571" s="250"/>
      <c r="U868571" s="250"/>
      <c r="V868571" s="250"/>
      <c r="W868571" s="250"/>
      <c r="X868571" s="250"/>
      <c r="Y868571" s="250"/>
    </row>
    <row r="868617" spans="19:25" x14ac:dyDescent="0.2">
      <c r="S868617" s="250"/>
      <c r="T868617" s="250"/>
      <c r="U868617" s="250"/>
      <c r="V868617" s="250"/>
      <c r="W868617" s="250"/>
      <c r="X868617" s="250"/>
      <c r="Y868617" s="250"/>
    </row>
    <row r="868663" spans="19:25" x14ac:dyDescent="0.2">
      <c r="S868663" s="250"/>
      <c r="T868663" s="250"/>
      <c r="U868663" s="250"/>
      <c r="V868663" s="250"/>
      <c r="W868663" s="250"/>
      <c r="X868663" s="250"/>
      <c r="Y868663" s="250"/>
    </row>
    <row r="868709" spans="19:25" x14ac:dyDescent="0.2">
      <c r="S868709" s="250"/>
      <c r="T868709" s="250"/>
      <c r="U868709" s="250"/>
      <c r="V868709" s="250"/>
      <c r="W868709" s="250"/>
      <c r="X868709" s="250"/>
      <c r="Y868709" s="250"/>
    </row>
    <row r="868755" spans="19:25" x14ac:dyDescent="0.2">
      <c r="S868755" s="250"/>
      <c r="T868755" s="250"/>
      <c r="U868755" s="250"/>
      <c r="V868755" s="250"/>
      <c r="W868755" s="250"/>
      <c r="X868755" s="250"/>
      <c r="Y868755" s="250"/>
    </row>
    <row r="868801" spans="19:25" x14ac:dyDescent="0.2">
      <c r="S868801" s="250"/>
      <c r="T868801" s="250"/>
      <c r="U868801" s="250"/>
      <c r="V868801" s="250"/>
      <c r="W868801" s="250"/>
      <c r="X868801" s="250"/>
      <c r="Y868801" s="250"/>
    </row>
    <row r="868847" spans="19:25" x14ac:dyDescent="0.2">
      <c r="S868847" s="250"/>
      <c r="T868847" s="250"/>
      <c r="U868847" s="250"/>
      <c r="V868847" s="250"/>
      <c r="W868847" s="250"/>
      <c r="X868847" s="250"/>
      <c r="Y868847" s="250"/>
    </row>
    <row r="868893" spans="19:25" x14ac:dyDescent="0.2">
      <c r="S868893" s="250"/>
      <c r="T868893" s="250"/>
      <c r="U868893" s="250"/>
      <c r="V868893" s="250"/>
      <c r="W868893" s="250"/>
      <c r="X868893" s="250"/>
      <c r="Y868893" s="250"/>
    </row>
    <row r="868939" spans="19:25" x14ac:dyDescent="0.2">
      <c r="S868939" s="250"/>
      <c r="T868939" s="250"/>
      <c r="U868939" s="250"/>
      <c r="V868939" s="250"/>
      <c r="W868939" s="250"/>
      <c r="X868939" s="250"/>
      <c r="Y868939" s="250"/>
    </row>
    <row r="868985" spans="19:25" x14ac:dyDescent="0.2">
      <c r="S868985" s="250"/>
      <c r="T868985" s="250"/>
      <c r="U868985" s="250"/>
      <c r="V868985" s="250"/>
      <c r="W868985" s="250"/>
      <c r="X868985" s="250"/>
      <c r="Y868985" s="250"/>
    </row>
    <row r="869031" spans="19:25" x14ac:dyDescent="0.2">
      <c r="S869031" s="250"/>
      <c r="T869031" s="250"/>
      <c r="U869031" s="250"/>
      <c r="V869031" s="250"/>
      <c r="W869031" s="250"/>
      <c r="X869031" s="250"/>
      <c r="Y869031" s="250"/>
    </row>
    <row r="869077" spans="19:25" x14ac:dyDescent="0.2">
      <c r="S869077" s="250"/>
      <c r="T869077" s="250"/>
      <c r="U869077" s="250"/>
      <c r="V869077" s="250"/>
      <c r="W869077" s="250"/>
      <c r="X869077" s="250"/>
      <c r="Y869077" s="250"/>
    </row>
    <row r="869123" spans="19:25" x14ac:dyDescent="0.2">
      <c r="S869123" s="250"/>
      <c r="T869123" s="250"/>
      <c r="U869123" s="250"/>
      <c r="V869123" s="250"/>
      <c r="W869123" s="250"/>
      <c r="X869123" s="250"/>
      <c r="Y869123" s="250"/>
    </row>
    <row r="869169" spans="19:25" x14ac:dyDescent="0.2">
      <c r="S869169" s="250"/>
      <c r="T869169" s="250"/>
      <c r="U869169" s="250"/>
      <c r="V869169" s="250"/>
      <c r="W869169" s="250"/>
      <c r="X869169" s="250"/>
      <c r="Y869169" s="250"/>
    </row>
    <row r="869215" spans="19:25" x14ac:dyDescent="0.2">
      <c r="S869215" s="250"/>
      <c r="T869215" s="250"/>
      <c r="U869215" s="250"/>
      <c r="V869215" s="250"/>
      <c r="W869215" s="250"/>
      <c r="X869215" s="250"/>
      <c r="Y869215" s="250"/>
    </row>
    <row r="869261" spans="19:25" x14ac:dyDescent="0.2">
      <c r="S869261" s="250"/>
      <c r="T869261" s="250"/>
      <c r="U869261" s="250"/>
      <c r="V869261" s="250"/>
      <c r="W869261" s="250"/>
      <c r="X869261" s="250"/>
      <c r="Y869261" s="250"/>
    </row>
    <row r="869307" spans="19:25" x14ac:dyDescent="0.2">
      <c r="S869307" s="250"/>
      <c r="T869307" s="250"/>
      <c r="U869307" s="250"/>
      <c r="V869307" s="250"/>
      <c r="W869307" s="250"/>
      <c r="X869307" s="250"/>
      <c r="Y869307" s="250"/>
    </row>
    <row r="869353" spans="19:25" x14ac:dyDescent="0.2">
      <c r="S869353" s="250"/>
      <c r="T869353" s="250"/>
      <c r="U869353" s="250"/>
      <c r="V869353" s="250"/>
      <c r="W869353" s="250"/>
      <c r="X869353" s="250"/>
      <c r="Y869353" s="250"/>
    </row>
    <row r="869399" spans="19:25" x14ac:dyDescent="0.2">
      <c r="S869399" s="250"/>
      <c r="T869399" s="250"/>
      <c r="U869399" s="250"/>
      <c r="V869399" s="250"/>
      <c r="W869399" s="250"/>
      <c r="X869399" s="250"/>
      <c r="Y869399" s="250"/>
    </row>
    <row r="869445" spans="19:25" x14ac:dyDescent="0.2">
      <c r="S869445" s="250"/>
      <c r="T869445" s="250"/>
      <c r="U869445" s="250"/>
      <c r="V869445" s="250"/>
      <c r="W869445" s="250"/>
      <c r="X869445" s="250"/>
      <c r="Y869445" s="250"/>
    </row>
    <row r="869491" spans="19:25" x14ac:dyDescent="0.2">
      <c r="S869491" s="250"/>
      <c r="T869491" s="250"/>
      <c r="U869491" s="250"/>
      <c r="V869491" s="250"/>
      <c r="W869491" s="250"/>
      <c r="X869491" s="250"/>
      <c r="Y869491" s="250"/>
    </row>
    <row r="869537" spans="19:25" x14ac:dyDescent="0.2">
      <c r="S869537" s="250"/>
      <c r="T869537" s="250"/>
      <c r="U869537" s="250"/>
      <c r="V869537" s="250"/>
      <c r="W869537" s="250"/>
      <c r="X869537" s="250"/>
      <c r="Y869537" s="250"/>
    </row>
    <row r="869583" spans="19:25" x14ac:dyDescent="0.2">
      <c r="S869583" s="250"/>
      <c r="T869583" s="250"/>
      <c r="U869583" s="250"/>
      <c r="V869583" s="250"/>
      <c r="W869583" s="250"/>
      <c r="X869583" s="250"/>
      <c r="Y869583" s="250"/>
    </row>
    <row r="869629" spans="19:25" x14ac:dyDescent="0.2">
      <c r="S869629" s="250"/>
      <c r="T869629" s="250"/>
      <c r="U869629" s="250"/>
      <c r="V869629" s="250"/>
      <c r="W869629" s="250"/>
      <c r="X869629" s="250"/>
      <c r="Y869629" s="250"/>
    </row>
    <row r="869675" spans="19:25" x14ac:dyDescent="0.2">
      <c r="S869675" s="250"/>
      <c r="T869675" s="250"/>
      <c r="U869675" s="250"/>
      <c r="V869675" s="250"/>
      <c r="W869675" s="250"/>
      <c r="X869675" s="250"/>
      <c r="Y869675" s="250"/>
    </row>
    <row r="869721" spans="19:25" x14ac:dyDescent="0.2">
      <c r="S869721" s="250"/>
      <c r="T869721" s="250"/>
      <c r="U869721" s="250"/>
      <c r="V869721" s="250"/>
      <c r="W869721" s="250"/>
      <c r="X869721" s="250"/>
      <c r="Y869721" s="250"/>
    </row>
    <row r="869767" spans="19:25" x14ac:dyDescent="0.2">
      <c r="S869767" s="250"/>
      <c r="T869767" s="250"/>
      <c r="U869767" s="250"/>
      <c r="V869767" s="250"/>
      <c r="W869767" s="250"/>
      <c r="X869767" s="250"/>
      <c r="Y869767" s="250"/>
    </row>
    <row r="869813" spans="19:25" x14ac:dyDescent="0.2">
      <c r="S869813" s="250"/>
      <c r="T869813" s="250"/>
      <c r="U869813" s="250"/>
      <c r="V869813" s="250"/>
      <c r="W869813" s="250"/>
      <c r="X869813" s="250"/>
      <c r="Y869813" s="250"/>
    </row>
    <row r="869859" spans="19:25" x14ac:dyDescent="0.2">
      <c r="S869859" s="250"/>
      <c r="T869859" s="250"/>
      <c r="U869859" s="250"/>
      <c r="V869859" s="250"/>
      <c r="W869859" s="250"/>
      <c r="X869859" s="250"/>
      <c r="Y869859" s="250"/>
    </row>
    <row r="869905" spans="19:25" x14ac:dyDescent="0.2">
      <c r="S869905" s="250"/>
      <c r="T869905" s="250"/>
      <c r="U869905" s="250"/>
      <c r="V869905" s="250"/>
      <c r="W869905" s="250"/>
      <c r="X869905" s="250"/>
      <c r="Y869905" s="250"/>
    </row>
    <row r="869951" spans="19:25" x14ac:dyDescent="0.2">
      <c r="S869951" s="250"/>
      <c r="T869951" s="250"/>
      <c r="U869951" s="250"/>
      <c r="V869951" s="250"/>
      <c r="W869951" s="250"/>
      <c r="X869951" s="250"/>
      <c r="Y869951" s="250"/>
    </row>
    <row r="869997" spans="19:25" x14ac:dyDescent="0.2">
      <c r="S869997" s="250"/>
      <c r="T869997" s="250"/>
      <c r="U869997" s="250"/>
      <c r="V869997" s="250"/>
      <c r="W869997" s="250"/>
      <c r="X869997" s="250"/>
      <c r="Y869997" s="250"/>
    </row>
    <row r="870043" spans="19:25" x14ac:dyDescent="0.2">
      <c r="S870043" s="250"/>
      <c r="T870043" s="250"/>
      <c r="U870043" s="250"/>
      <c r="V870043" s="250"/>
      <c r="W870043" s="250"/>
      <c r="X870043" s="250"/>
      <c r="Y870043" s="250"/>
    </row>
    <row r="870089" spans="19:25" x14ac:dyDescent="0.2">
      <c r="S870089" s="250"/>
      <c r="T870089" s="250"/>
      <c r="U870089" s="250"/>
      <c r="V870089" s="250"/>
      <c r="W870089" s="250"/>
      <c r="X870089" s="250"/>
      <c r="Y870089" s="250"/>
    </row>
    <row r="870135" spans="19:25" x14ac:dyDescent="0.2">
      <c r="S870135" s="250"/>
      <c r="T870135" s="250"/>
      <c r="U870135" s="250"/>
      <c r="V870135" s="250"/>
      <c r="W870135" s="250"/>
      <c r="X870135" s="250"/>
      <c r="Y870135" s="250"/>
    </row>
    <row r="870181" spans="19:25" x14ac:dyDescent="0.2">
      <c r="S870181" s="250"/>
      <c r="T870181" s="250"/>
      <c r="U870181" s="250"/>
      <c r="V870181" s="250"/>
      <c r="W870181" s="250"/>
      <c r="X870181" s="250"/>
      <c r="Y870181" s="250"/>
    </row>
    <row r="870227" spans="19:25" x14ac:dyDescent="0.2">
      <c r="S870227" s="250"/>
      <c r="T870227" s="250"/>
      <c r="U870227" s="250"/>
      <c r="V870227" s="250"/>
      <c r="W870227" s="250"/>
      <c r="X870227" s="250"/>
      <c r="Y870227" s="250"/>
    </row>
    <row r="870273" spans="19:25" x14ac:dyDescent="0.2">
      <c r="S870273" s="250"/>
      <c r="T870273" s="250"/>
      <c r="U870273" s="250"/>
      <c r="V870273" s="250"/>
      <c r="W870273" s="250"/>
      <c r="X870273" s="250"/>
      <c r="Y870273" s="250"/>
    </row>
    <row r="870319" spans="19:25" x14ac:dyDescent="0.2">
      <c r="S870319" s="250"/>
      <c r="T870319" s="250"/>
      <c r="U870319" s="250"/>
      <c r="V870319" s="250"/>
      <c r="W870319" s="250"/>
      <c r="X870319" s="250"/>
      <c r="Y870319" s="250"/>
    </row>
    <row r="870365" spans="19:25" x14ac:dyDescent="0.2">
      <c r="S870365" s="250"/>
      <c r="T870365" s="250"/>
      <c r="U870365" s="250"/>
      <c r="V870365" s="250"/>
      <c r="W870365" s="250"/>
      <c r="X870365" s="250"/>
      <c r="Y870365" s="250"/>
    </row>
    <row r="870411" spans="19:25" x14ac:dyDescent="0.2">
      <c r="S870411" s="250"/>
      <c r="T870411" s="250"/>
      <c r="U870411" s="250"/>
      <c r="V870411" s="250"/>
      <c r="W870411" s="250"/>
      <c r="X870411" s="250"/>
      <c r="Y870411" s="250"/>
    </row>
    <row r="870457" spans="19:25" x14ac:dyDescent="0.2">
      <c r="S870457" s="250"/>
      <c r="T870457" s="250"/>
      <c r="U870457" s="250"/>
      <c r="V870457" s="250"/>
      <c r="W870457" s="250"/>
      <c r="X870457" s="250"/>
      <c r="Y870457" s="250"/>
    </row>
    <row r="870503" spans="19:25" x14ac:dyDescent="0.2">
      <c r="S870503" s="250"/>
      <c r="T870503" s="250"/>
      <c r="U870503" s="250"/>
      <c r="V870503" s="250"/>
      <c r="W870503" s="250"/>
      <c r="X870503" s="250"/>
      <c r="Y870503" s="250"/>
    </row>
    <row r="870549" spans="19:25" x14ac:dyDescent="0.2">
      <c r="S870549" s="250"/>
      <c r="T870549" s="250"/>
      <c r="U870549" s="250"/>
      <c r="V870549" s="250"/>
      <c r="W870549" s="250"/>
      <c r="X870549" s="250"/>
      <c r="Y870549" s="250"/>
    </row>
    <row r="870595" spans="19:25" x14ac:dyDescent="0.2">
      <c r="S870595" s="250"/>
      <c r="T870595" s="250"/>
      <c r="U870595" s="250"/>
      <c r="V870595" s="250"/>
      <c r="W870595" s="250"/>
      <c r="X870595" s="250"/>
      <c r="Y870595" s="250"/>
    </row>
    <row r="870641" spans="19:25" x14ac:dyDescent="0.2">
      <c r="S870641" s="250"/>
      <c r="T870641" s="250"/>
      <c r="U870641" s="250"/>
      <c r="V870641" s="250"/>
      <c r="W870641" s="250"/>
      <c r="X870641" s="250"/>
      <c r="Y870641" s="250"/>
    </row>
    <row r="870687" spans="19:25" x14ac:dyDescent="0.2">
      <c r="S870687" s="250"/>
      <c r="T870687" s="250"/>
      <c r="U870687" s="250"/>
      <c r="V870687" s="250"/>
      <c r="W870687" s="250"/>
      <c r="X870687" s="250"/>
      <c r="Y870687" s="250"/>
    </row>
    <row r="870733" spans="19:25" x14ac:dyDescent="0.2">
      <c r="S870733" s="250"/>
      <c r="T870733" s="250"/>
      <c r="U870733" s="250"/>
      <c r="V870733" s="250"/>
      <c r="W870733" s="250"/>
      <c r="X870733" s="250"/>
      <c r="Y870733" s="250"/>
    </row>
    <row r="870779" spans="19:25" x14ac:dyDescent="0.2">
      <c r="S870779" s="250"/>
      <c r="T870779" s="250"/>
      <c r="U870779" s="250"/>
      <c r="V870779" s="250"/>
      <c r="W870779" s="250"/>
      <c r="X870779" s="250"/>
      <c r="Y870779" s="250"/>
    </row>
    <row r="870825" spans="19:25" x14ac:dyDescent="0.2">
      <c r="S870825" s="250"/>
      <c r="T870825" s="250"/>
      <c r="U870825" s="250"/>
      <c r="V870825" s="250"/>
      <c r="W870825" s="250"/>
      <c r="X870825" s="250"/>
      <c r="Y870825" s="250"/>
    </row>
    <row r="870871" spans="19:25" x14ac:dyDescent="0.2">
      <c r="S870871" s="250"/>
      <c r="T870871" s="250"/>
      <c r="U870871" s="250"/>
      <c r="V870871" s="250"/>
      <c r="W870871" s="250"/>
      <c r="X870871" s="250"/>
      <c r="Y870871" s="250"/>
    </row>
    <row r="870917" spans="19:25" x14ac:dyDescent="0.2">
      <c r="S870917" s="250"/>
      <c r="T870917" s="250"/>
      <c r="U870917" s="250"/>
      <c r="V870917" s="250"/>
      <c r="W870917" s="250"/>
      <c r="X870917" s="250"/>
      <c r="Y870917" s="250"/>
    </row>
    <row r="870963" spans="19:25" x14ac:dyDescent="0.2">
      <c r="S870963" s="250"/>
      <c r="T870963" s="250"/>
      <c r="U870963" s="250"/>
      <c r="V870963" s="250"/>
      <c r="W870963" s="250"/>
      <c r="X870963" s="250"/>
      <c r="Y870963" s="250"/>
    </row>
    <row r="871009" spans="19:25" x14ac:dyDescent="0.2">
      <c r="S871009" s="250"/>
      <c r="T871009" s="250"/>
      <c r="U871009" s="250"/>
      <c r="V871009" s="250"/>
      <c r="W871009" s="250"/>
      <c r="X871009" s="250"/>
      <c r="Y871009" s="250"/>
    </row>
    <row r="871055" spans="19:25" x14ac:dyDescent="0.2">
      <c r="S871055" s="250"/>
      <c r="T871055" s="250"/>
      <c r="U871055" s="250"/>
      <c r="V871055" s="250"/>
      <c r="W871055" s="250"/>
      <c r="X871055" s="250"/>
      <c r="Y871055" s="250"/>
    </row>
    <row r="871101" spans="19:25" x14ac:dyDescent="0.2">
      <c r="S871101" s="250"/>
      <c r="T871101" s="250"/>
      <c r="U871101" s="250"/>
      <c r="V871101" s="250"/>
      <c r="W871101" s="250"/>
      <c r="X871101" s="250"/>
      <c r="Y871101" s="250"/>
    </row>
    <row r="871147" spans="19:25" x14ac:dyDescent="0.2">
      <c r="S871147" s="250"/>
      <c r="T871147" s="250"/>
      <c r="U871147" s="250"/>
      <c r="V871147" s="250"/>
      <c r="W871147" s="250"/>
      <c r="X871147" s="250"/>
      <c r="Y871147" s="250"/>
    </row>
    <row r="871193" spans="19:25" x14ac:dyDescent="0.2">
      <c r="S871193" s="250"/>
      <c r="T871193" s="250"/>
      <c r="U871193" s="250"/>
      <c r="V871193" s="250"/>
      <c r="W871193" s="250"/>
      <c r="X871193" s="250"/>
      <c r="Y871193" s="250"/>
    </row>
    <row r="871239" spans="19:25" x14ac:dyDescent="0.2">
      <c r="S871239" s="250"/>
      <c r="T871239" s="250"/>
      <c r="U871239" s="250"/>
      <c r="V871239" s="250"/>
      <c r="W871239" s="250"/>
      <c r="X871239" s="250"/>
      <c r="Y871239" s="250"/>
    </row>
    <row r="871285" spans="19:25" x14ac:dyDescent="0.2">
      <c r="S871285" s="250"/>
      <c r="T871285" s="250"/>
      <c r="U871285" s="250"/>
      <c r="V871285" s="250"/>
      <c r="W871285" s="250"/>
      <c r="X871285" s="250"/>
      <c r="Y871285" s="250"/>
    </row>
    <row r="871331" spans="19:25" x14ac:dyDescent="0.2">
      <c r="S871331" s="250"/>
      <c r="T871331" s="250"/>
      <c r="U871331" s="250"/>
      <c r="V871331" s="250"/>
      <c r="W871331" s="250"/>
      <c r="X871331" s="250"/>
      <c r="Y871331" s="250"/>
    </row>
    <row r="871377" spans="19:25" x14ac:dyDescent="0.2">
      <c r="S871377" s="250"/>
      <c r="T871377" s="250"/>
      <c r="U871377" s="250"/>
      <c r="V871377" s="250"/>
      <c r="W871377" s="250"/>
      <c r="X871377" s="250"/>
      <c r="Y871377" s="250"/>
    </row>
    <row r="871423" spans="19:25" x14ac:dyDescent="0.2">
      <c r="S871423" s="250"/>
      <c r="T871423" s="250"/>
      <c r="U871423" s="250"/>
      <c r="V871423" s="250"/>
      <c r="W871423" s="250"/>
      <c r="X871423" s="250"/>
      <c r="Y871423" s="250"/>
    </row>
    <row r="871469" spans="19:25" x14ac:dyDescent="0.2">
      <c r="S871469" s="250"/>
      <c r="T871469" s="250"/>
      <c r="U871469" s="250"/>
      <c r="V871469" s="250"/>
      <c r="W871469" s="250"/>
      <c r="X871469" s="250"/>
      <c r="Y871469" s="250"/>
    </row>
    <row r="871515" spans="19:25" x14ac:dyDescent="0.2">
      <c r="S871515" s="250"/>
      <c r="T871515" s="250"/>
      <c r="U871515" s="250"/>
      <c r="V871515" s="250"/>
      <c r="W871515" s="250"/>
      <c r="X871515" s="250"/>
      <c r="Y871515" s="250"/>
    </row>
    <row r="871561" spans="19:25" x14ac:dyDescent="0.2">
      <c r="S871561" s="250"/>
      <c r="T871561" s="250"/>
      <c r="U871561" s="250"/>
      <c r="V871561" s="250"/>
      <c r="W871561" s="250"/>
      <c r="X871561" s="250"/>
      <c r="Y871561" s="250"/>
    </row>
    <row r="871607" spans="19:25" x14ac:dyDescent="0.2">
      <c r="S871607" s="250"/>
      <c r="T871607" s="250"/>
      <c r="U871607" s="250"/>
      <c r="V871607" s="250"/>
      <c r="W871607" s="250"/>
      <c r="X871607" s="250"/>
      <c r="Y871607" s="250"/>
    </row>
    <row r="871653" spans="19:25" x14ac:dyDescent="0.2">
      <c r="S871653" s="250"/>
      <c r="T871653" s="250"/>
      <c r="U871653" s="250"/>
      <c r="V871653" s="250"/>
      <c r="W871653" s="250"/>
      <c r="X871653" s="250"/>
      <c r="Y871653" s="250"/>
    </row>
    <row r="871699" spans="19:25" x14ac:dyDescent="0.2">
      <c r="S871699" s="250"/>
      <c r="T871699" s="250"/>
      <c r="U871699" s="250"/>
      <c r="V871699" s="250"/>
      <c r="W871699" s="250"/>
      <c r="X871699" s="250"/>
      <c r="Y871699" s="250"/>
    </row>
    <row r="871745" spans="19:25" x14ac:dyDescent="0.2">
      <c r="S871745" s="250"/>
      <c r="T871745" s="250"/>
      <c r="U871745" s="250"/>
      <c r="V871745" s="250"/>
      <c r="W871745" s="250"/>
      <c r="X871745" s="250"/>
      <c r="Y871745" s="250"/>
    </row>
    <row r="871791" spans="19:25" x14ac:dyDescent="0.2">
      <c r="S871791" s="250"/>
      <c r="T871791" s="250"/>
      <c r="U871791" s="250"/>
      <c r="V871791" s="250"/>
      <c r="W871791" s="250"/>
      <c r="X871791" s="250"/>
      <c r="Y871791" s="250"/>
    </row>
    <row r="871837" spans="19:25" x14ac:dyDescent="0.2">
      <c r="S871837" s="250"/>
      <c r="T871837" s="250"/>
      <c r="U871837" s="250"/>
      <c r="V871837" s="250"/>
      <c r="W871837" s="250"/>
      <c r="X871837" s="250"/>
      <c r="Y871837" s="250"/>
    </row>
    <row r="871883" spans="19:25" x14ac:dyDescent="0.2">
      <c r="S871883" s="250"/>
      <c r="T871883" s="250"/>
      <c r="U871883" s="250"/>
      <c r="V871883" s="250"/>
      <c r="W871883" s="250"/>
      <c r="X871883" s="250"/>
      <c r="Y871883" s="250"/>
    </row>
    <row r="871929" spans="19:25" x14ac:dyDescent="0.2">
      <c r="S871929" s="250"/>
      <c r="T871929" s="250"/>
      <c r="U871929" s="250"/>
      <c r="V871929" s="250"/>
      <c r="W871929" s="250"/>
      <c r="X871929" s="250"/>
      <c r="Y871929" s="250"/>
    </row>
    <row r="871975" spans="19:25" x14ac:dyDescent="0.2">
      <c r="S871975" s="250"/>
      <c r="T871975" s="250"/>
      <c r="U871975" s="250"/>
      <c r="V871975" s="250"/>
      <c r="W871975" s="250"/>
      <c r="X871975" s="250"/>
      <c r="Y871975" s="250"/>
    </row>
    <row r="872021" spans="19:25" x14ac:dyDescent="0.2">
      <c r="S872021" s="250"/>
      <c r="T872021" s="250"/>
      <c r="U872021" s="250"/>
      <c r="V872021" s="250"/>
      <c r="W872021" s="250"/>
      <c r="X872021" s="250"/>
      <c r="Y872021" s="250"/>
    </row>
    <row r="872067" spans="19:25" x14ac:dyDescent="0.2">
      <c r="S872067" s="250"/>
      <c r="T872067" s="250"/>
      <c r="U872067" s="250"/>
      <c r="V872067" s="250"/>
      <c r="W872067" s="250"/>
      <c r="X872067" s="250"/>
      <c r="Y872067" s="250"/>
    </row>
    <row r="872113" spans="19:25" x14ac:dyDescent="0.2">
      <c r="S872113" s="250"/>
      <c r="T872113" s="250"/>
      <c r="U872113" s="250"/>
      <c r="V872113" s="250"/>
      <c r="W872113" s="250"/>
      <c r="X872113" s="250"/>
      <c r="Y872113" s="250"/>
    </row>
    <row r="872159" spans="19:25" x14ac:dyDescent="0.2">
      <c r="S872159" s="250"/>
      <c r="T872159" s="250"/>
      <c r="U872159" s="250"/>
      <c r="V872159" s="250"/>
      <c r="W872159" s="250"/>
      <c r="X872159" s="250"/>
      <c r="Y872159" s="250"/>
    </row>
    <row r="872205" spans="19:25" x14ac:dyDescent="0.2">
      <c r="S872205" s="250"/>
      <c r="T872205" s="250"/>
      <c r="U872205" s="250"/>
      <c r="V872205" s="250"/>
      <c r="W872205" s="250"/>
      <c r="X872205" s="250"/>
      <c r="Y872205" s="250"/>
    </row>
    <row r="872251" spans="19:25" x14ac:dyDescent="0.2">
      <c r="S872251" s="250"/>
      <c r="T872251" s="250"/>
      <c r="U872251" s="250"/>
      <c r="V872251" s="250"/>
      <c r="W872251" s="250"/>
      <c r="X872251" s="250"/>
      <c r="Y872251" s="250"/>
    </row>
    <row r="872297" spans="19:25" x14ac:dyDescent="0.2">
      <c r="S872297" s="250"/>
      <c r="T872297" s="250"/>
      <c r="U872297" s="250"/>
      <c r="V872297" s="250"/>
      <c r="W872297" s="250"/>
      <c r="X872297" s="250"/>
      <c r="Y872297" s="250"/>
    </row>
    <row r="872343" spans="19:25" x14ac:dyDescent="0.2">
      <c r="S872343" s="250"/>
      <c r="T872343" s="250"/>
      <c r="U872343" s="250"/>
      <c r="V872343" s="250"/>
      <c r="W872343" s="250"/>
      <c r="X872343" s="250"/>
      <c r="Y872343" s="250"/>
    </row>
    <row r="872389" spans="19:25" x14ac:dyDescent="0.2">
      <c r="S872389" s="250"/>
      <c r="T872389" s="250"/>
      <c r="U872389" s="250"/>
      <c r="V872389" s="250"/>
      <c r="W872389" s="250"/>
      <c r="X872389" s="250"/>
      <c r="Y872389" s="250"/>
    </row>
    <row r="872435" spans="19:25" x14ac:dyDescent="0.2">
      <c r="S872435" s="250"/>
      <c r="T872435" s="250"/>
      <c r="U872435" s="250"/>
      <c r="V872435" s="250"/>
      <c r="W872435" s="250"/>
      <c r="X872435" s="250"/>
      <c r="Y872435" s="250"/>
    </row>
    <row r="872481" spans="19:25" x14ac:dyDescent="0.2">
      <c r="S872481" s="250"/>
      <c r="T872481" s="250"/>
      <c r="U872481" s="250"/>
      <c r="V872481" s="250"/>
      <c r="W872481" s="250"/>
      <c r="X872481" s="250"/>
      <c r="Y872481" s="250"/>
    </row>
    <row r="872527" spans="19:25" x14ac:dyDescent="0.2">
      <c r="S872527" s="250"/>
      <c r="T872527" s="250"/>
      <c r="U872527" s="250"/>
      <c r="V872527" s="250"/>
      <c r="W872527" s="250"/>
      <c r="X872527" s="250"/>
      <c r="Y872527" s="250"/>
    </row>
    <row r="872573" spans="19:25" x14ac:dyDescent="0.2">
      <c r="S872573" s="250"/>
      <c r="T872573" s="250"/>
      <c r="U872573" s="250"/>
      <c r="V872573" s="250"/>
      <c r="W872573" s="250"/>
      <c r="X872573" s="250"/>
      <c r="Y872573" s="250"/>
    </row>
    <row r="872619" spans="19:25" x14ac:dyDescent="0.2">
      <c r="S872619" s="250"/>
      <c r="T872619" s="250"/>
      <c r="U872619" s="250"/>
      <c r="V872619" s="250"/>
      <c r="W872619" s="250"/>
      <c r="X872619" s="250"/>
      <c r="Y872619" s="250"/>
    </row>
    <row r="872665" spans="19:25" x14ac:dyDescent="0.2">
      <c r="S872665" s="250"/>
      <c r="T872665" s="250"/>
      <c r="U872665" s="250"/>
      <c r="V872665" s="250"/>
      <c r="W872665" s="250"/>
      <c r="X872665" s="250"/>
      <c r="Y872665" s="250"/>
    </row>
    <row r="872711" spans="19:25" x14ac:dyDescent="0.2">
      <c r="S872711" s="250"/>
      <c r="T872711" s="250"/>
      <c r="U872711" s="250"/>
      <c r="V872711" s="250"/>
      <c r="W872711" s="250"/>
      <c r="X872711" s="250"/>
      <c r="Y872711" s="250"/>
    </row>
    <row r="872757" spans="19:25" x14ac:dyDescent="0.2">
      <c r="S872757" s="250"/>
      <c r="T872757" s="250"/>
      <c r="U872757" s="250"/>
      <c r="V872757" s="250"/>
      <c r="W872757" s="250"/>
      <c r="X872757" s="250"/>
      <c r="Y872757" s="250"/>
    </row>
    <row r="872803" spans="19:25" x14ac:dyDescent="0.2">
      <c r="S872803" s="250"/>
      <c r="T872803" s="250"/>
      <c r="U872803" s="250"/>
      <c r="V872803" s="250"/>
      <c r="W872803" s="250"/>
      <c r="X872803" s="250"/>
      <c r="Y872803" s="250"/>
    </row>
    <row r="872849" spans="19:25" x14ac:dyDescent="0.2">
      <c r="S872849" s="250"/>
      <c r="T872849" s="250"/>
      <c r="U872849" s="250"/>
      <c r="V872849" s="250"/>
      <c r="W872849" s="250"/>
      <c r="X872849" s="250"/>
      <c r="Y872849" s="250"/>
    </row>
    <row r="872895" spans="19:25" x14ac:dyDescent="0.2">
      <c r="S872895" s="250"/>
      <c r="T872895" s="250"/>
      <c r="U872895" s="250"/>
      <c r="V872895" s="250"/>
      <c r="W872895" s="250"/>
      <c r="X872895" s="250"/>
      <c r="Y872895" s="250"/>
    </row>
    <row r="872941" spans="19:25" x14ac:dyDescent="0.2">
      <c r="S872941" s="250"/>
      <c r="T872941" s="250"/>
      <c r="U872941" s="250"/>
      <c r="V872941" s="250"/>
      <c r="W872941" s="250"/>
      <c r="X872941" s="250"/>
      <c r="Y872941" s="250"/>
    </row>
    <row r="872987" spans="19:25" x14ac:dyDescent="0.2">
      <c r="S872987" s="250"/>
      <c r="T872987" s="250"/>
      <c r="U872987" s="250"/>
      <c r="V872987" s="250"/>
      <c r="W872987" s="250"/>
      <c r="X872987" s="250"/>
      <c r="Y872987" s="250"/>
    </row>
    <row r="873033" spans="19:25" x14ac:dyDescent="0.2">
      <c r="S873033" s="250"/>
      <c r="T873033" s="250"/>
      <c r="U873033" s="250"/>
      <c r="V873033" s="250"/>
      <c r="W873033" s="250"/>
      <c r="X873033" s="250"/>
      <c r="Y873033" s="250"/>
    </row>
    <row r="873079" spans="19:25" x14ac:dyDescent="0.2">
      <c r="S873079" s="250"/>
      <c r="T873079" s="250"/>
      <c r="U873079" s="250"/>
      <c r="V873079" s="250"/>
      <c r="W873079" s="250"/>
      <c r="X873079" s="250"/>
      <c r="Y873079" s="250"/>
    </row>
    <row r="873125" spans="19:25" x14ac:dyDescent="0.2">
      <c r="S873125" s="250"/>
      <c r="T873125" s="250"/>
      <c r="U873125" s="250"/>
      <c r="V873125" s="250"/>
      <c r="W873125" s="250"/>
      <c r="X873125" s="250"/>
      <c r="Y873125" s="250"/>
    </row>
    <row r="873171" spans="19:25" x14ac:dyDescent="0.2">
      <c r="S873171" s="250"/>
      <c r="T873171" s="250"/>
      <c r="U873171" s="250"/>
      <c r="V873171" s="250"/>
      <c r="W873171" s="250"/>
      <c r="X873171" s="250"/>
      <c r="Y873171" s="250"/>
    </row>
    <row r="873217" spans="19:25" x14ac:dyDescent="0.2">
      <c r="S873217" s="250"/>
      <c r="T873217" s="250"/>
      <c r="U873217" s="250"/>
      <c r="V873217" s="250"/>
      <c r="W873217" s="250"/>
      <c r="X873217" s="250"/>
      <c r="Y873217" s="250"/>
    </row>
    <row r="873263" spans="19:25" x14ac:dyDescent="0.2">
      <c r="S873263" s="250"/>
      <c r="T873263" s="250"/>
      <c r="U873263" s="250"/>
      <c r="V873263" s="250"/>
      <c r="W873263" s="250"/>
      <c r="X873263" s="250"/>
      <c r="Y873263" s="250"/>
    </row>
    <row r="873309" spans="19:25" x14ac:dyDescent="0.2">
      <c r="S873309" s="250"/>
      <c r="T873309" s="250"/>
      <c r="U873309" s="250"/>
      <c r="V873309" s="250"/>
      <c r="W873309" s="250"/>
      <c r="X873309" s="250"/>
      <c r="Y873309" s="250"/>
    </row>
    <row r="873355" spans="19:25" x14ac:dyDescent="0.2">
      <c r="S873355" s="250"/>
      <c r="T873355" s="250"/>
      <c r="U873355" s="250"/>
      <c r="V873355" s="250"/>
      <c r="W873355" s="250"/>
      <c r="X873355" s="250"/>
      <c r="Y873355" s="250"/>
    </row>
    <row r="873401" spans="19:25" x14ac:dyDescent="0.2">
      <c r="S873401" s="250"/>
      <c r="T873401" s="250"/>
      <c r="U873401" s="250"/>
      <c r="V873401" s="250"/>
      <c r="W873401" s="250"/>
      <c r="X873401" s="250"/>
      <c r="Y873401" s="250"/>
    </row>
    <row r="873447" spans="19:25" x14ac:dyDescent="0.2">
      <c r="S873447" s="250"/>
      <c r="T873447" s="250"/>
      <c r="U873447" s="250"/>
      <c r="V873447" s="250"/>
      <c r="W873447" s="250"/>
      <c r="X873447" s="250"/>
      <c r="Y873447" s="250"/>
    </row>
    <row r="873493" spans="19:25" x14ac:dyDescent="0.2">
      <c r="S873493" s="250"/>
      <c r="T873493" s="250"/>
      <c r="U873493" s="250"/>
      <c r="V873493" s="250"/>
      <c r="W873493" s="250"/>
      <c r="X873493" s="250"/>
      <c r="Y873493" s="250"/>
    </row>
    <row r="873539" spans="19:25" x14ac:dyDescent="0.2">
      <c r="S873539" s="250"/>
      <c r="T873539" s="250"/>
      <c r="U873539" s="250"/>
      <c r="V873539" s="250"/>
      <c r="W873539" s="250"/>
      <c r="X873539" s="250"/>
      <c r="Y873539" s="250"/>
    </row>
    <row r="873585" spans="19:25" x14ac:dyDescent="0.2">
      <c r="S873585" s="250"/>
      <c r="T873585" s="250"/>
      <c r="U873585" s="250"/>
      <c r="V873585" s="250"/>
      <c r="W873585" s="250"/>
      <c r="X873585" s="250"/>
      <c r="Y873585" s="250"/>
    </row>
    <row r="873631" spans="19:25" x14ac:dyDescent="0.2">
      <c r="S873631" s="250"/>
      <c r="T873631" s="250"/>
      <c r="U873631" s="250"/>
      <c r="V873631" s="250"/>
      <c r="W873631" s="250"/>
      <c r="X873631" s="250"/>
      <c r="Y873631" s="250"/>
    </row>
    <row r="873677" spans="19:25" x14ac:dyDescent="0.2">
      <c r="S873677" s="250"/>
      <c r="T873677" s="250"/>
      <c r="U873677" s="250"/>
      <c r="V873677" s="250"/>
      <c r="W873677" s="250"/>
      <c r="X873677" s="250"/>
      <c r="Y873677" s="250"/>
    </row>
    <row r="873723" spans="19:25" x14ac:dyDescent="0.2">
      <c r="S873723" s="250"/>
      <c r="T873723" s="250"/>
      <c r="U873723" s="250"/>
      <c r="V873723" s="250"/>
      <c r="W873723" s="250"/>
      <c r="X873723" s="250"/>
      <c r="Y873723" s="250"/>
    </row>
    <row r="873769" spans="19:25" x14ac:dyDescent="0.2">
      <c r="S873769" s="250"/>
      <c r="T873769" s="250"/>
      <c r="U873769" s="250"/>
      <c r="V873769" s="250"/>
      <c r="W873769" s="250"/>
      <c r="X873769" s="250"/>
      <c r="Y873769" s="250"/>
    </row>
    <row r="873815" spans="19:25" x14ac:dyDescent="0.2">
      <c r="S873815" s="250"/>
      <c r="T873815" s="250"/>
      <c r="U873815" s="250"/>
      <c r="V873815" s="250"/>
      <c r="W873815" s="250"/>
      <c r="X873815" s="250"/>
      <c r="Y873815" s="250"/>
    </row>
    <row r="873861" spans="19:25" x14ac:dyDescent="0.2">
      <c r="S873861" s="250"/>
      <c r="T873861" s="250"/>
      <c r="U873861" s="250"/>
      <c r="V873861" s="250"/>
      <c r="W873861" s="250"/>
      <c r="X873861" s="250"/>
      <c r="Y873861" s="250"/>
    </row>
    <row r="873907" spans="19:25" x14ac:dyDescent="0.2">
      <c r="S873907" s="250"/>
      <c r="T873907" s="250"/>
      <c r="U873907" s="250"/>
      <c r="V873907" s="250"/>
      <c r="W873907" s="250"/>
      <c r="X873907" s="250"/>
      <c r="Y873907" s="250"/>
    </row>
    <row r="873953" spans="19:25" x14ac:dyDescent="0.2">
      <c r="S873953" s="250"/>
      <c r="T873953" s="250"/>
      <c r="U873953" s="250"/>
      <c r="V873953" s="250"/>
      <c r="W873953" s="250"/>
      <c r="X873953" s="250"/>
      <c r="Y873953" s="250"/>
    </row>
    <row r="873999" spans="19:25" x14ac:dyDescent="0.2">
      <c r="S873999" s="250"/>
      <c r="T873999" s="250"/>
      <c r="U873999" s="250"/>
      <c r="V873999" s="250"/>
      <c r="W873999" s="250"/>
      <c r="X873999" s="250"/>
      <c r="Y873999" s="250"/>
    </row>
    <row r="874045" spans="19:25" x14ac:dyDescent="0.2">
      <c r="S874045" s="250"/>
      <c r="T874045" s="250"/>
      <c r="U874045" s="250"/>
      <c r="V874045" s="250"/>
      <c r="W874045" s="250"/>
      <c r="X874045" s="250"/>
      <c r="Y874045" s="250"/>
    </row>
    <row r="874091" spans="19:25" x14ac:dyDescent="0.2">
      <c r="S874091" s="250"/>
      <c r="T874091" s="250"/>
      <c r="U874091" s="250"/>
      <c r="V874091" s="250"/>
      <c r="W874091" s="250"/>
      <c r="X874091" s="250"/>
      <c r="Y874091" s="250"/>
    </row>
    <row r="874137" spans="19:25" x14ac:dyDescent="0.2">
      <c r="S874137" s="250"/>
      <c r="T874137" s="250"/>
      <c r="U874137" s="250"/>
      <c r="V874137" s="250"/>
      <c r="W874137" s="250"/>
      <c r="X874137" s="250"/>
      <c r="Y874137" s="250"/>
    </row>
    <row r="874183" spans="19:25" x14ac:dyDescent="0.2">
      <c r="S874183" s="250"/>
      <c r="T874183" s="250"/>
      <c r="U874183" s="250"/>
      <c r="V874183" s="250"/>
      <c r="W874183" s="250"/>
      <c r="X874183" s="250"/>
      <c r="Y874183" s="250"/>
    </row>
    <row r="874229" spans="19:25" x14ac:dyDescent="0.2">
      <c r="S874229" s="250"/>
      <c r="T874229" s="250"/>
      <c r="U874229" s="250"/>
      <c r="V874229" s="250"/>
      <c r="W874229" s="250"/>
      <c r="X874229" s="250"/>
      <c r="Y874229" s="250"/>
    </row>
    <row r="874275" spans="19:25" x14ac:dyDescent="0.2">
      <c r="S874275" s="250"/>
      <c r="T874275" s="250"/>
      <c r="U874275" s="250"/>
      <c r="V874275" s="250"/>
      <c r="W874275" s="250"/>
      <c r="X874275" s="250"/>
      <c r="Y874275" s="250"/>
    </row>
    <row r="874321" spans="19:25" x14ac:dyDescent="0.2">
      <c r="S874321" s="250"/>
      <c r="T874321" s="250"/>
      <c r="U874321" s="250"/>
      <c r="V874321" s="250"/>
      <c r="W874321" s="250"/>
      <c r="X874321" s="250"/>
      <c r="Y874321" s="250"/>
    </row>
    <row r="874367" spans="19:25" x14ac:dyDescent="0.2">
      <c r="S874367" s="250"/>
      <c r="T874367" s="250"/>
      <c r="U874367" s="250"/>
      <c r="V874367" s="250"/>
      <c r="W874367" s="250"/>
      <c r="X874367" s="250"/>
      <c r="Y874367" s="250"/>
    </row>
    <row r="874413" spans="19:25" x14ac:dyDescent="0.2">
      <c r="S874413" s="250"/>
      <c r="T874413" s="250"/>
      <c r="U874413" s="250"/>
      <c r="V874413" s="250"/>
      <c r="W874413" s="250"/>
      <c r="X874413" s="250"/>
      <c r="Y874413" s="250"/>
    </row>
    <row r="874459" spans="19:25" x14ac:dyDescent="0.2">
      <c r="S874459" s="250"/>
      <c r="T874459" s="250"/>
      <c r="U874459" s="250"/>
      <c r="V874459" s="250"/>
      <c r="W874459" s="250"/>
      <c r="X874459" s="250"/>
      <c r="Y874459" s="250"/>
    </row>
    <row r="874505" spans="19:25" x14ac:dyDescent="0.2">
      <c r="S874505" s="250"/>
      <c r="T874505" s="250"/>
      <c r="U874505" s="250"/>
      <c r="V874505" s="250"/>
      <c r="W874505" s="250"/>
      <c r="X874505" s="250"/>
      <c r="Y874505" s="250"/>
    </row>
    <row r="874551" spans="19:25" x14ac:dyDescent="0.2">
      <c r="S874551" s="250"/>
      <c r="T874551" s="250"/>
      <c r="U874551" s="250"/>
      <c r="V874551" s="250"/>
      <c r="W874551" s="250"/>
      <c r="X874551" s="250"/>
      <c r="Y874551" s="250"/>
    </row>
    <row r="874597" spans="19:25" x14ac:dyDescent="0.2">
      <c r="S874597" s="250"/>
      <c r="T874597" s="250"/>
      <c r="U874597" s="250"/>
      <c r="V874597" s="250"/>
      <c r="W874597" s="250"/>
      <c r="X874597" s="250"/>
      <c r="Y874597" s="250"/>
    </row>
    <row r="874643" spans="19:25" x14ac:dyDescent="0.2">
      <c r="S874643" s="250"/>
      <c r="T874643" s="250"/>
      <c r="U874643" s="250"/>
      <c r="V874643" s="250"/>
      <c r="W874643" s="250"/>
      <c r="X874643" s="250"/>
      <c r="Y874643" s="250"/>
    </row>
    <row r="874689" spans="19:25" x14ac:dyDescent="0.2">
      <c r="S874689" s="250"/>
      <c r="T874689" s="250"/>
      <c r="U874689" s="250"/>
      <c r="V874689" s="250"/>
      <c r="W874689" s="250"/>
      <c r="X874689" s="250"/>
      <c r="Y874689" s="250"/>
    </row>
    <row r="874735" spans="19:25" x14ac:dyDescent="0.2">
      <c r="S874735" s="250"/>
      <c r="T874735" s="250"/>
      <c r="U874735" s="250"/>
      <c r="V874735" s="250"/>
      <c r="W874735" s="250"/>
      <c r="X874735" s="250"/>
      <c r="Y874735" s="250"/>
    </row>
    <row r="874781" spans="19:25" x14ac:dyDescent="0.2">
      <c r="S874781" s="250"/>
      <c r="T874781" s="250"/>
      <c r="U874781" s="250"/>
      <c r="V874781" s="250"/>
      <c r="W874781" s="250"/>
      <c r="X874781" s="250"/>
      <c r="Y874781" s="250"/>
    </row>
    <row r="874827" spans="19:25" x14ac:dyDescent="0.2">
      <c r="S874827" s="250"/>
      <c r="T874827" s="250"/>
      <c r="U874827" s="250"/>
      <c r="V874827" s="250"/>
      <c r="W874827" s="250"/>
      <c r="X874827" s="250"/>
      <c r="Y874827" s="250"/>
    </row>
    <row r="874873" spans="19:25" x14ac:dyDescent="0.2">
      <c r="S874873" s="250"/>
      <c r="T874873" s="250"/>
      <c r="U874873" s="250"/>
      <c r="V874873" s="250"/>
      <c r="W874873" s="250"/>
      <c r="X874873" s="250"/>
      <c r="Y874873" s="250"/>
    </row>
    <row r="874919" spans="19:25" x14ac:dyDescent="0.2">
      <c r="S874919" s="250"/>
      <c r="T874919" s="250"/>
      <c r="U874919" s="250"/>
      <c r="V874919" s="250"/>
      <c r="W874919" s="250"/>
      <c r="X874919" s="250"/>
      <c r="Y874919" s="250"/>
    </row>
    <row r="874965" spans="19:25" x14ac:dyDescent="0.2">
      <c r="S874965" s="250"/>
      <c r="T874965" s="250"/>
      <c r="U874965" s="250"/>
      <c r="V874965" s="250"/>
      <c r="W874965" s="250"/>
      <c r="X874965" s="250"/>
      <c r="Y874965" s="250"/>
    </row>
    <row r="875011" spans="19:25" x14ac:dyDescent="0.2">
      <c r="S875011" s="250"/>
      <c r="T875011" s="250"/>
      <c r="U875011" s="250"/>
      <c r="V875011" s="250"/>
      <c r="W875011" s="250"/>
      <c r="X875011" s="250"/>
      <c r="Y875011" s="250"/>
    </row>
    <row r="875057" spans="19:25" x14ac:dyDescent="0.2">
      <c r="S875057" s="250"/>
      <c r="T875057" s="250"/>
      <c r="U875057" s="250"/>
      <c r="V875057" s="250"/>
      <c r="W875057" s="250"/>
      <c r="X875057" s="250"/>
      <c r="Y875057" s="250"/>
    </row>
    <row r="875103" spans="19:25" x14ac:dyDescent="0.2">
      <c r="S875103" s="250"/>
      <c r="T875103" s="250"/>
      <c r="U875103" s="250"/>
      <c r="V875103" s="250"/>
      <c r="W875103" s="250"/>
      <c r="X875103" s="250"/>
      <c r="Y875103" s="250"/>
    </row>
    <row r="875149" spans="19:25" x14ac:dyDescent="0.2">
      <c r="S875149" s="250"/>
      <c r="T875149" s="250"/>
      <c r="U875149" s="250"/>
      <c r="V875149" s="250"/>
      <c r="W875149" s="250"/>
      <c r="X875149" s="250"/>
      <c r="Y875149" s="250"/>
    </row>
    <row r="875195" spans="19:25" x14ac:dyDescent="0.2">
      <c r="S875195" s="250"/>
      <c r="T875195" s="250"/>
      <c r="U875195" s="250"/>
      <c r="V875195" s="250"/>
      <c r="W875195" s="250"/>
      <c r="X875195" s="250"/>
      <c r="Y875195" s="250"/>
    </row>
    <row r="875241" spans="19:25" x14ac:dyDescent="0.2">
      <c r="S875241" s="250"/>
      <c r="T875241" s="250"/>
      <c r="U875241" s="250"/>
      <c r="V875241" s="250"/>
      <c r="W875241" s="250"/>
      <c r="X875241" s="250"/>
      <c r="Y875241" s="250"/>
    </row>
    <row r="875287" spans="19:25" x14ac:dyDescent="0.2">
      <c r="S875287" s="250"/>
      <c r="T875287" s="250"/>
      <c r="U875287" s="250"/>
      <c r="V875287" s="250"/>
      <c r="W875287" s="250"/>
      <c r="X875287" s="250"/>
      <c r="Y875287" s="250"/>
    </row>
    <row r="875333" spans="19:25" x14ac:dyDescent="0.2">
      <c r="S875333" s="250"/>
      <c r="T875333" s="250"/>
      <c r="U875333" s="250"/>
      <c r="V875333" s="250"/>
      <c r="W875333" s="250"/>
      <c r="X875333" s="250"/>
      <c r="Y875333" s="250"/>
    </row>
    <row r="875379" spans="19:25" x14ac:dyDescent="0.2">
      <c r="S875379" s="250"/>
      <c r="T875379" s="250"/>
      <c r="U875379" s="250"/>
      <c r="V875379" s="250"/>
      <c r="W875379" s="250"/>
      <c r="X875379" s="250"/>
      <c r="Y875379" s="250"/>
    </row>
    <row r="875425" spans="19:25" x14ac:dyDescent="0.2">
      <c r="S875425" s="250"/>
      <c r="T875425" s="250"/>
      <c r="U875425" s="250"/>
      <c r="V875425" s="250"/>
      <c r="W875425" s="250"/>
      <c r="X875425" s="250"/>
      <c r="Y875425" s="250"/>
    </row>
    <row r="875471" spans="19:25" x14ac:dyDescent="0.2">
      <c r="S875471" s="250"/>
      <c r="T875471" s="250"/>
      <c r="U875471" s="250"/>
      <c r="V875471" s="250"/>
      <c r="W875471" s="250"/>
      <c r="X875471" s="250"/>
      <c r="Y875471" s="250"/>
    </row>
    <row r="875517" spans="19:25" x14ac:dyDescent="0.2">
      <c r="S875517" s="250"/>
      <c r="T875517" s="250"/>
      <c r="U875517" s="250"/>
      <c r="V875517" s="250"/>
      <c r="W875517" s="250"/>
      <c r="X875517" s="250"/>
      <c r="Y875517" s="250"/>
    </row>
    <row r="875563" spans="19:25" x14ac:dyDescent="0.2">
      <c r="S875563" s="250"/>
      <c r="T875563" s="250"/>
      <c r="U875563" s="250"/>
      <c r="V875563" s="250"/>
      <c r="W875563" s="250"/>
      <c r="X875563" s="250"/>
      <c r="Y875563" s="250"/>
    </row>
    <row r="875609" spans="19:25" x14ac:dyDescent="0.2">
      <c r="S875609" s="250"/>
      <c r="T875609" s="250"/>
      <c r="U875609" s="250"/>
      <c r="V875609" s="250"/>
      <c r="W875609" s="250"/>
      <c r="X875609" s="250"/>
      <c r="Y875609" s="250"/>
    </row>
    <row r="875655" spans="19:25" x14ac:dyDescent="0.2">
      <c r="S875655" s="250"/>
      <c r="T875655" s="250"/>
      <c r="U875655" s="250"/>
      <c r="V875655" s="250"/>
      <c r="W875655" s="250"/>
      <c r="X875655" s="250"/>
      <c r="Y875655" s="250"/>
    </row>
    <row r="875701" spans="19:25" x14ac:dyDescent="0.2">
      <c r="S875701" s="250"/>
      <c r="T875701" s="250"/>
      <c r="U875701" s="250"/>
      <c r="V875701" s="250"/>
      <c r="W875701" s="250"/>
      <c r="X875701" s="250"/>
      <c r="Y875701" s="250"/>
    </row>
    <row r="875747" spans="19:25" x14ac:dyDescent="0.2">
      <c r="S875747" s="250"/>
      <c r="T875747" s="250"/>
      <c r="U875747" s="250"/>
      <c r="V875747" s="250"/>
      <c r="W875747" s="250"/>
      <c r="X875747" s="250"/>
      <c r="Y875747" s="250"/>
    </row>
    <row r="875793" spans="19:25" x14ac:dyDescent="0.2">
      <c r="S875793" s="250"/>
      <c r="T875793" s="250"/>
      <c r="U875793" s="250"/>
      <c r="V875793" s="250"/>
      <c r="W875793" s="250"/>
      <c r="X875793" s="250"/>
      <c r="Y875793" s="250"/>
    </row>
    <row r="875839" spans="19:25" x14ac:dyDescent="0.2">
      <c r="S875839" s="250"/>
      <c r="T875839" s="250"/>
      <c r="U875839" s="250"/>
      <c r="V875839" s="250"/>
      <c r="W875839" s="250"/>
      <c r="X875839" s="250"/>
      <c r="Y875839" s="250"/>
    </row>
    <row r="875885" spans="19:25" x14ac:dyDescent="0.2">
      <c r="S875885" s="250"/>
      <c r="T875885" s="250"/>
      <c r="U875885" s="250"/>
      <c r="V875885" s="250"/>
      <c r="W875885" s="250"/>
      <c r="X875885" s="250"/>
      <c r="Y875885" s="250"/>
    </row>
    <row r="875931" spans="19:25" x14ac:dyDescent="0.2">
      <c r="S875931" s="250"/>
      <c r="T875931" s="250"/>
      <c r="U875931" s="250"/>
      <c r="V875931" s="250"/>
      <c r="W875931" s="250"/>
      <c r="X875931" s="250"/>
      <c r="Y875931" s="250"/>
    </row>
    <row r="875977" spans="19:25" x14ac:dyDescent="0.2">
      <c r="S875977" s="250"/>
      <c r="T875977" s="250"/>
      <c r="U875977" s="250"/>
      <c r="V875977" s="250"/>
      <c r="W875977" s="250"/>
      <c r="X875977" s="250"/>
      <c r="Y875977" s="250"/>
    </row>
    <row r="876023" spans="19:25" x14ac:dyDescent="0.2">
      <c r="S876023" s="250"/>
      <c r="T876023" s="250"/>
      <c r="U876023" s="250"/>
      <c r="V876023" s="250"/>
      <c r="W876023" s="250"/>
      <c r="X876023" s="250"/>
      <c r="Y876023" s="250"/>
    </row>
    <row r="876069" spans="19:25" x14ac:dyDescent="0.2">
      <c r="S876069" s="250"/>
      <c r="T876069" s="250"/>
      <c r="U876069" s="250"/>
      <c r="V876069" s="250"/>
      <c r="W876069" s="250"/>
      <c r="X876069" s="250"/>
      <c r="Y876069" s="250"/>
    </row>
    <row r="876115" spans="19:25" x14ac:dyDescent="0.2">
      <c r="S876115" s="250"/>
      <c r="T876115" s="250"/>
      <c r="U876115" s="250"/>
      <c r="V876115" s="250"/>
      <c r="W876115" s="250"/>
      <c r="X876115" s="250"/>
      <c r="Y876115" s="250"/>
    </row>
    <row r="876161" spans="19:25" x14ac:dyDescent="0.2">
      <c r="S876161" s="250"/>
      <c r="T876161" s="250"/>
      <c r="U876161" s="250"/>
      <c r="V876161" s="250"/>
      <c r="W876161" s="250"/>
      <c r="X876161" s="250"/>
      <c r="Y876161" s="250"/>
    </row>
    <row r="876207" spans="19:25" x14ac:dyDescent="0.2">
      <c r="S876207" s="250"/>
      <c r="T876207" s="250"/>
      <c r="U876207" s="250"/>
      <c r="V876207" s="250"/>
      <c r="W876207" s="250"/>
      <c r="X876207" s="250"/>
      <c r="Y876207" s="250"/>
    </row>
    <row r="876253" spans="19:25" x14ac:dyDescent="0.2">
      <c r="S876253" s="250"/>
      <c r="T876253" s="250"/>
      <c r="U876253" s="250"/>
      <c r="V876253" s="250"/>
      <c r="W876253" s="250"/>
      <c r="X876253" s="250"/>
      <c r="Y876253" s="250"/>
    </row>
    <row r="876299" spans="19:25" x14ac:dyDescent="0.2">
      <c r="S876299" s="250"/>
      <c r="T876299" s="250"/>
      <c r="U876299" s="250"/>
      <c r="V876299" s="250"/>
      <c r="W876299" s="250"/>
      <c r="X876299" s="250"/>
      <c r="Y876299" s="250"/>
    </row>
    <row r="876345" spans="19:25" x14ac:dyDescent="0.2">
      <c r="S876345" s="250"/>
      <c r="T876345" s="250"/>
      <c r="U876345" s="250"/>
      <c r="V876345" s="250"/>
      <c r="W876345" s="250"/>
      <c r="X876345" s="250"/>
      <c r="Y876345" s="250"/>
    </row>
    <row r="876391" spans="19:25" x14ac:dyDescent="0.2">
      <c r="S876391" s="250"/>
      <c r="T876391" s="250"/>
      <c r="U876391" s="250"/>
      <c r="V876391" s="250"/>
      <c r="W876391" s="250"/>
      <c r="X876391" s="250"/>
      <c r="Y876391" s="250"/>
    </row>
    <row r="876437" spans="19:25" x14ac:dyDescent="0.2">
      <c r="S876437" s="250"/>
      <c r="T876437" s="250"/>
      <c r="U876437" s="250"/>
      <c r="V876437" s="250"/>
      <c r="W876437" s="250"/>
      <c r="X876437" s="250"/>
      <c r="Y876437" s="250"/>
    </row>
    <row r="876483" spans="19:25" x14ac:dyDescent="0.2">
      <c r="S876483" s="250"/>
      <c r="T876483" s="250"/>
      <c r="U876483" s="250"/>
      <c r="V876483" s="250"/>
      <c r="W876483" s="250"/>
      <c r="X876483" s="250"/>
      <c r="Y876483" s="250"/>
    </row>
    <row r="876529" spans="19:25" x14ac:dyDescent="0.2">
      <c r="S876529" s="250"/>
      <c r="T876529" s="250"/>
      <c r="U876529" s="250"/>
      <c r="V876529" s="250"/>
      <c r="W876529" s="250"/>
      <c r="X876529" s="250"/>
      <c r="Y876529" s="250"/>
    </row>
    <row r="876575" spans="19:25" x14ac:dyDescent="0.2">
      <c r="S876575" s="250"/>
      <c r="T876575" s="250"/>
      <c r="U876575" s="250"/>
      <c r="V876575" s="250"/>
      <c r="W876575" s="250"/>
      <c r="X876575" s="250"/>
      <c r="Y876575" s="250"/>
    </row>
    <row r="876621" spans="19:25" x14ac:dyDescent="0.2">
      <c r="S876621" s="250"/>
      <c r="T876621" s="250"/>
      <c r="U876621" s="250"/>
      <c r="V876621" s="250"/>
      <c r="W876621" s="250"/>
      <c r="X876621" s="250"/>
      <c r="Y876621" s="250"/>
    </row>
    <row r="876667" spans="19:25" x14ac:dyDescent="0.2">
      <c r="S876667" s="250"/>
      <c r="T876667" s="250"/>
      <c r="U876667" s="250"/>
      <c r="V876667" s="250"/>
      <c r="W876667" s="250"/>
      <c r="X876667" s="250"/>
      <c r="Y876667" s="250"/>
    </row>
    <row r="876713" spans="19:25" x14ac:dyDescent="0.2">
      <c r="S876713" s="250"/>
      <c r="T876713" s="250"/>
      <c r="U876713" s="250"/>
      <c r="V876713" s="250"/>
      <c r="W876713" s="250"/>
      <c r="X876713" s="250"/>
      <c r="Y876713" s="250"/>
    </row>
    <row r="876759" spans="19:25" x14ac:dyDescent="0.2">
      <c r="S876759" s="250"/>
      <c r="T876759" s="250"/>
      <c r="U876759" s="250"/>
      <c r="V876759" s="250"/>
      <c r="W876759" s="250"/>
      <c r="X876759" s="250"/>
      <c r="Y876759" s="250"/>
    </row>
    <row r="876805" spans="19:25" x14ac:dyDescent="0.2">
      <c r="S876805" s="250"/>
      <c r="T876805" s="250"/>
      <c r="U876805" s="250"/>
      <c r="V876805" s="250"/>
      <c r="W876805" s="250"/>
      <c r="X876805" s="250"/>
      <c r="Y876805" s="250"/>
    </row>
    <row r="876851" spans="19:25" x14ac:dyDescent="0.2">
      <c r="S876851" s="250"/>
      <c r="T876851" s="250"/>
      <c r="U876851" s="250"/>
      <c r="V876851" s="250"/>
      <c r="W876851" s="250"/>
      <c r="X876851" s="250"/>
      <c r="Y876851" s="250"/>
    </row>
    <row r="876897" spans="19:25" x14ac:dyDescent="0.2">
      <c r="S876897" s="250"/>
      <c r="T876897" s="250"/>
      <c r="U876897" s="250"/>
      <c r="V876897" s="250"/>
      <c r="W876897" s="250"/>
      <c r="X876897" s="250"/>
      <c r="Y876897" s="250"/>
    </row>
    <row r="876943" spans="19:25" x14ac:dyDescent="0.2">
      <c r="S876943" s="250"/>
      <c r="T876943" s="250"/>
      <c r="U876943" s="250"/>
      <c r="V876943" s="250"/>
      <c r="W876943" s="250"/>
      <c r="X876943" s="250"/>
      <c r="Y876943" s="250"/>
    </row>
    <row r="876989" spans="19:25" x14ac:dyDescent="0.2">
      <c r="S876989" s="250"/>
      <c r="T876989" s="250"/>
      <c r="U876989" s="250"/>
      <c r="V876989" s="250"/>
      <c r="W876989" s="250"/>
      <c r="X876989" s="250"/>
      <c r="Y876989" s="250"/>
    </row>
    <row r="877035" spans="19:25" x14ac:dyDescent="0.2">
      <c r="S877035" s="250"/>
      <c r="T877035" s="250"/>
      <c r="U877035" s="250"/>
      <c r="V877035" s="250"/>
      <c r="W877035" s="250"/>
      <c r="X877035" s="250"/>
      <c r="Y877035" s="250"/>
    </row>
    <row r="877081" spans="19:25" x14ac:dyDescent="0.2">
      <c r="S877081" s="250"/>
      <c r="T877081" s="250"/>
      <c r="U877081" s="250"/>
      <c r="V877081" s="250"/>
      <c r="W877081" s="250"/>
      <c r="X877081" s="250"/>
      <c r="Y877081" s="250"/>
    </row>
    <row r="877127" spans="19:25" x14ac:dyDescent="0.2">
      <c r="S877127" s="250"/>
      <c r="T877127" s="250"/>
      <c r="U877127" s="250"/>
      <c r="V877127" s="250"/>
      <c r="W877127" s="250"/>
      <c r="X877127" s="250"/>
      <c r="Y877127" s="250"/>
    </row>
    <row r="877173" spans="19:25" x14ac:dyDescent="0.2">
      <c r="S877173" s="250"/>
      <c r="T877173" s="250"/>
      <c r="U877173" s="250"/>
      <c r="V877173" s="250"/>
      <c r="W877173" s="250"/>
      <c r="X877173" s="250"/>
      <c r="Y877173" s="250"/>
    </row>
    <row r="877219" spans="19:25" x14ac:dyDescent="0.2">
      <c r="S877219" s="250"/>
      <c r="T877219" s="250"/>
      <c r="U877219" s="250"/>
      <c r="V877219" s="250"/>
      <c r="W877219" s="250"/>
      <c r="X877219" s="250"/>
      <c r="Y877219" s="250"/>
    </row>
    <row r="877265" spans="19:25" x14ac:dyDescent="0.2">
      <c r="S877265" s="250"/>
      <c r="T877265" s="250"/>
      <c r="U877265" s="250"/>
      <c r="V877265" s="250"/>
      <c r="W877265" s="250"/>
      <c r="X877265" s="250"/>
      <c r="Y877265" s="250"/>
    </row>
    <row r="877311" spans="19:25" x14ac:dyDescent="0.2">
      <c r="S877311" s="250"/>
      <c r="T877311" s="250"/>
      <c r="U877311" s="250"/>
      <c r="V877311" s="250"/>
      <c r="W877311" s="250"/>
      <c r="X877311" s="250"/>
      <c r="Y877311" s="250"/>
    </row>
    <row r="877357" spans="19:25" x14ac:dyDescent="0.2">
      <c r="S877357" s="250"/>
      <c r="T877357" s="250"/>
      <c r="U877357" s="250"/>
      <c r="V877357" s="250"/>
      <c r="W877357" s="250"/>
      <c r="X877357" s="250"/>
      <c r="Y877357" s="250"/>
    </row>
    <row r="877403" spans="19:25" x14ac:dyDescent="0.2">
      <c r="S877403" s="250"/>
      <c r="T877403" s="250"/>
      <c r="U877403" s="250"/>
      <c r="V877403" s="250"/>
      <c r="W877403" s="250"/>
      <c r="X877403" s="250"/>
      <c r="Y877403" s="250"/>
    </row>
    <row r="877449" spans="19:25" x14ac:dyDescent="0.2">
      <c r="S877449" s="250"/>
      <c r="T877449" s="250"/>
      <c r="U877449" s="250"/>
      <c r="V877449" s="250"/>
      <c r="W877449" s="250"/>
      <c r="X877449" s="250"/>
      <c r="Y877449" s="250"/>
    </row>
    <row r="877495" spans="19:25" x14ac:dyDescent="0.2">
      <c r="S877495" s="250"/>
      <c r="T877495" s="250"/>
      <c r="U877495" s="250"/>
      <c r="V877495" s="250"/>
      <c r="W877495" s="250"/>
      <c r="X877495" s="250"/>
      <c r="Y877495" s="250"/>
    </row>
    <row r="877541" spans="19:25" x14ac:dyDescent="0.2">
      <c r="S877541" s="250"/>
      <c r="T877541" s="250"/>
      <c r="U877541" s="250"/>
      <c r="V877541" s="250"/>
      <c r="W877541" s="250"/>
      <c r="X877541" s="250"/>
      <c r="Y877541" s="250"/>
    </row>
    <row r="877587" spans="19:25" x14ac:dyDescent="0.2">
      <c r="S877587" s="250"/>
      <c r="T877587" s="250"/>
      <c r="U877587" s="250"/>
      <c r="V877587" s="250"/>
      <c r="W877587" s="250"/>
      <c r="X877587" s="250"/>
      <c r="Y877587" s="250"/>
    </row>
    <row r="877633" spans="19:25" x14ac:dyDescent="0.2">
      <c r="S877633" s="250"/>
      <c r="T877633" s="250"/>
      <c r="U877633" s="250"/>
      <c r="V877633" s="250"/>
      <c r="W877633" s="250"/>
      <c r="X877633" s="250"/>
      <c r="Y877633" s="250"/>
    </row>
    <row r="877679" spans="19:25" x14ac:dyDescent="0.2">
      <c r="S877679" s="250"/>
      <c r="T877679" s="250"/>
      <c r="U877679" s="250"/>
      <c r="V877679" s="250"/>
      <c r="W877679" s="250"/>
      <c r="X877679" s="250"/>
      <c r="Y877679" s="250"/>
    </row>
    <row r="877725" spans="19:25" x14ac:dyDescent="0.2">
      <c r="S877725" s="250"/>
      <c r="T877725" s="250"/>
      <c r="U877725" s="250"/>
      <c r="V877725" s="250"/>
      <c r="W877725" s="250"/>
      <c r="X877725" s="250"/>
      <c r="Y877725" s="250"/>
    </row>
    <row r="877771" spans="19:25" x14ac:dyDescent="0.2">
      <c r="S877771" s="250"/>
      <c r="T877771" s="250"/>
      <c r="U877771" s="250"/>
      <c r="V877771" s="250"/>
      <c r="W877771" s="250"/>
      <c r="X877771" s="250"/>
      <c r="Y877771" s="250"/>
    </row>
    <row r="877817" spans="19:25" x14ac:dyDescent="0.2">
      <c r="S877817" s="250"/>
      <c r="T877817" s="250"/>
      <c r="U877817" s="250"/>
      <c r="V877817" s="250"/>
      <c r="W877817" s="250"/>
      <c r="X877817" s="250"/>
      <c r="Y877817" s="250"/>
    </row>
    <row r="877863" spans="19:25" x14ac:dyDescent="0.2">
      <c r="S877863" s="250"/>
      <c r="T877863" s="250"/>
      <c r="U877863" s="250"/>
      <c r="V877863" s="250"/>
      <c r="W877863" s="250"/>
      <c r="X877863" s="250"/>
      <c r="Y877863" s="250"/>
    </row>
    <row r="877909" spans="19:25" x14ac:dyDescent="0.2">
      <c r="S877909" s="250"/>
      <c r="T877909" s="250"/>
      <c r="U877909" s="250"/>
      <c r="V877909" s="250"/>
      <c r="W877909" s="250"/>
      <c r="X877909" s="250"/>
      <c r="Y877909" s="250"/>
    </row>
    <row r="877955" spans="19:25" x14ac:dyDescent="0.2">
      <c r="S877955" s="250"/>
      <c r="T877955" s="250"/>
      <c r="U877955" s="250"/>
      <c r="V877955" s="250"/>
      <c r="W877955" s="250"/>
      <c r="X877955" s="250"/>
      <c r="Y877955" s="250"/>
    </row>
    <row r="878001" spans="19:25" x14ac:dyDescent="0.2">
      <c r="S878001" s="250"/>
      <c r="T878001" s="250"/>
      <c r="U878001" s="250"/>
      <c r="V878001" s="250"/>
      <c r="W878001" s="250"/>
      <c r="X878001" s="250"/>
      <c r="Y878001" s="250"/>
    </row>
    <row r="878047" spans="19:25" x14ac:dyDescent="0.2">
      <c r="S878047" s="250"/>
      <c r="T878047" s="250"/>
      <c r="U878047" s="250"/>
      <c r="V878047" s="250"/>
      <c r="W878047" s="250"/>
      <c r="X878047" s="250"/>
      <c r="Y878047" s="250"/>
    </row>
    <row r="878093" spans="19:25" x14ac:dyDescent="0.2">
      <c r="S878093" s="250"/>
      <c r="T878093" s="250"/>
      <c r="U878093" s="250"/>
      <c r="V878093" s="250"/>
      <c r="W878093" s="250"/>
      <c r="X878093" s="250"/>
      <c r="Y878093" s="250"/>
    </row>
    <row r="878139" spans="19:25" x14ac:dyDescent="0.2">
      <c r="S878139" s="250"/>
      <c r="T878139" s="250"/>
      <c r="U878139" s="250"/>
      <c r="V878139" s="250"/>
      <c r="W878139" s="250"/>
      <c r="X878139" s="250"/>
      <c r="Y878139" s="250"/>
    </row>
    <row r="878185" spans="19:25" x14ac:dyDescent="0.2">
      <c r="S878185" s="250"/>
      <c r="T878185" s="250"/>
      <c r="U878185" s="250"/>
      <c r="V878185" s="250"/>
      <c r="W878185" s="250"/>
      <c r="X878185" s="250"/>
      <c r="Y878185" s="250"/>
    </row>
    <row r="878231" spans="19:25" x14ac:dyDescent="0.2">
      <c r="S878231" s="250"/>
      <c r="T878231" s="250"/>
      <c r="U878231" s="250"/>
      <c r="V878231" s="250"/>
      <c r="W878231" s="250"/>
      <c r="X878231" s="250"/>
      <c r="Y878231" s="250"/>
    </row>
    <row r="878277" spans="19:25" x14ac:dyDescent="0.2">
      <c r="S878277" s="250"/>
      <c r="T878277" s="250"/>
      <c r="U878277" s="250"/>
      <c r="V878277" s="250"/>
      <c r="W878277" s="250"/>
      <c r="X878277" s="250"/>
      <c r="Y878277" s="250"/>
    </row>
    <row r="878323" spans="19:25" x14ac:dyDescent="0.2">
      <c r="S878323" s="250"/>
      <c r="T878323" s="250"/>
      <c r="U878323" s="250"/>
      <c r="V878323" s="250"/>
      <c r="W878323" s="250"/>
      <c r="X878323" s="250"/>
      <c r="Y878323" s="250"/>
    </row>
    <row r="878369" spans="19:25" x14ac:dyDescent="0.2">
      <c r="S878369" s="250"/>
      <c r="T878369" s="250"/>
      <c r="U878369" s="250"/>
      <c r="V878369" s="250"/>
      <c r="W878369" s="250"/>
      <c r="X878369" s="250"/>
      <c r="Y878369" s="250"/>
    </row>
    <row r="878415" spans="19:25" x14ac:dyDescent="0.2">
      <c r="S878415" s="250"/>
      <c r="T878415" s="250"/>
      <c r="U878415" s="250"/>
      <c r="V878415" s="250"/>
      <c r="W878415" s="250"/>
      <c r="X878415" s="250"/>
      <c r="Y878415" s="250"/>
    </row>
    <row r="878461" spans="19:25" x14ac:dyDescent="0.2">
      <c r="S878461" s="250"/>
      <c r="T878461" s="250"/>
      <c r="U878461" s="250"/>
      <c r="V878461" s="250"/>
      <c r="W878461" s="250"/>
      <c r="X878461" s="250"/>
      <c r="Y878461" s="250"/>
    </row>
    <row r="878507" spans="19:25" x14ac:dyDescent="0.2">
      <c r="S878507" s="250"/>
      <c r="T878507" s="250"/>
      <c r="U878507" s="250"/>
      <c r="V878507" s="250"/>
      <c r="W878507" s="250"/>
      <c r="X878507" s="250"/>
      <c r="Y878507" s="250"/>
    </row>
    <row r="878553" spans="19:25" x14ac:dyDescent="0.2">
      <c r="S878553" s="250"/>
      <c r="T878553" s="250"/>
      <c r="U878553" s="250"/>
      <c r="V878553" s="250"/>
      <c r="W878553" s="250"/>
      <c r="X878553" s="250"/>
      <c r="Y878553" s="250"/>
    </row>
    <row r="878599" spans="19:25" x14ac:dyDescent="0.2">
      <c r="S878599" s="250"/>
      <c r="T878599" s="250"/>
      <c r="U878599" s="250"/>
      <c r="V878599" s="250"/>
      <c r="W878599" s="250"/>
      <c r="X878599" s="250"/>
      <c r="Y878599" s="250"/>
    </row>
    <row r="878645" spans="19:25" x14ac:dyDescent="0.2">
      <c r="S878645" s="250"/>
      <c r="T878645" s="250"/>
      <c r="U878645" s="250"/>
      <c r="V878645" s="250"/>
      <c r="W878645" s="250"/>
      <c r="X878645" s="250"/>
      <c r="Y878645" s="250"/>
    </row>
    <row r="878691" spans="19:25" x14ac:dyDescent="0.2">
      <c r="S878691" s="250"/>
      <c r="T878691" s="250"/>
      <c r="U878691" s="250"/>
      <c r="V878691" s="250"/>
      <c r="W878691" s="250"/>
      <c r="X878691" s="250"/>
      <c r="Y878691" s="250"/>
    </row>
    <row r="878737" spans="19:25" x14ac:dyDescent="0.2">
      <c r="S878737" s="250"/>
      <c r="T878737" s="250"/>
      <c r="U878737" s="250"/>
      <c r="V878737" s="250"/>
      <c r="W878737" s="250"/>
      <c r="X878737" s="250"/>
      <c r="Y878737" s="250"/>
    </row>
    <row r="878783" spans="19:25" x14ac:dyDescent="0.2">
      <c r="S878783" s="250"/>
      <c r="T878783" s="250"/>
      <c r="U878783" s="250"/>
      <c r="V878783" s="250"/>
      <c r="W878783" s="250"/>
      <c r="X878783" s="250"/>
      <c r="Y878783" s="250"/>
    </row>
    <row r="878829" spans="19:25" x14ac:dyDescent="0.2">
      <c r="S878829" s="250"/>
      <c r="T878829" s="250"/>
      <c r="U878829" s="250"/>
      <c r="V878829" s="250"/>
      <c r="W878829" s="250"/>
      <c r="X878829" s="250"/>
      <c r="Y878829" s="250"/>
    </row>
    <row r="878875" spans="19:25" x14ac:dyDescent="0.2">
      <c r="S878875" s="250"/>
      <c r="T878875" s="250"/>
      <c r="U878875" s="250"/>
      <c r="V878875" s="250"/>
      <c r="W878875" s="250"/>
      <c r="X878875" s="250"/>
      <c r="Y878875" s="250"/>
    </row>
    <row r="878921" spans="19:25" x14ac:dyDescent="0.2">
      <c r="S878921" s="250"/>
      <c r="T878921" s="250"/>
      <c r="U878921" s="250"/>
      <c r="V878921" s="250"/>
      <c r="W878921" s="250"/>
      <c r="X878921" s="250"/>
      <c r="Y878921" s="250"/>
    </row>
    <row r="878967" spans="19:25" x14ac:dyDescent="0.2">
      <c r="S878967" s="250"/>
      <c r="T878967" s="250"/>
      <c r="U878967" s="250"/>
      <c r="V878967" s="250"/>
      <c r="W878967" s="250"/>
      <c r="X878967" s="250"/>
      <c r="Y878967" s="250"/>
    </row>
    <row r="879013" spans="19:25" x14ac:dyDescent="0.2">
      <c r="S879013" s="250"/>
      <c r="T879013" s="250"/>
      <c r="U879013" s="250"/>
      <c r="V879013" s="250"/>
      <c r="W879013" s="250"/>
      <c r="X879013" s="250"/>
      <c r="Y879013" s="250"/>
    </row>
    <row r="879059" spans="19:25" x14ac:dyDescent="0.2">
      <c r="S879059" s="250"/>
      <c r="T879059" s="250"/>
      <c r="U879059" s="250"/>
      <c r="V879059" s="250"/>
      <c r="W879059" s="250"/>
      <c r="X879059" s="250"/>
      <c r="Y879059" s="250"/>
    </row>
    <row r="879105" spans="19:25" x14ac:dyDescent="0.2">
      <c r="S879105" s="250"/>
      <c r="T879105" s="250"/>
      <c r="U879105" s="250"/>
      <c r="V879105" s="250"/>
      <c r="W879105" s="250"/>
      <c r="X879105" s="250"/>
      <c r="Y879105" s="250"/>
    </row>
    <row r="879151" spans="19:25" x14ac:dyDescent="0.2">
      <c r="S879151" s="250"/>
      <c r="T879151" s="250"/>
      <c r="U879151" s="250"/>
      <c r="V879151" s="250"/>
      <c r="W879151" s="250"/>
      <c r="X879151" s="250"/>
      <c r="Y879151" s="250"/>
    </row>
    <row r="879197" spans="19:25" x14ac:dyDescent="0.2">
      <c r="S879197" s="250"/>
      <c r="T879197" s="250"/>
      <c r="U879197" s="250"/>
      <c r="V879197" s="250"/>
      <c r="W879197" s="250"/>
      <c r="X879197" s="250"/>
      <c r="Y879197" s="250"/>
    </row>
    <row r="879243" spans="19:25" x14ac:dyDescent="0.2">
      <c r="S879243" s="250"/>
      <c r="T879243" s="250"/>
      <c r="U879243" s="250"/>
      <c r="V879243" s="250"/>
      <c r="W879243" s="250"/>
      <c r="X879243" s="250"/>
      <c r="Y879243" s="250"/>
    </row>
    <row r="879289" spans="19:25" x14ac:dyDescent="0.2">
      <c r="S879289" s="250"/>
      <c r="T879289" s="250"/>
      <c r="U879289" s="250"/>
      <c r="V879289" s="250"/>
      <c r="W879289" s="250"/>
      <c r="X879289" s="250"/>
      <c r="Y879289" s="250"/>
    </row>
    <row r="879335" spans="19:25" x14ac:dyDescent="0.2">
      <c r="S879335" s="250"/>
      <c r="T879335" s="250"/>
      <c r="U879335" s="250"/>
      <c r="V879335" s="250"/>
      <c r="W879335" s="250"/>
      <c r="X879335" s="250"/>
      <c r="Y879335" s="250"/>
    </row>
    <row r="879381" spans="19:25" x14ac:dyDescent="0.2">
      <c r="S879381" s="250"/>
      <c r="T879381" s="250"/>
      <c r="U879381" s="250"/>
      <c r="V879381" s="250"/>
      <c r="W879381" s="250"/>
      <c r="X879381" s="250"/>
      <c r="Y879381" s="250"/>
    </row>
    <row r="879427" spans="19:25" x14ac:dyDescent="0.2">
      <c r="S879427" s="250"/>
      <c r="T879427" s="250"/>
      <c r="U879427" s="250"/>
      <c r="V879427" s="250"/>
      <c r="W879427" s="250"/>
      <c r="X879427" s="250"/>
      <c r="Y879427" s="250"/>
    </row>
    <row r="879473" spans="19:25" x14ac:dyDescent="0.2">
      <c r="S879473" s="250"/>
      <c r="T879473" s="250"/>
      <c r="U879473" s="250"/>
      <c r="V879473" s="250"/>
      <c r="W879473" s="250"/>
      <c r="X879473" s="250"/>
      <c r="Y879473" s="250"/>
    </row>
    <row r="879519" spans="19:25" x14ac:dyDescent="0.2">
      <c r="S879519" s="250"/>
      <c r="T879519" s="250"/>
      <c r="U879519" s="250"/>
      <c r="V879519" s="250"/>
      <c r="W879519" s="250"/>
      <c r="X879519" s="250"/>
      <c r="Y879519" s="250"/>
    </row>
    <row r="879565" spans="19:25" x14ac:dyDescent="0.2">
      <c r="S879565" s="250"/>
      <c r="T879565" s="250"/>
      <c r="U879565" s="250"/>
      <c r="V879565" s="250"/>
      <c r="W879565" s="250"/>
      <c r="X879565" s="250"/>
      <c r="Y879565" s="250"/>
    </row>
    <row r="879611" spans="19:25" x14ac:dyDescent="0.2">
      <c r="S879611" s="250"/>
      <c r="T879611" s="250"/>
      <c r="U879611" s="250"/>
      <c r="V879611" s="250"/>
      <c r="W879611" s="250"/>
      <c r="X879611" s="250"/>
      <c r="Y879611" s="250"/>
    </row>
    <row r="879657" spans="19:25" x14ac:dyDescent="0.2">
      <c r="S879657" s="250"/>
      <c r="T879657" s="250"/>
      <c r="U879657" s="250"/>
      <c r="V879657" s="250"/>
      <c r="W879657" s="250"/>
      <c r="X879657" s="250"/>
      <c r="Y879657" s="250"/>
    </row>
    <row r="879703" spans="19:25" x14ac:dyDescent="0.2">
      <c r="S879703" s="250"/>
      <c r="T879703" s="250"/>
      <c r="U879703" s="250"/>
      <c r="V879703" s="250"/>
      <c r="W879703" s="250"/>
      <c r="X879703" s="250"/>
      <c r="Y879703" s="250"/>
    </row>
    <row r="879749" spans="19:25" x14ac:dyDescent="0.2">
      <c r="S879749" s="250"/>
      <c r="T879749" s="250"/>
      <c r="U879749" s="250"/>
      <c r="V879749" s="250"/>
      <c r="W879749" s="250"/>
      <c r="X879749" s="250"/>
      <c r="Y879749" s="250"/>
    </row>
    <row r="879795" spans="19:25" x14ac:dyDescent="0.2">
      <c r="S879795" s="250"/>
      <c r="T879795" s="250"/>
      <c r="U879795" s="250"/>
      <c r="V879795" s="250"/>
      <c r="W879795" s="250"/>
      <c r="X879795" s="250"/>
      <c r="Y879795" s="250"/>
    </row>
    <row r="879841" spans="19:25" x14ac:dyDescent="0.2">
      <c r="S879841" s="250"/>
      <c r="T879841" s="250"/>
      <c r="U879841" s="250"/>
      <c r="V879841" s="250"/>
      <c r="W879841" s="250"/>
      <c r="X879841" s="250"/>
      <c r="Y879841" s="250"/>
    </row>
    <row r="879887" spans="19:25" x14ac:dyDescent="0.2">
      <c r="S879887" s="250"/>
      <c r="T879887" s="250"/>
      <c r="U879887" s="250"/>
      <c r="V879887" s="250"/>
      <c r="W879887" s="250"/>
      <c r="X879887" s="250"/>
      <c r="Y879887" s="250"/>
    </row>
    <row r="879933" spans="19:25" x14ac:dyDescent="0.2">
      <c r="S879933" s="250"/>
      <c r="T879933" s="250"/>
      <c r="U879933" s="250"/>
      <c r="V879933" s="250"/>
      <c r="W879933" s="250"/>
      <c r="X879933" s="250"/>
      <c r="Y879933" s="250"/>
    </row>
    <row r="879979" spans="19:25" x14ac:dyDescent="0.2">
      <c r="S879979" s="250"/>
      <c r="T879979" s="250"/>
      <c r="U879979" s="250"/>
      <c r="V879979" s="250"/>
      <c r="W879979" s="250"/>
      <c r="X879979" s="250"/>
      <c r="Y879979" s="250"/>
    </row>
    <row r="880025" spans="19:25" x14ac:dyDescent="0.2">
      <c r="S880025" s="250"/>
      <c r="T880025" s="250"/>
      <c r="U880025" s="250"/>
      <c r="V880025" s="250"/>
      <c r="W880025" s="250"/>
      <c r="X880025" s="250"/>
      <c r="Y880025" s="250"/>
    </row>
    <row r="880071" spans="19:25" x14ac:dyDescent="0.2">
      <c r="S880071" s="250"/>
      <c r="T880071" s="250"/>
      <c r="U880071" s="250"/>
      <c r="V880071" s="250"/>
      <c r="W880071" s="250"/>
      <c r="X880071" s="250"/>
      <c r="Y880071" s="250"/>
    </row>
    <row r="880117" spans="19:25" x14ac:dyDescent="0.2">
      <c r="S880117" s="250"/>
      <c r="T880117" s="250"/>
      <c r="U880117" s="250"/>
      <c r="V880117" s="250"/>
      <c r="W880117" s="250"/>
      <c r="X880117" s="250"/>
      <c r="Y880117" s="250"/>
    </row>
    <row r="880163" spans="19:25" x14ac:dyDescent="0.2">
      <c r="S880163" s="250"/>
      <c r="T880163" s="250"/>
      <c r="U880163" s="250"/>
      <c r="V880163" s="250"/>
      <c r="W880163" s="250"/>
      <c r="X880163" s="250"/>
      <c r="Y880163" s="250"/>
    </row>
    <row r="880209" spans="19:25" x14ac:dyDescent="0.2">
      <c r="S880209" s="250"/>
      <c r="T880209" s="250"/>
      <c r="U880209" s="250"/>
      <c r="V880209" s="250"/>
      <c r="W880209" s="250"/>
      <c r="X880209" s="250"/>
      <c r="Y880209" s="250"/>
    </row>
    <row r="880255" spans="19:25" x14ac:dyDescent="0.2">
      <c r="S880255" s="250"/>
      <c r="T880255" s="250"/>
      <c r="U880255" s="250"/>
      <c r="V880255" s="250"/>
      <c r="W880255" s="250"/>
      <c r="X880255" s="250"/>
      <c r="Y880255" s="250"/>
    </row>
    <row r="880301" spans="19:25" x14ac:dyDescent="0.2">
      <c r="S880301" s="250"/>
      <c r="T880301" s="250"/>
      <c r="U880301" s="250"/>
      <c r="V880301" s="250"/>
      <c r="W880301" s="250"/>
      <c r="X880301" s="250"/>
      <c r="Y880301" s="250"/>
    </row>
    <row r="880347" spans="19:25" x14ac:dyDescent="0.2">
      <c r="S880347" s="250"/>
      <c r="T880347" s="250"/>
      <c r="U880347" s="250"/>
      <c r="V880347" s="250"/>
      <c r="W880347" s="250"/>
      <c r="X880347" s="250"/>
      <c r="Y880347" s="250"/>
    </row>
    <row r="880393" spans="19:25" x14ac:dyDescent="0.2">
      <c r="S880393" s="250"/>
      <c r="T880393" s="250"/>
      <c r="U880393" s="250"/>
      <c r="V880393" s="250"/>
      <c r="W880393" s="250"/>
      <c r="X880393" s="250"/>
      <c r="Y880393" s="250"/>
    </row>
    <row r="880439" spans="19:25" x14ac:dyDescent="0.2">
      <c r="S880439" s="250"/>
      <c r="T880439" s="250"/>
      <c r="U880439" s="250"/>
      <c r="V880439" s="250"/>
      <c r="W880439" s="250"/>
      <c r="X880439" s="250"/>
      <c r="Y880439" s="250"/>
    </row>
    <row r="880485" spans="19:25" x14ac:dyDescent="0.2">
      <c r="S880485" s="250"/>
      <c r="T880485" s="250"/>
      <c r="U880485" s="250"/>
      <c r="V880485" s="250"/>
      <c r="W880485" s="250"/>
      <c r="X880485" s="250"/>
      <c r="Y880485" s="250"/>
    </row>
    <row r="880531" spans="19:25" x14ac:dyDescent="0.2">
      <c r="S880531" s="250"/>
      <c r="T880531" s="250"/>
      <c r="U880531" s="250"/>
      <c r="V880531" s="250"/>
      <c r="W880531" s="250"/>
      <c r="X880531" s="250"/>
      <c r="Y880531" s="250"/>
    </row>
    <row r="880577" spans="19:25" x14ac:dyDescent="0.2">
      <c r="S880577" s="250"/>
      <c r="T880577" s="250"/>
      <c r="U880577" s="250"/>
      <c r="V880577" s="250"/>
      <c r="W880577" s="250"/>
      <c r="X880577" s="250"/>
      <c r="Y880577" s="250"/>
    </row>
    <row r="880623" spans="19:25" x14ac:dyDescent="0.2">
      <c r="S880623" s="250"/>
      <c r="T880623" s="250"/>
      <c r="U880623" s="250"/>
      <c r="V880623" s="250"/>
      <c r="W880623" s="250"/>
      <c r="X880623" s="250"/>
      <c r="Y880623" s="250"/>
    </row>
    <row r="880669" spans="19:25" x14ac:dyDescent="0.2">
      <c r="S880669" s="250"/>
      <c r="T880669" s="250"/>
      <c r="U880669" s="250"/>
      <c r="V880669" s="250"/>
      <c r="W880669" s="250"/>
      <c r="X880669" s="250"/>
      <c r="Y880669" s="250"/>
    </row>
    <row r="880715" spans="19:25" x14ac:dyDescent="0.2">
      <c r="S880715" s="250"/>
      <c r="T880715" s="250"/>
      <c r="U880715" s="250"/>
      <c r="V880715" s="250"/>
      <c r="W880715" s="250"/>
      <c r="X880715" s="250"/>
      <c r="Y880715" s="250"/>
    </row>
    <row r="880761" spans="19:25" x14ac:dyDescent="0.2">
      <c r="S880761" s="250"/>
      <c r="T880761" s="250"/>
      <c r="U880761" s="250"/>
      <c r="V880761" s="250"/>
      <c r="W880761" s="250"/>
      <c r="X880761" s="250"/>
      <c r="Y880761" s="250"/>
    </row>
    <row r="880807" spans="19:25" x14ac:dyDescent="0.2">
      <c r="S880807" s="250"/>
      <c r="T880807" s="250"/>
      <c r="U880807" s="250"/>
      <c r="V880807" s="250"/>
      <c r="W880807" s="250"/>
      <c r="X880807" s="250"/>
      <c r="Y880807" s="250"/>
    </row>
    <row r="880853" spans="19:25" x14ac:dyDescent="0.2">
      <c r="S880853" s="250"/>
      <c r="T880853" s="250"/>
      <c r="U880853" s="250"/>
      <c r="V880853" s="250"/>
      <c r="W880853" s="250"/>
      <c r="X880853" s="250"/>
      <c r="Y880853" s="250"/>
    </row>
    <row r="880899" spans="19:25" x14ac:dyDescent="0.2">
      <c r="S880899" s="250"/>
      <c r="T880899" s="250"/>
      <c r="U880899" s="250"/>
      <c r="V880899" s="250"/>
      <c r="W880899" s="250"/>
      <c r="X880899" s="250"/>
      <c r="Y880899" s="250"/>
    </row>
    <row r="880945" spans="19:25" x14ac:dyDescent="0.2">
      <c r="S880945" s="250"/>
      <c r="T880945" s="250"/>
      <c r="U880945" s="250"/>
      <c r="V880945" s="250"/>
      <c r="W880945" s="250"/>
      <c r="X880945" s="250"/>
      <c r="Y880945" s="250"/>
    </row>
    <row r="880991" spans="19:25" x14ac:dyDescent="0.2">
      <c r="S880991" s="250"/>
      <c r="T880991" s="250"/>
      <c r="U880991" s="250"/>
      <c r="V880991" s="250"/>
      <c r="W880991" s="250"/>
      <c r="X880991" s="250"/>
      <c r="Y880991" s="250"/>
    </row>
    <row r="881037" spans="19:25" x14ac:dyDescent="0.2">
      <c r="S881037" s="250"/>
      <c r="T881037" s="250"/>
      <c r="U881037" s="250"/>
      <c r="V881037" s="250"/>
      <c r="W881037" s="250"/>
      <c r="X881037" s="250"/>
      <c r="Y881037" s="250"/>
    </row>
    <row r="881083" spans="19:25" x14ac:dyDescent="0.2">
      <c r="S881083" s="250"/>
      <c r="T881083" s="250"/>
      <c r="U881083" s="250"/>
      <c r="V881083" s="250"/>
      <c r="W881083" s="250"/>
      <c r="X881083" s="250"/>
      <c r="Y881083" s="250"/>
    </row>
    <row r="881129" spans="19:25" x14ac:dyDescent="0.2">
      <c r="S881129" s="250"/>
      <c r="T881129" s="250"/>
      <c r="U881129" s="250"/>
      <c r="V881129" s="250"/>
      <c r="W881129" s="250"/>
      <c r="X881129" s="250"/>
      <c r="Y881129" s="250"/>
    </row>
    <row r="881175" spans="19:25" x14ac:dyDescent="0.2">
      <c r="S881175" s="250"/>
      <c r="T881175" s="250"/>
      <c r="U881175" s="250"/>
      <c r="V881175" s="250"/>
      <c r="W881175" s="250"/>
      <c r="X881175" s="250"/>
      <c r="Y881175" s="250"/>
    </row>
    <row r="881221" spans="19:25" x14ac:dyDescent="0.2">
      <c r="S881221" s="250"/>
      <c r="T881221" s="250"/>
      <c r="U881221" s="250"/>
      <c r="V881221" s="250"/>
      <c r="W881221" s="250"/>
      <c r="X881221" s="250"/>
      <c r="Y881221" s="250"/>
    </row>
    <row r="881267" spans="19:25" x14ac:dyDescent="0.2">
      <c r="S881267" s="250"/>
      <c r="T881267" s="250"/>
      <c r="U881267" s="250"/>
      <c r="V881267" s="250"/>
      <c r="W881267" s="250"/>
      <c r="X881267" s="250"/>
      <c r="Y881267" s="250"/>
    </row>
    <row r="881313" spans="19:25" x14ac:dyDescent="0.2">
      <c r="S881313" s="250"/>
      <c r="T881313" s="250"/>
      <c r="U881313" s="250"/>
      <c r="V881313" s="250"/>
      <c r="W881313" s="250"/>
      <c r="X881313" s="250"/>
      <c r="Y881313" s="250"/>
    </row>
    <row r="881359" spans="19:25" x14ac:dyDescent="0.2">
      <c r="S881359" s="250"/>
      <c r="T881359" s="250"/>
      <c r="U881359" s="250"/>
      <c r="V881359" s="250"/>
      <c r="W881359" s="250"/>
      <c r="X881359" s="250"/>
      <c r="Y881359" s="250"/>
    </row>
    <row r="881405" spans="19:25" x14ac:dyDescent="0.2">
      <c r="S881405" s="250"/>
      <c r="T881405" s="250"/>
      <c r="U881405" s="250"/>
      <c r="V881405" s="250"/>
      <c r="W881405" s="250"/>
      <c r="X881405" s="250"/>
      <c r="Y881405" s="250"/>
    </row>
    <row r="881451" spans="19:25" x14ac:dyDescent="0.2">
      <c r="S881451" s="250"/>
      <c r="T881451" s="250"/>
      <c r="U881451" s="250"/>
      <c r="V881451" s="250"/>
      <c r="W881451" s="250"/>
      <c r="X881451" s="250"/>
      <c r="Y881451" s="250"/>
    </row>
    <row r="881497" spans="19:25" x14ac:dyDescent="0.2">
      <c r="S881497" s="250"/>
      <c r="T881497" s="250"/>
      <c r="U881497" s="250"/>
      <c r="V881497" s="250"/>
      <c r="W881497" s="250"/>
      <c r="X881497" s="250"/>
      <c r="Y881497" s="250"/>
    </row>
    <row r="881543" spans="19:25" x14ac:dyDescent="0.2">
      <c r="S881543" s="250"/>
      <c r="T881543" s="250"/>
      <c r="U881543" s="250"/>
      <c r="V881543" s="250"/>
      <c r="W881543" s="250"/>
      <c r="X881543" s="250"/>
      <c r="Y881543" s="250"/>
    </row>
    <row r="881589" spans="19:25" x14ac:dyDescent="0.2">
      <c r="S881589" s="250"/>
      <c r="T881589" s="250"/>
      <c r="U881589" s="250"/>
      <c r="V881589" s="250"/>
      <c r="W881589" s="250"/>
      <c r="X881589" s="250"/>
      <c r="Y881589" s="250"/>
    </row>
    <row r="881635" spans="19:25" x14ac:dyDescent="0.2">
      <c r="S881635" s="250"/>
      <c r="T881635" s="250"/>
      <c r="U881635" s="250"/>
      <c r="V881635" s="250"/>
      <c r="W881635" s="250"/>
      <c r="X881635" s="250"/>
      <c r="Y881635" s="250"/>
    </row>
    <row r="881681" spans="19:25" x14ac:dyDescent="0.2">
      <c r="S881681" s="250"/>
      <c r="T881681" s="250"/>
      <c r="U881681" s="250"/>
      <c r="V881681" s="250"/>
      <c r="W881681" s="250"/>
      <c r="X881681" s="250"/>
      <c r="Y881681" s="250"/>
    </row>
    <row r="881727" spans="19:25" x14ac:dyDescent="0.2">
      <c r="S881727" s="250"/>
      <c r="T881727" s="250"/>
      <c r="U881727" s="250"/>
      <c r="V881727" s="250"/>
      <c r="W881727" s="250"/>
      <c r="X881727" s="250"/>
      <c r="Y881727" s="250"/>
    </row>
    <row r="881773" spans="19:25" x14ac:dyDescent="0.2">
      <c r="S881773" s="250"/>
      <c r="T881773" s="250"/>
      <c r="U881773" s="250"/>
      <c r="V881773" s="250"/>
      <c r="W881773" s="250"/>
      <c r="X881773" s="250"/>
      <c r="Y881773" s="250"/>
    </row>
    <row r="881819" spans="19:25" x14ac:dyDescent="0.2">
      <c r="S881819" s="250"/>
      <c r="T881819" s="250"/>
      <c r="U881819" s="250"/>
      <c r="V881819" s="250"/>
      <c r="W881819" s="250"/>
      <c r="X881819" s="250"/>
      <c r="Y881819" s="250"/>
    </row>
    <row r="881865" spans="19:25" x14ac:dyDescent="0.2">
      <c r="S881865" s="250"/>
      <c r="T881865" s="250"/>
      <c r="U881865" s="250"/>
      <c r="V881865" s="250"/>
      <c r="W881865" s="250"/>
      <c r="X881865" s="250"/>
      <c r="Y881865" s="250"/>
    </row>
    <row r="881911" spans="19:25" x14ac:dyDescent="0.2">
      <c r="S881911" s="250"/>
      <c r="T881911" s="250"/>
      <c r="U881911" s="250"/>
      <c r="V881911" s="250"/>
      <c r="W881911" s="250"/>
      <c r="X881911" s="250"/>
      <c r="Y881911" s="250"/>
    </row>
    <row r="881957" spans="19:25" x14ac:dyDescent="0.2">
      <c r="S881957" s="250"/>
      <c r="T881957" s="250"/>
      <c r="U881957" s="250"/>
      <c r="V881957" s="250"/>
      <c r="W881957" s="250"/>
      <c r="X881957" s="250"/>
      <c r="Y881957" s="250"/>
    </row>
    <row r="882003" spans="19:25" x14ac:dyDescent="0.2">
      <c r="S882003" s="250"/>
      <c r="T882003" s="250"/>
      <c r="U882003" s="250"/>
      <c r="V882003" s="250"/>
      <c r="W882003" s="250"/>
      <c r="X882003" s="250"/>
      <c r="Y882003" s="250"/>
    </row>
    <row r="882049" spans="19:25" x14ac:dyDescent="0.2">
      <c r="S882049" s="250"/>
      <c r="T882049" s="250"/>
      <c r="U882049" s="250"/>
      <c r="V882049" s="250"/>
      <c r="W882049" s="250"/>
      <c r="X882049" s="250"/>
      <c r="Y882049" s="250"/>
    </row>
    <row r="882095" spans="19:25" x14ac:dyDescent="0.2">
      <c r="S882095" s="250"/>
      <c r="T882095" s="250"/>
      <c r="U882095" s="250"/>
      <c r="V882095" s="250"/>
      <c r="W882095" s="250"/>
      <c r="X882095" s="250"/>
      <c r="Y882095" s="250"/>
    </row>
    <row r="882141" spans="19:25" x14ac:dyDescent="0.2">
      <c r="S882141" s="250"/>
      <c r="T882141" s="250"/>
      <c r="U882141" s="250"/>
      <c r="V882141" s="250"/>
      <c r="W882141" s="250"/>
      <c r="X882141" s="250"/>
      <c r="Y882141" s="250"/>
    </row>
    <row r="882187" spans="19:25" x14ac:dyDescent="0.2">
      <c r="S882187" s="250"/>
      <c r="T882187" s="250"/>
      <c r="U882187" s="250"/>
      <c r="V882187" s="250"/>
      <c r="W882187" s="250"/>
      <c r="X882187" s="250"/>
      <c r="Y882187" s="250"/>
    </row>
    <row r="882233" spans="19:25" x14ac:dyDescent="0.2">
      <c r="S882233" s="250"/>
      <c r="T882233" s="250"/>
      <c r="U882233" s="250"/>
      <c r="V882233" s="250"/>
      <c r="W882233" s="250"/>
      <c r="X882233" s="250"/>
      <c r="Y882233" s="250"/>
    </row>
    <row r="882279" spans="19:25" x14ac:dyDescent="0.2">
      <c r="S882279" s="250"/>
      <c r="T882279" s="250"/>
      <c r="U882279" s="250"/>
      <c r="V882279" s="250"/>
      <c r="W882279" s="250"/>
      <c r="X882279" s="250"/>
      <c r="Y882279" s="250"/>
    </row>
    <row r="882325" spans="19:25" x14ac:dyDescent="0.2">
      <c r="S882325" s="250"/>
      <c r="T882325" s="250"/>
      <c r="U882325" s="250"/>
      <c r="V882325" s="250"/>
      <c r="W882325" s="250"/>
      <c r="X882325" s="250"/>
      <c r="Y882325" s="250"/>
    </row>
    <row r="882371" spans="19:25" x14ac:dyDescent="0.2">
      <c r="S882371" s="250"/>
      <c r="T882371" s="250"/>
      <c r="U882371" s="250"/>
      <c r="V882371" s="250"/>
      <c r="W882371" s="250"/>
      <c r="X882371" s="250"/>
      <c r="Y882371" s="250"/>
    </row>
    <row r="882417" spans="19:25" x14ac:dyDescent="0.2">
      <c r="S882417" s="250"/>
      <c r="T882417" s="250"/>
      <c r="U882417" s="250"/>
      <c r="V882417" s="250"/>
      <c r="W882417" s="250"/>
      <c r="X882417" s="250"/>
      <c r="Y882417" s="250"/>
    </row>
    <row r="882463" spans="19:25" x14ac:dyDescent="0.2">
      <c r="S882463" s="250"/>
      <c r="T882463" s="250"/>
      <c r="U882463" s="250"/>
      <c r="V882463" s="250"/>
      <c r="W882463" s="250"/>
      <c r="X882463" s="250"/>
      <c r="Y882463" s="250"/>
    </row>
    <row r="882509" spans="19:25" x14ac:dyDescent="0.2">
      <c r="S882509" s="250"/>
      <c r="T882509" s="250"/>
      <c r="U882509" s="250"/>
      <c r="V882509" s="250"/>
      <c r="W882509" s="250"/>
      <c r="X882509" s="250"/>
      <c r="Y882509" s="250"/>
    </row>
    <row r="882555" spans="19:25" x14ac:dyDescent="0.2">
      <c r="S882555" s="250"/>
      <c r="T882555" s="250"/>
      <c r="U882555" s="250"/>
      <c r="V882555" s="250"/>
      <c r="W882555" s="250"/>
      <c r="X882555" s="250"/>
      <c r="Y882555" s="250"/>
    </row>
    <row r="882601" spans="19:25" x14ac:dyDescent="0.2">
      <c r="S882601" s="250"/>
      <c r="T882601" s="250"/>
      <c r="U882601" s="250"/>
      <c r="V882601" s="250"/>
      <c r="W882601" s="250"/>
      <c r="X882601" s="250"/>
      <c r="Y882601" s="250"/>
    </row>
    <row r="882647" spans="19:25" x14ac:dyDescent="0.2">
      <c r="S882647" s="250"/>
      <c r="T882647" s="250"/>
      <c r="U882647" s="250"/>
      <c r="V882647" s="250"/>
      <c r="W882647" s="250"/>
      <c r="X882647" s="250"/>
      <c r="Y882647" s="250"/>
    </row>
    <row r="882693" spans="19:25" x14ac:dyDescent="0.2">
      <c r="S882693" s="250"/>
      <c r="T882693" s="250"/>
      <c r="U882693" s="250"/>
      <c r="V882693" s="250"/>
      <c r="W882693" s="250"/>
      <c r="X882693" s="250"/>
      <c r="Y882693" s="250"/>
    </row>
    <row r="882739" spans="19:25" x14ac:dyDescent="0.2">
      <c r="S882739" s="250"/>
      <c r="T882739" s="250"/>
      <c r="U882739" s="250"/>
      <c r="V882739" s="250"/>
      <c r="W882739" s="250"/>
      <c r="X882739" s="250"/>
      <c r="Y882739" s="250"/>
    </row>
    <row r="882785" spans="19:25" x14ac:dyDescent="0.2">
      <c r="S882785" s="250"/>
      <c r="T882785" s="250"/>
      <c r="U882785" s="250"/>
      <c r="V882785" s="250"/>
      <c r="W882785" s="250"/>
      <c r="X882785" s="250"/>
      <c r="Y882785" s="250"/>
    </row>
    <row r="882831" spans="19:25" x14ac:dyDescent="0.2">
      <c r="S882831" s="250"/>
      <c r="T882831" s="250"/>
      <c r="U882831" s="250"/>
      <c r="V882831" s="250"/>
      <c r="W882831" s="250"/>
      <c r="X882831" s="250"/>
      <c r="Y882831" s="250"/>
    </row>
    <row r="882877" spans="19:25" x14ac:dyDescent="0.2">
      <c r="S882877" s="250"/>
      <c r="T882877" s="250"/>
      <c r="U882877" s="250"/>
      <c r="V882877" s="250"/>
      <c r="W882877" s="250"/>
      <c r="X882877" s="250"/>
      <c r="Y882877" s="250"/>
    </row>
    <row r="882923" spans="19:25" x14ac:dyDescent="0.2">
      <c r="S882923" s="250"/>
      <c r="T882923" s="250"/>
      <c r="U882923" s="250"/>
      <c r="V882923" s="250"/>
      <c r="W882923" s="250"/>
      <c r="X882923" s="250"/>
      <c r="Y882923" s="250"/>
    </row>
    <row r="882969" spans="19:25" x14ac:dyDescent="0.2">
      <c r="S882969" s="250"/>
      <c r="T882969" s="250"/>
      <c r="U882969" s="250"/>
      <c r="V882969" s="250"/>
      <c r="W882969" s="250"/>
      <c r="X882969" s="250"/>
      <c r="Y882969" s="250"/>
    </row>
    <row r="883015" spans="19:25" x14ac:dyDescent="0.2">
      <c r="S883015" s="250"/>
      <c r="T883015" s="250"/>
      <c r="U883015" s="250"/>
      <c r="V883015" s="250"/>
      <c r="W883015" s="250"/>
      <c r="X883015" s="250"/>
      <c r="Y883015" s="250"/>
    </row>
    <row r="883061" spans="19:25" x14ac:dyDescent="0.2">
      <c r="S883061" s="250"/>
      <c r="T883061" s="250"/>
      <c r="U883061" s="250"/>
      <c r="V883061" s="250"/>
      <c r="W883061" s="250"/>
      <c r="X883061" s="250"/>
      <c r="Y883061" s="250"/>
    </row>
    <row r="883107" spans="19:25" x14ac:dyDescent="0.2">
      <c r="S883107" s="250"/>
      <c r="T883107" s="250"/>
      <c r="U883107" s="250"/>
      <c r="V883107" s="250"/>
      <c r="W883107" s="250"/>
      <c r="X883107" s="250"/>
      <c r="Y883107" s="250"/>
    </row>
    <row r="883153" spans="19:25" x14ac:dyDescent="0.2">
      <c r="S883153" s="250"/>
      <c r="T883153" s="250"/>
      <c r="U883153" s="250"/>
      <c r="V883153" s="250"/>
      <c r="W883153" s="250"/>
      <c r="X883153" s="250"/>
      <c r="Y883153" s="250"/>
    </row>
    <row r="883199" spans="19:25" x14ac:dyDescent="0.2">
      <c r="S883199" s="250"/>
      <c r="T883199" s="250"/>
      <c r="U883199" s="250"/>
      <c r="V883199" s="250"/>
      <c r="W883199" s="250"/>
      <c r="X883199" s="250"/>
      <c r="Y883199" s="250"/>
    </row>
    <row r="883245" spans="19:25" x14ac:dyDescent="0.2">
      <c r="S883245" s="250"/>
      <c r="T883245" s="250"/>
      <c r="U883245" s="250"/>
      <c r="V883245" s="250"/>
      <c r="W883245" s="250"/>
      <c r="X883245" s="250"/>
      <c r="Y883245" s="250"/>
    </row>
    <row r="883291" spans="19:25" x14ac:dyDescent="0.2">
      <c r="S883291" s="250"/>
      <c r="T883291" s="250"/>
      <c r="U883291" s="250"/>
      <c r="V883291" s="250"/>
      <c r="W883291" s="250"/>
      <c r="X883291" s="250"/>
      <c r="Y883291" s="250"/>
    </row>
    <row r="883337" spans="19:25" x14ac:dyDescent="0.2">
      <c r="S883337" s="250"/>
      <c r="T883337" s="250"/>
      <c r="U883337" s="250"/>
      <c r="V883337" s="250"/>
      <c r="W883337" s="250"/>
      <c r="X883337" s="250"/>
      <c r="Y883337" s="250"/>
    </row>
    <row r="883383" spans="19:25" x14ac:dyDescent="0.2">
      <c r="S883383" s="250"/>
      <c r="T883383" s="250"/>
      <c r="U883383" s="250"/>
      <c r="V883383" s="250"/>
      <c r="W883383" s="250"/>
      <c r="X883383" s="250"/>
      <c r="Y883383" s="250"/>
    </row>
    <row r="883429" spans="19:25" x14ac:dyDescent="0.2">
      <c r="S883429" s="250"/>
      <c r="T883429" s="250"/>
      <c r="U883429" s="250"/>
      <c r="V883429" s="250"/>
      <c r="W883429" s="250"/>
      <c r="X883429" s="250"/>
      <c r="Y883429" s="250"/>
    </row>
    <row r="883475" spans="19:25" x14ac:dyDescent="0.2">
      <c r="S883475" s="250"/>
      <c r="T883475" s="250"/>
      <c r="U883475" s="250"/>
      <c r="V883475" s="250"/>
      <c r="W883475" s="250"/>
      <c r="X883475" s="250"/>
      <c r="Y883475" s="250"/>
    </row>
    <row r="883521" spans="19:25" x14ac:dyDescent="0.2">
      <c r="S883521" s="250"/>
      <c r="T883521" s="250"/>
      <c r="U883521" s="250"/>
      <c r="V883521" s="250"/>
      <c r="W883521" s="250"/>
      <c r="X883521" s="250"/>
      <c r="Y883521" s="250"/>
    </row>
    <row r="883567" spans="19:25" x14ac:dyDescent="0.2">
      <c r="S883567" s="250"/>
      <c r="T883567" s="250"/>
      <c r="U883567" s="250"/>
      <c r="V883567" s="250"/>
      <c r="W883567" s="250"/>
      <c r="X883567" s="250"/>
      <c r="Y883567" s="250"/>
    </row>
    <row r="883613" spans="19:25" x14ac:dyDescent="0.2">
      <c r="S883613" s="250"/>
      <c r="T883613" s="250"/>
      <c r="U883613" s="250"/>
      <c r="V883613" s="250"/>
      <c r="W883613" s="250"/>
      <c r="X883613" s="250"/>
      <c r="Y883613" s="250"/>
    </row>
    <row r="883659" spans="19:25" x14ac:dyDescent="0.2">
      <c r="S883659" s="250"/>
      <c r="T883659" s="250"/>
      <c r="U883659" s="250"/>
      <c r="V883659" s="250"/>
      <c r="W883659" s="250"/>
      <c r="X883659" s="250"/>
      <c r="Y883659" s="250"/>
    </row>
    <row r="883705" spans="19:25" x14ac:dyDescent="0.2">
      <c r="S883705" s="250"/>
      <c r="T883705" s="250"/>
      <c r="U883705" s="250"/>
      <c r="V883705" s="250"/>
      <c r="W883705" s="250"/>
      <c r="X883705" s="250"/>
      <c r="Y883705" s="250"/>
    </row>
    <row r="883751" spans="19:25" x14ac:dyDescent="0.2">
      <c r="S883751" s="250"/>
      <c r="T883751" s="250"/>
      <c r="U883751" s="250"/>
      <c r="V883751" s="250"/>
      <c r="W883751" s="250"/>
      <c r="X883751" s="250"/>
      <c r="Y883751" s="250"/>
    </row>
    <row r="883797" spans="19:25" x14ac:dyDescent="0.2">
      <c r="S883797" s="250"/>
      <c r="T883797" s="250"/>
      <c r="U883797" s="250"/>
      <c r="V883797" s="250"/>
      <c r="W883797" s="250"/>
      <c r="X883797" s="250"/>
      <c r="Y883797" s="250"/>
    </row>
    <row r="883843" spans="19:25" x14ac:dyDescent="0.2">
      <c r="S883843" s="250"/>
      <c r="T883843" s="250"/>
      <c r="U883843" s="250"/>
      <c r="V883843" s="250"/>
      <c r="W883843" s="250"/>
      <c r="X883843" s="250"/>
      <c r="Y883843" s="250"/>
    </row>
    <row r="883889" spans="19:25" x14ac:dyDescent="0.2">
      <c r="S883889" s="250"/>
      <c r="T883889" s="250"/>
      <c r="U883889" s="250"/>
      <c r="V883889" s="250"/>
      <c r="W883889" s="250"/>
      <c r="X883889" s="250"/>
      <c r="Y883889" s="250"/>
    </row>
    <row r="883935" spans="19:25" x14ac:dyDescent="0.2">
      <c r="S883935" s="250"/>
      <c r="T883935" s="250"/>
      <c r="U883935" s="250"/>
      <c r="V883935" s="250"/>
      <c r="W883935" s="250"/>
      <c r="X883935" s="250"/>
      <c r="Y883935" s="250"/>
    </row>
    <row r="883981" spans="19:25" x14ac:dyDescent="0.2">
      <c r="S883981" s="250"/>
      <c r="T883981" s="250"/>
      <c r="U883981" s="250"/>
      <c r="V883981" s="250"/>
      <c r="W883981" s="250"/>
      <c r="X883981" s="250"/>
      <c r="Y883981" s="250"/>
    </row>
    <row r="884027" spans="19:25" x14ac:dyDescent="0.2">
      <c r="S884027" s="250"/>
      <c r="T884027" s="250"/>
      <c r="U884027" s="250"/>
      <c r="V884027" s="250"/>
      <c r="W884027" s="250"/>
      <c r="X884027" s="250"/>
      <c r="Y884027" s="250"/>
    </row>
    <row r="884073" spans="19:25" x14ac:dyDescent="0.2">
      <c r="S884073" s="250"/>
      <c r="T884073" s="250"/>
      <c r="U884073" s="250"/>
      <c r="V884073" s="250"/>
      <c r="W884073" s="250"/>
      <c r="X884073" s="250"/>
      <c r="Y884073" s="250"/>
    </row>
    <row r="884119" spans="19:25" x14ac:dyDescent="0.2">
      <c r="S884119" s="250"/>
      <c r="T884119" s="250"/>
      <c r="U884119" s="250"/>
      <c r="V884119" s="250"/>
      <c r="W884119" s="250"/>
      <c r="X884119" s="250"/>
      <c r="Y884119" s="250"/>
    </row>
    <row r="884165" spans="19:25" x14ac:dyDescent="0.2">
      <c r="S884165" s="250"/>
      <c r="T884165" s="250"/>
      <c r="U884165" s="250"/>
      <c r="V884165" s="250"/>
      <c r="W884165" s="250"/>
      <c r="X884165" s="250"/>
      <c r="Y884165" s="250"/>
    </row>
    <row r="884211" spans="19:25" x14ac:dyDescent="0.2">
      <c r="S884211" s="250"/>
      <c r="T884211" s="250"/>
      <c r="U884211" s="250"/>
      <c r="V884211" s="250"/>
      <c r="W884211" s="250"/>
      <c r="X884211" s="250"/>
      <c r="Y884211" s="250"/>
    </row>
    <row r="884257" spans="19:25" x14ac:dyDescent="0.2">
      <c r="S884257" s="250"/>
      <c r="T884257" s="250"/>
      <c r="U884257" s="250"/>
      <c r="V884257" s="250"/>
      <c r="W884257" s="250"/>
      <c r="X884257" s="250"/>
      <c r="Y884257" s="250"/>
    </row>
    <row r="884303" spans="19:25" x14ac:dyDescent="0.2">
      <c r="S884303" s="250"/>
      <c r="T884303" s="250"/>
      <c r="U884303" s="250"/>
      <c r="V884303" s="250"/>
      <c r="W884303" s="250"/>
      <c r="X884303" s="250"/>
      <c r="Y884303" s="250"/>
    </row>
    <row r="884349" spans="19:25" x14ac:dyDescent="0.2">
      <c r="S884349" s="250"/>
      <c r="T884349" s="250"/>
      <c r="U884349" s="250"/>
      <c r="V884349" s="250"/>
      <c r="W884349" s="250"/>
      <c r="X884349" s="250"/>
      <c r="Y884349" s="250"/>
    </row>
    <row r="884395" spans="19:25" x14ac:dyDescent="0.2">
      <c r="S884395" s="250"/>
      <c r="T884395" s="250"/>
      <c r="U884395" s="250"/>
      <c r="V884395" s="250"/>
      <c r="W884395" s="250"/>
      <c r="X884395" s="250"/>
      <c r="Y884395" s="250"/>
    </row>
    <row r="884441" spans="19:25" x14ac:dyDescent="0.2">
      <c r="S884441" s="250"/>
      <c r="T884441" s="250"/>
      <c r="U884441" s="250"/>
      <c r="V884441" s="250"/>
      <c r="W884441" s="250"/>
      <c r="X884441" s="250"/>
      <c r="Y884441" s="250"/>
    </row>
    <row r="884487" spans="19:25" x14ac:dyDescent="0.2">
      <c r="S884487" s="250"/>
      <c r="T884487" s="250"/>
      <c r="U884487" s="250"/>
      <c r="V884487" s="250"/>
      <c r="W884487" s="250"/>
      <c r="X884487" s="250"/>
      <c r="Y884487" s="250"/>
    </row>
    <row r="884533" spans="19:25" x14ac:dyDescent="0.2">
      <c r="S884533" s="250"/>
      <c r="T884533" s="250"/>
      <c r="U884533" s="250"/>
      <c r="V884533" s="250"/>
      <c r="W884533" s="250"/>
      <c r="X884533" s="250"/>
      <c r="Y884533" s="250"/>
    </row>
    <row r="884579" spans="19:25" x14ac:dyDescent="0.2">
      <c r="S884579" s="250"/>
      <c r="T884579" s="250"/>
      <c r="U884579" s="250"/>
      <c r="V884579" s="250"/>
      <c r="W884579" s="250"/>
      <c r="X884579" s="250"/>
      <c r="Y884579" s="250"/>
    </row>
    <row r="884625" spans="19:25" x14ac:dyDescent="0.2">
      <c r="S884625" s="250"/>
      <c r="T884625" s="250"/>
      <c r="U884625" s="250"/>
      <c r="V884625" s="250"/>
      <c r="W884625" s="250"/>
      <c r="X884625" s="250"/>
      <c r="Y884625" s="250"/>
    </row>
    <row r="884671" spans="19:25" x14ac:dyDescent="0.2">
      <c r="S884671" s="250"/>
      <c r="T884671" s="250"/>
      <c r="U884671" s="250"/>
      <c r="V884671" s="250"/>
      <c r="W884671" s="250"/>
      <c r="X884671" s="250"/>
      <c r="Y884671" s="250"/>
    </row>
    <row r="884717" spans="19:25" x14ac:dyDescent="0.2">
      <c r="S884717" s="250"/>
      <c r="T884717" s="250"/>
      <c r="U884717" s="250"/>
      <c r="V884717" s="250"/>
      <c r="W884717" s="250"/>
      <c r="X884717" s="250"/>
      <c r="Y884717" s="250"/>
    </row>
    <row r="884763" spans="19:25" x14ac:dyDescent="0.2">
      <c r="S884763" s="250"/>
      <c r="T884763" s="250"/>
      <c r="U884763" s="250"/>
      <c r="V884763" s="250"/>
      <c r="W884763" s="250"/>
      <c r="X884763" s="250"/>
      <c r="Y884763" s="250"/>
    </row>
    <row r="884809" spans="19:25" x14ac:dyDescent="0.2">
      <c r="S884809" s="250"/>
      <c r="T884809" s="250"/>
      <c r="U884809" s="250"/>
      <c r="V884809" s="250"/>
      <c r="W884809" s="250"/>
      <c r="X884809" s="250"/>
      <c r="Y884809" s="250"/>
    </row>
    <row r="884855" spans="19:25" x14ac:dyDescent="0.2">
      <c r="S884855" s="250"/>
      <c r="T884855" s="250"/>
      <c r="U884855" s="250"/>
      <c r="V884855" s="250"/>
      <c r="W884855" s="250"/>
      <c r="X884855" s="250"/>
      <c r="Y884855" s="250"/>
    </row>
    <row r="884901" spans="19:25" x14ac:dyDescent="0.2">
      <c r="S884901" s="250"/>
      <c r="T884901" s="250"/>
      <c r="U884901" s="250"/>
      <c r="V884901" s="250"/>
      <c r="W884901" s="250"/>
      <c r="X884901" s="250"/>
      <c r="Y884901" s="250"/>
    </row>
    <row r="884947" spans="19:25" x14ac:dyDescent="0.2">
      <c r="S884947" s="250"/>
      <c r="T884947" s="250"/>
      <c r="U884947" s="250"/>
      <c r="V884947" s="250"/>
      <c r="W884947" s="250"/>
      <c r="X884947" s="250"/>
      <c r="Y884947" s="250"/>
    </row>
    <row r="884993" spans="19:25" x14ac:dyDescent="0.2">
      <c r="S884993" s="250"/>
      <c r="T884993" s="250"/>
      <c r="U884993" s="250"/>
      <c r="V884993" s="250"/>
      <c r="W884993" s="250"/>
      <c r="X884993" s="250"/>
      <c r="Y884993" s="250"/>
    </row>
    <row r="885039" spans="19:25" x14ac:dyDescent="0.2">
      <c r="S885039" s="250"/>
      <c r="T885039" s="250"/>
      <c r="U885039" s="250"/>
      <c r="V885039" s="250"/>
      <c r="W885039" s="250"/>
      <c r="X885039" s="250"/>
      <c r="Y885039" s="250"/>
    </row>
    <row r="885085" spans="19:25" x14ac:dyDescent="0.2">
      <c r="S885085" s="250"/>
      <c r="T885085" s="250"/>
      <c r="U885085" s="250"/>
      <c r="V885085" s="250"/>
      <c r="W885085" s="250"/>
      <c r="X885085" s="250"/>
      <c r="Y885085" s="250"/>
    </row>
    <row r="885131" spans="19:25" x14ac:dyDescent="0.2">
      <c r="S885131" s="250"/>
      <c r="T885131" s="250"/>
      <c r="U885131" s="250"/>
      <c r="V885131" s="250"/>
      <c r="W885131" s="250"/>
      <c r="X885131" s="250"/>
      <c r="Y885131" s="250"/>
    </row>
    <row r="885177" spans="19:25" x14ac:dyDescent="0.2">
      <c r="S885177" s="250"/>
      <c r="T885177" s="250"/>
      <c r="U885177" s="250"/>
      <c r="V885177" s="250"/>
      <c r="W885177" s="250"/>
      <c r="X885177" s="250"/>
      <c r="Y885177" s="250"/>
    </row>
    <row r="885223" spans="19:25" x14ac:dyDescent="0.2">
      <c r="S885223" s="250"/>
      <c r="T885223" s="250"/>
      <c r="U885223" s="250"/>
      <c r="V885223" s="250"/>
      <c r="W885223" s="250"/>
      <c r="X885223" s="250"/>
      <c r="Y885223" s="250"/>
    </row>
    <row r="885269" spans="19:25" x14ac:dyDescent="0.2">
      <c r="S885269" s="250"/>
      <c r="T885269" s="250"/>
      <c r="U885269" s="250"/>
      <c r="V885269" s="250"/>
      <c r="W885269" s="250"/>
      <c r="X885269" s="250"/>
      <c r="Y885269" s="250"/>
    </row>
    <row r="885315" spans="19:25" x14ac:dyDescent="0.2">
      <c r="S885315" s="250"/>
      <c r="T885315" s="250"/>
      <c r="U885315" s="250"/>
      <c r="V885315" s="250"/>
      <c r="W885315" s="250"/>
      <c r="X885315" s="250"/>
      <c r="Y885315" s="250"/>
    </row>
    <row r="885361" spans="19:25" x14ac:dyDescent="0.2">
      <c r="S885361" s="250"/>
      <c r="T885361" s="250"/>
      <c r="U885361" s="250"/>
      <c r="V885361" s="250"/>
      <c r="W885361" s="250"/>
      <c r="X885361" s="250"/>
      <c r="Y885361" s="250"/>
    </row>
    <row r="885407" spans="19:25" x14ac:dyDescent="0.2">
      <c r="S885407" s="250"/>
      <c r="T885407" s="250"/>
      <c r="U885407" s="250"/>
      <c r="V885407" s="250"/>
      <c r="W885407" s="250"/>
      <c r="X885407" s="250"/>
      <c r="Y885407" s="250"/>
    </row>
    <row r="885453" spans="19:25" x14ac:dyDescent="0.2">
      <c r="S885453" s="250"/>
      <c r="T885453" s="250"/>
      <c r="U885453" s="250"/>
      <c r="V885453" s="250"/>
      <c r="W885453" s="250"/>
      <c r="X885453" s="250"/>
      <c r="Y885453" s="250"/>
    </row>
    <row r="885499" spans="19:25" x14ac:dyDescent="0.2">
      <c r="S885499" s="250"/>
      <c r="T885499" s="250"/>
      <c r="U885499" s="250"/>
      <c r="V885499" s="250"/>
      <c r="W885499" s="250"/>
      <c r="X885499" s="250"/>
      <c r="Y885499" s="250"/>
    </row>
    <row r="885545" spans="19:25" x14ac:dyDescent="0.2">
      <c r="S885545" s="250"/>
      <c r="T885545" s="250"/>
      <c r="U885545" s="250"/>
      <c r="V885545" s="250"/>
      <c r="W885545" s="250"/>
      <c r="X885545" s="250"/>
      <c r="Y885545" s="250"/>
    </row>
    <row r="885591" spans="19:25" x14ac:dyDescent="0.2">
      <c r="S885591" s="250"/>
      <c r="T885591" s="250"/>
      <c r="U885591" s="250"/>
      <c r="V885591" s="250"/>
      <c r="W885591" s="250"/>
      <c r="X885591" s="250"/>
      <c r="Y885591" s="250"/>
    </row>
    <row r="885637" spans="19:25" x14ac:dyDescent="0.2">
      <c r="S885637" s="250"/>
      <c r="T885637" s="250"/>
      <c r="U885637" s="250"/>
      <c r="V885637" s="250"/>
      <c r="W885637" s="250"/>
      <c r="X885637" s="250"/>
      <c r="Y885637" s="250"/>
    </row>
    <row r="885683" spans="19:25" x14ac:dyDescent="0.2">
      <c r="S885683" s="250"/>
      <c r="T885683" s="250"/>
      <c r="U885683" s="250"/>
      <c r="V885683" s="250"/>
      <c r="W885683" s="250"/>
      <c r="X885683" s="250"/>
      <c r="Y885683" s="250"/>
    </row>
    <row r="885729" spans="19:25" x14ac:dyDescent="0.2">
      <c r="S885729" s="250"/>
      <c r="T885729" s="250"/>
      <c r="U885729" s="250"/>
      <c r="V885729" s="250"/>
      <c r="W885729" s="250"/>
      <c r="X885729" s="250"/>
      <c r="Y885729" s="250"/>
    </row>
    <row r="885775" spans="19:25" x14ac:dyDescent="0.2">
      <c r="S885775" s="250"/>
      <c r="T885775" s="250"/>
      <c r="U885775" s="250"/>
      <c r="V885775" s="250"/>
      <c r="W885775" s="250"/>
      <c r="X885775" s="250"/>
      <c r="Y885775" s="250"/>
    </row>
    <row r="885821" spans="19:25" x14ac:dyDescent="0.2">
      <c r="S885821" s="250"/>
      <c r="T885821" s="250"/>
      <c r="U885821" s="250"/>
      <c r="V885821" s="250"/>
      <c r="W885821" s="250"/>
      <c r="X885821" s="250"/>
      <c r="Y885821" s="250"/>
    </row>
    <row r="885867" spans="19:25" x14ac:dyDescent="0.2">
      <c r="S885867" s="250"/>
      <c r="T885867" s="250"/>
      <c r="U885867" s="250"/>
      <c r="V885867" s="250"/>
      <c r="W885867" s="250"/>
      <c r="X885867" s="250"/>
      <c r="Y885867" s="250"/>
    </row>
    <row r="885913" spans="19:25" x14ac:dyDescent="0.2">
      <c r="S885913" s="250"/>
      <c r="T885913" s="250"/>
      <c r="U885913" s="250"/>
      <c r="V885913" s="250"/>
      <c r="W885913" s="250"/>
      <c r="X885913" s="250"/>
      <c r="Y885913" s="250"/>
    </row>
    <row r="885959" spans="19:25" x14ac:dyDescent="0.2">
      <c r="S885959" s="250"/>
      <c r="T885959" s="250"/>
      <c r="U885959" s="250"/>
      <c r="V885959" s="250"/>
      <c r="W885959" s="250"/>
      <c r="X885959" s="250"/>
      <c r="Y885959" s="250"/>
    </row>
    <row r="886005" spans="19:25" x14ac:dyDescent="0.2">
      <c r="S886005" s="250"/>
      <c r="T886005" s="250"/>
      <c r="U886005" s="250"/>
      <c r="V886005" s="250"/>
      <c r="W886005" s="250"/>
      <c r="X886005" s="250"/>
      <c r="Y886005" s="250"/>
    </row>
    <row r="886051" spans="19:25" x14ac:dyDescent="0.2">
      <c r="S886051" s="250"/>
      <c r="T886051" s="250"/>
      <c r="U886051" s="250"/>
      <c r="V886051" s="250"/>
      <c r="W886051" s="250"/>
      <c r="X886051" s="250"/>
      <c r="Y886051" s="250"/>
    </row>
    <row r="886097" spans="19:25" x14ac:dyDescent="0.2">
      <c r="S886097" s="250"/>
      <c r="T886097" s="250"/>
      <c r="U886097" s="250"/>
      <c r="V886097" s="250"/>
      <c r="W886097" s="250"/>
      <c r="X886097" s="250"/>
      <c r="Y886097" s="250"/>
    </row>
    <row r="886143" spans="19:25" x14ac:dyDescent="0.2">
      <c r="S886143" s="250"/>
      <c r="T886143" s="250"/>
      <c r="U886143" s="250"/>
      <c r="V886143" s="250"/>
      <c r="W886143" s="250"/>
      <c r="X886143" s="250"/>
      <c r="Y886143" s="250"/>
    </row>
    <row r="886189" spans="19:25" x14ac:dyDescent="0.2">
      <c r="S886189" s="250"/>
      <c r="T886189" s="250"/>
      <c r="U886189" s="250"/>
      <c r="V886189" s="250"/>
      <c r="W886189" s="250"/>
      <c r="X886189" s="250"/>
      <c r="Y886189" s="250"/>
    </row>
    <row r="886235" spans="19:25" x14ac:dyDescent="0.2">
      <c r="S886235" s="250"/>
      <c r="T886235" s="250"/>
      <c r="U886235" s="250"/>
      <c r="V886235" s="250"/>
      <c r="W886235" s="250"/>
      <c r="X886235" s="250"/>
      <c r="Y886235" s="250"/>
    </row>
    <row r="886281" spans="19:25" x14ac:dyDescent="0.2">
      <c r="S886281" s="250"/>
      <c r="T886281" s="250"/>
      <c r="U886281" s="250"/>
      <c r="V886281" s="250"/>
      <c r="W886281" s="250"/>
      <c r="X886281" s="250"/>
      <c r="Y886281" s="250"/>
    </row>
    <row r="886327" spans="19:25" x14ac:dyDescent="0.2">
      <c r="S886327" s="250"/>
      <c r="T886327" s="250"/>
      <c r="U886327" s="250"/>
      <c r="V886327" s="250"/>
      <c r="W886327" s="250"/>
      <c r="X886327" s="250"/>
      <c r="Y886327" s="250"/>
    </row>
    <row r="886373" spans="19:25" x14ac:dyDescent="0.2">
      <c r="S886373" s="250"/>
      <c r="T886373" s="250"/>
      <c r="U886373" s="250"/>
      <c r="V886373" s="250"/>
      <c r="W886373" s="250"/>
      <c r="X886373" s="250"/>
      <c r="Y886373" s="250"/>
    </row>
    <row r="886419" spans="19:25" x14ac:dyDescent="0.2">
      <c r="S886419" s="250"/>
      <c r="T886419" s="250"/>
      <c r="U886419" s="250"/>
      <c r="V886419" s="250"/>
      <c r="W886419" s="250"/>
      <c r="X886419" s="250"/>
      <c r="Y886419" s="250"/>
    </row>
    <row r="886465" spans="19:25" x14ac:dyDescent="0.2">
      <c r="S886465" s="250"/>
      <c r="T886465" s="250"/>
      <c r="U886465" s="250"/>
      <c r="V886465" s="250"/>
      <c r="W886465" s="250"/>
      <c r="X886465" s="250"/>
      <c r="Y886465" s="250"/>
    </row>
    <row r="886511" spans="19:25" x14ac:dyDescent="0.2">
      <c r="S886511" s="250"/>
      <c r="T886511" s="250"/>
      <c r="U886511" s="250"/>
      <c r="V886511" s="250"/>
      <c r="W886511" s="250"/>
      <c r="X886511" s="250"/>
      <c r="Y886511" s="250"/>
    </row>
    <row r="886557" spans="19:25" x14ac:dyDescent="0.2">
      <c r="S886557" s="250"/>
      <c r="T886557" s="250"/>
      <c r="U886557" s="250"/>
      <c r="V886557" s="250"/>
      <c r="W886557" s="250"/>
      <c r="X886557" s="250"/>
      <c r="Y886557" s="250"/>
    </row>
    <row r="886603" spans="19:25" x14ac:dyDescent="0.2">
      <c r="S886603" s="250"/>
      <c r="T886603" s="250"/>
      <c r="U886603" s="250"/>
      <c r="V886603" s="250"/>
      <c r="W886603" s="250"/>
      <c r="X886603" s="250"/>
      <c r="Y886603" s="250"/>
    </row>
    <row r="886649" spans="19:25" x14ac:dyDescent="0.2">
      <c r="S886649" s="250"/>
      <c r="T886649" s="250"/>
      <c r="U886649" s="250"/>
      <c r="V886649" s="250"/>
      <c r="W886649" s="250"/>
      <c r="X886649" s="250"/>
      <c r="Y886649" s="250"/>
    </row>
    <row r="886695" spans="19:25" x14ac:dyDescent="0.2">
      <c r="S886695" s="250"/>
      <c r="T886695" s="250"/>
      <c r="U886695" s="250"/>
      <c r="V886695" s="250"/>
      <c r="W886695" s="250"/>
      <c r="X886695" s="250"/>
      <c r="Y886695" s="250"/>
    </row>
    <row r="886741" spans="19:25" x14ac:dyDescent="0.2">
      <c r="S886741" s="250"/>
      <c r="T886741" s="250"/>
      <c r="U886741" s="250"/>
      <c r="V886741" s="250"/>
      <c r="W886741" s="250"/>
      <c r="X886741" s="250"/>
      <c r="Y886741" s="250"/>
    </row>
    <row r="886787" spans="19:25" x14ac:dyDescent="0.2">
      <c r="S886787" s="250"/>
      <c r="T886787" s="250"/>
      <c r="U886787" s="250"/>
      <c r="V886787" s="250"/>
      <c r="W886787" s="250"/>
      <c r="X886787" s="250"/>
      <c r="Y886787" s="250"/>
    </row>
    <row r="886833" spans="19:25" x14ac:dyDescent="0.2">
      <c r="S886833" s="250"/>
      <c r="T886833" s="250"/>
      <c r="U886833" s="250"/>
      <c r="V886833" s="250"/>
      <c r="W886833" s="250"/>
      <c r="X886833" s="250"/>
      <c r="Y886833" s="250"/>
    </row>
    <row r="886879" spans="19:25" x14ac:dyDescent="0.2">
      <c r="S886879" s="250"/>
      <c r="T886879" s="250"/>
      <c r="U886879" s="250"/>
      <c r="V886879" s="250"/>
      <c r="W886879" s="250"/>
      <c r="X886879" s="250"/>
      <c r="Y886879" s="250"/>
    </row>
    <row r="886925" spans="19:25" x14ac:dyDescent="0.2">
      <c r="S886925" s="250"/>
      <c r="T886925" s="250"/>
      <c r="U886925" s="250"/>
      <c r="V886925" s="250"/>
      <c r="W886925" s="250"/>
      <c r="X886925" s="250"/>
      <c r="Y886925" s="250"/>
    </row>
    <row r="886971" spans="19:25" x14ac:dyDescent="0.2">
      <c r="S886971" s="250"/>
      <c r="T886971" s="250"/>
      <c r="U886971" s="250"/>
      <c r="V886971" s="250"/>
      <c r="W886971" s="250"/>
      <c r="X886971" s="250"/>
      <c r="Y886971" s="250"/>
    </row>
    <row r="887017" spans="19:25" x14ac:dyDescent="0.2">
      <c r="S887017" s="250"/>
      <c r="T887017" s="250"/>
      <c r="U887017" s="250"/>
      <c r="V887017" s="250"/>
      <c r="W887017" s="250"/>
      <c r="X887017" s="250"/>
      <c r="Y887017" s="250"/>
    </row>
    <row r="887063" spans="19:25" x14ac:dyDescent="0.2">
      <c r="S887063" s="250"/>
      <c r="T887063" s="250"/>
      <c r="U887063" s="250"/>
      <c r="V887063" s="250"/>
      <c r="W887063" s="250"/>
      <c r="X887063" s="250"/>
      <c r="Y887063" s="250"/>
    </row>
    <row r="887109" spans="19:25" x14ac:dyDescent="0.2">
      <c r="S887109" s="250"/>
      <c r="T887109" s="250"/>
      <c r="U887109" s="250"/>
      <c r="V887109" s="250"/>
      <c r="W887109" s="250"/>
      <c r="X887109" s="250"/>
      <c r="Y887109" s="250"/>
    </row>
    <row r="887155" spans="19:25" x14ac:dyDescent="0.2">
      <c r="S887155" s="250"/>
      <c r="T887155" s="250"/>
      <c r="U887155" s="250"/>
      <c r="V887155" s="250"/>
      <c r="W887155" s="250"/>
      <c r="X887155" s="250"/>
      <c r="Y887155" s="250"/>
    </row>
    <row r="887201" spans="19:25" x14ac:dyDescent="0.2">
      <c r="S887201" s="250"/>
      <c r="T887201" s="250"/>
      <c r="U887201" s="250"/>
      <c r="V887201" s="250"/>
      <c r="W887201" s="250"/>
      <c r="X887201" s="250"/>
      <c r="Y887201" s="250"/>
    </row>
    <row r="887247" spans="19:25" x14ac:dyDescent="0.2">
      <c r="S887247" s="250"/>
      <c r="T887247" s="250"/>
      <c r="U887247" s="250"/>
      <c r="V887247" s="250"/>
      <c r="W887247" s="250"/>
      <c r="X887247" s="250"/>
      <c r="Y887247" s="250"/>
    </row>
    <row r="887293" spans="19:25" x14ac:dyDescent="0.2">
      <c r="S887293" s="250"/>
      <c r="T887293" s="250"/>
      <c r="U887293" s="250"/>
      <c r="V887293" s="250"/>
      <c r="W887293" s="250"/>
      <c r="X887293" s="250"/>
      <c r="Y887293" s="250"/>
    </row>
    <row r="887339" spans="19:25" x14ac:dyDescent="0.2">
      <c r="S887339" s="250"/>
      <c r="T887339" s="250"/>
      <c r="U887339" s="250"/>
      <c r="V887339" s="250"/>
      <c r="W887339" s="250"/>
      <c r="X887339" s="250"/>
      <c r="Y887339" s="250"/>
    </row>
    <row r="887385" spans="19:25" x14ac:dyDescent="0.2">
      <c r="S887385" s="250"/>
      <c r="T887385" s="250"/>
      <c r="U887385" s="250"/>
      <c r="V887385" s="250"/>
      <c r="W887385" s="250"/>
      <c r="X887385" s="250"/>
      <c r="Y887385" s="250"/>
    </row>
    <row r="887431" spans="19:25" x14ac:dyDescent="0.2">
      <c r="S887431" s="250"/>
      <c r="T887431" s="250"/>
      <c r="U887431" s="250"/>
      <c r="V887431" s="250"/>
      <c r="W887431" s="250"/>
      <c r="X887431" s="250"/>
      <c r="Y887431" s="250"/>
    </row>
    <row r="887477" spans="19:25" x14ac:dyDescent="0.2">
      <c r="S887477" s="250"/>
      <c r="T887477" s="250"/>
      <c r="U887477" s="250"/>
      <c r="V887477" s="250"/>
      <c r="W887477" s="250"/>
      <c r="X887477" s="250"/>
      <c r="Y887477" s="250"/>
    </row>
    <row r="887523" spans="19:25" x14ac:dyDescent="0.2">
      <c r="S887523" s="250"/>
      <c r="T887523" s="250"/>
      <c r="U887523" s="250"/>
      <c r="V887523" s="250"/>
      <c r="W887523" s="250"/>
      <c r="X887523" s="250"/>
      <c r="Y887523" s="250"/>
    </row>
    <row r="887569" spans="19:25" x14ac:dyDescent="0.2">
      <c r="S887569" s="250"/>
      <c r="T887569" s="250"/>
      <c r="U887569" s="250"/>
      <c r="V887569" s="250"/>
      <c r="W887569" s="250"/>
      <c r="X887569" s="250"/>
      <c r="Y887569" s="250"/>
    </row>
    <row r="887615" spans="19:25" x14ac:dyDescent="0.2">
      <c r="S887615" s="250"/>
      <c r="T887615" s="250"/>
      <c r="U887615" s="250"/>
      <c r="V887615" s="250"/>
      <c r="W887615" s="250"/>
      <c r="X887615" s="250"/>
      <c r="Y887615" s="250"/>
    </row>
    <row r="887661" spans="19:25" x14ac:dyDescent="0.2">
      <c r="S887661" s="250"/>
      <c r="T887661" s="250"/>
      <c r="U887661" s="250"/>
      <c r="V887661" s="250"/>
      <c r="W887661" s="250"/>
      <c r="X887661" s="250"/>
      <c r="Y887661" s="250"/>
    </row>
    <row r="887707" spans="19:25" x14ac:dyDescent="0.2">
      <c r="S887707" s="250"/>
      <c r="T887707" s="250"/>
      <c r="U887707" s="250"/>
      <c r="V887707" s="250"/>
      <c r="W887707" s="250"/>
      <c r="X887707" s="250"/>
      <c r="Y887707" s="250"/>
    </row>
    <row r="887753" spans="19:25" x14ac:dyDescent="0.2">
      <c r="S887753" s="250"/>
      <c r="T887753" s="250"/>
      <c r="U887753" s="250"/>
      <c r="V887753" s="250"/>
      <c r="W887753" s="250"/>
      <c r="X887753" s="250"/>
      <c r="Y887753" s="250"/>
    </row>
    <row r="887799" spans="19:25" x14ac:dyDescent="0.2">
      <c r="S887799" s="250"/>
      <c r="T887799" s="250"/>
      <c r="U887799" s="250"/>
      <c r="V887799" s="250"/>
      <c r="W887799" s="250"/>
      <c r="X887799" s="250"/>
      <c r="Y887799" s="250"/>
    </row>
    <row r="887845" spans="19:25" x14ac:dyDescent="0.2">
      <c r="S887845" s="250"/>
      <c r="T887845" s="250"/>
      <c r="U887845" s="250"/>
      <c r="V887845" s="250"/>
      <c r="W887845" s="250"/>
      <c r="X887845" s="250"/>
      <c r="Y887845" s="250"/>
    </row>
    <row r="887891" spans="19:25" x14ac:dyDescent="0.2">
      <c r="S887891" s="250"/>
      <c r="T887891" s="250"/>
      <c r="U887891" s="250"/>
      <c r="V887891" s="250"/>
      <c r="W887891" s="250"/>
      <c r="X887891" s="250"/>
      <c r="Y887891" s="250"/>
    </row>
    <row r="887937" spans="19:25" x14ac:dyDescent="0.2">
      <c r="S887937" s="250"/>
      <c r="T887937" s="250"/>
      <c r="U887937" s="250"/>
      <c r="V887937" s="250"/>
      <c r="W887937" s="250"/>
      <c r="X887937" s="250"/>
      <c r="Y887937" s="250"/>
    </row>
    <row r="887983" spans="19:25" x14ac:dyDescent="0.2">
      <c r="S887983" s="250"/>
      <c r="T887983" s="250"/>
      <c r="U887983" s="250"/>
      <c r="V887983" s="250"/>
      <c r="W887983" s="250"/>
      <c r="X887983" s="250"/>
      <c r="Y887983" s="250"/>
    </row>
    <row r="888029" spans="19:25" x14ac:dyDescent="0.2">
      <c r="S888029" s="250"/>
      <c r="T888029" s="250"/>
      <c r="U888029" s="250"/>
      <c r="V888029" s="250"/>
      <c r="W888029" s="250"/>
      <c r="X888029" s="250"/>
      <c r="Y888029" s="250"/>
    </row>
    <row r="888075" spans="19:25" x14ac:dyDescent="0.2">
      <c r="S888075" s="250"/>
      <c r="T888075" s="250"/>
      <c r="U888075" s="250"/>
      <c r="V888075" s="250"/>
      <c r="W888075" s="250"/>
      <c r="X888075" s="250"/>
      <c r="Y888075" s="250"/>
    </row>
    <row r="888121" spans="19:25" x14ac:dyDescent="0.2">
      <c r="S888121" s="250"/>
      <c r="T888121" s="250"/>
      <c r="U888121" s="250"/>
      <c r="V888121" s="250"/>
      <c r="W888121" s="250"/>
      <c r="X888121" s="250"/>
      <c r="Y888121" s="250"/>
    </row>
    <row r="888167" spans="19:25" x14ac:dyDescent="0.2">
      <c r="S888167" s="250"/>
      <c r="T888167" s="250"/>
      <c r="U888167" s="250"/>
      <c r="V888167" s="250"/>
      <c r="W888167" s="250"/>
      <c r="X888167" s="250"/>
      <c r="Y888167" s="250"/>
    </row>
    <row r="888213" spans="19:25" x14ac:dyDescent="0.2">
      <c r="S888213" s="250"/>
      <c r="T888213" s="250"/>
      <c r="U888213" s="250"/>
      <c r="V888213" s="250"/>
      <c r="W888213" s="250"/>
      <c r="X888213" s="250"/>
      <c r="Y888213" s="250"/>
    </row>
    <row r="888259" spans="19:25" x14ac:dyDescent="0.2">
      <c r="S888259" s="250"/>
      <c r="T888259" s="250"/>
      <c r="U888259" s="250"/>
      <c r="V888259" s="250"/>
      <c r="W888259" s="250"/>
      <c r="X888259" s="250"/>
      <c r="Y888259" s="250"/>
    </row>
    <row r="888305" spans="19:25" x14ac:dyDescent="0.2">
      <c r="S888305" s="250"/>
      <c r="T888305" s="250"/>
      <c r="U888305" s="250"/>
      <c r="V888305" s="250"/>
      <c r="W888305" s="250"/>
      <c r="X888305" s="250"/>
      <c r="Y888305" s="250"/>
    </row>
    <row r="888351" spans="19:25" x14ac:dyDescent="0.2">
      <c r="S888351" s="250"/>
      <c r="T888351" s="250"/>
      <c r="U888351" s="250"/>
      <c r="V888351" s="250"/>
      <c r="W888351" s="250"/>
      <c r="X888351" s="250"/>
      <c r="Y888351" s="250"/>
    </row>
    <row r="888397" spans="19:25" x14ac:dyDescent="0.2">
      <c r="S888397" s="250"/>
      <c r="T888397" s="250"/>
      <c r="U888397" s="250"/>
      <c r="V888397" s="250"/>
      <c r="W888397" s="250"/>
      <c r="X888397" s="250"/>
      <c r="Y888397" s="250"/>
    </row>
    <row r="888443" spans="19:25" x14ac:dyDescent="0.2">
      <c r="S888443" s="250"/>
      <c r="T888443" s="250"/>
      <c r="U888443" s="250"/>
      <c r="V888443" s="250"/>
      <c r="W888443" s="250"/>
      <c r="X888443" s="250"/>
      <c r="Y888443" s="250"/>
    </row>
    <row r="888489" spans="19:25" x14ac:dyDescent="0.2">
      <c r="S888489" s="250"/>
      <c r="T888489" s="250"/>
      <c r="U888489" s="250"/>
      <c r="V888489" s="250"/>
      <c r="W888489" s="250"/>
      <c r="X888489" s="250"/>
      <c r="Y888489" s="250"/>
    </row>
    <row r="888535" spans="19:25" x14ac:dyDescent="0.2">
      <c r="S888535" s="250"/>
      <c r="T888535" s="250"/>
      <c r="U888535" s="250"/>
      <c r="V888535" s="250"/>
      <c r="W888535" s="250"/>
      <c r="X888535" s="250"/>
      <c r="Y888535" s="250"/>
    </row>
    <row r="888581" spans="19:25" x14ac:dyDescent="0.2">
      <c r="S888581" s="250"/>
      <c r="T888581" s="250"/>
      <c r="U888581" s="250"/>
      <c r="V888581" s="250"/>
      <c r="W888581" s="250"/>
      <c r="X888581" s="250"/>
      <c r="Y888581" s="250"/>
    </row>
    <row r="888627" spans="19:25" x14ac:dyDescent="0.2">
      <c r="S888627" s="250"/>
      <c r="T888627" s="250"/>
      <c r="U888627" s="250"/>
      <c r="V888627" s="250"/>
      <c r="W888627" s="250"/>
      <c r="X888627" s="250"/>
      <c r="Y888627" s="250"/>
    </row>
    <row r="888673" spans="19:25" x14ac:dyDescent="0.2">
      <c r="S888673" s="250"/>
      <c r="T888673" s="250"/>
      <c r="U888673" s="250"/>
      <c r="V888673" s="250"/>
      <c r="W888673" s="250"/>
      <c r="X888673" s="250"/>
      <c r="Y888673" s="250"/>
    </row>
    <row r="888719" spans="19:25" x14ac:dyDescent="0.2">
      <c r="S888719" s="250"/>
      <c r="T888719" s="250"/>
      <c r="U888719" s="250"/>
      <c r="V888719" s="250"/>
      <c r="W888719" s="250"/>
      <c r="X888719" s="250"/>
      <c r="Y888719" s="250"/>
    </row>
    <row r="888765" spans="19:25" x14ac:dyDescent="0.2">
      <c r="S888765" s="250"/>
      <c r="T888765" s="250"/>
      <c r="U888765" s="250"/>
      <c r="V888765" s="250"/>
      <c r="W888765" s="250"/>
      <c r="X888765" s="250"/>
      <c r="Y888765" s="250"/>
    </row>
    <row r="888811" spans="19:25" x14ac:dyDescent="0.2">
      <c r="S888811" s="250"/>
      <c r="T888811" s="250"/>
      <c r="U888811" s="250"/>
      <c r="V888811" s="250"/>
      <c r="W888811" s="250"/>
      <c r="X888811" s="250"/>
      <c r="Y888811" s="250"/>
    </row>
    <row r="888857" spans="19:25" x14ac:dyDescent="0.2">
      <c r="S888857" s="250"/>
      <c r="T888857" s="250"/>
      <c r="U888857" s="250"/>
      <c r="V888857" s="250"/>
      <c r="W888857" s="250"/>
      <c r="X888857" s="250"/>
      <c r="Y888857" s="250"/>
    </row>
    <row r="888903" spans="19:25" x14ac:dyDescent="0.2">
      <c r="S888903" s="250"/>
      <c r="T888903" s="250"/>
      <c r="U888903" s="250"/>
      <c r="V888903" s="250"/>
      <c r="W888903" s="250"/>
      <c r="X888903" s="250"/>
      <c r="Y888903" s="250"/>
    </row>
    <row r="888949" spans="19:25" x14ac:dyDescent="0.2">
      <c r="S888949" s="250"/>
      <c r="T888949" s="250"/>
      <c r="U888949" s="250"/>
      <c r="V888949" s="250"/>
      <c r="W888949" s="250"/>
      <c r="X888949" s="250"/>
      <c r="Y888949" s="250"/>
    </row>
    <row r="888995" spans="19:25" x14ac:dyDescent="0.2">
      <c r="S888995" s="250"/>
      <c r="T888995" s="250"/>
      <c r="U888995" s="250"/>
      <c r="V888995" s="250"/>
      <c r="W888995" s="250"/>
      <c r="X888995" s="250"/>
      <c r="Y888995" s="250"/>
    </row>
    <row r="889041" spans="19:25" x14ac:dyDescent="0.2">
      <c r="S889041" s="250"/>
      <c r="T889041" s="250"/>
      <c r="U889041" s="250"/>
      <c r="V889041" s="250"/>
      <c r="W889041" s="250"/>
      <c r="X889041" s="250"/>
      <c r="Y889041" s="250"/>
    </row>
    <row r="889087" spans="19:25" x14ac:dyDescent="0.2">
      <c r="S889087" s="250"/>
      <c r="T889087" s="250"/>
      <c r="U889087" s="250"/>
      <c r="V889087" s="250"/>
      <c r="W889087" s="250"/>
      <c r="X889087" s="250"/>
      <c r="Y889087" s="250"/>
    </row>
    <row r="889133" spans="19:25" x14ac:dyDescent="0.2">
      <c r="S889133" s="250"/>
      <c r="T889133" s="250"/>
      <c r="U889133" s="250"/>
      <c r="V889133" s="250"/>
      <c r="W889133" s="250"/>
      <c r="X889133" s="250"/>
      <c r="Y889133" s="250"/>
    </row>
    <row r="889179" spans="19:25" x14ac:dyDescent="0.2">
      <c r="S889179" s="250"/>
      <c r="T889179" s="250"/>
      <c r="U889179" s="250"/>
      <c r="V889179" s="250"/>
      <c r="W889179" s="250"/>
      <c r="X889179" s="250"/>
      <c r="Y889179" s="250"/>
    </row>
    <row r="889225" spans="19:25" x14ac:dyDescent="0.2">
      <c r="S889225" s="250"/>
      <c r="T889225" s="250"/>
      <c r="U889225" s="250"/>
      <c r="V889225" s="250"/>
      <c r="W889225" s="250"/>
      <c r="X889225" s="250"/>
      <c r="Y889225" s="250"/>
    </row>
    <row r="889271" spans="19:25" x14ac:dyDescent="0.2">
      <c r="S889271" s="250"/>
      <c r="T889271" s="250"/>
      <c r="U889271" s="250"/>
      <c r="V889271" s="250"/>
      <c r="W889271" s="250"/>
      <c r="X889271" s="250"/>
      <c r="Y889271" s="250"/>
    </row>
    <row r="889317" spans="19:25" x14ac:dyDescent="0.2">
      <c r="S889317" s="250"/>
      <c r="T889317" s="250"/>
      <c r="U889317" s="250"/>
      <c r="V889317" s="250"/>
      <c r="W889317" s="250"/>
      <c r="X889317" s="250"/>
      <c r="Y889317" s="250"/>
    </row>
    <row r="889363" spans="19:25" x14ac:dyDescent="0.2">
      <c r="S889363" s="250"/>
      <c r="T889363" s="250"/>
      <c r="U889363" s="250"/>
      <c r="V889363" s="250"/>
      <c r="W889363" s="250"/>
      <c r="X889363" s="250"/>
      <c r="Y889363" s="250"/>
    </row>
    <row r="889409" spans="19:25" x14ac:dyDescent="0.2">
      <c r="S889409" s="250"/>
      <c r="T889409" s="250"/>
      <c r="U889409" s="250"/>
      <c r="V889409" s="250"/>
      <c r="W889409" s="250"/>
      <c r="X889409" s="250"/>
      <c r="Y889409" s="250"/>
    </row>
    <row r="889455" spans="19:25" x14ac:dyDescent="0.2">
      <c r="S889455" s="250"/>
      <c r="T889455" s="250"/>
      <c r="U889455" s="250"/>
      <c r="V889455" s="250"/>
      <c r="W889455" s="250"/>
      <c r="X889455" s="250"/>
      <c r="Y889455" s="250"/>
    </row>
    <row r="889501" spans="19:25" x14ac:dyDescent="0.2">
      <c r="S889501" s="250"/>
      <c r="T889501" s="250"/>
      <c r="U889501" s="250"/>
      <c r="V889501" s="250"/>
      <c r="W889501" s="250"/>
      <c r="X889501" s="250"/>
      <c r="Y889501" s="250"/>
    </row>
    <row r="889547" spans="19:25" x14ac:dyDescent="0.2">
      <c r="S889547" s="250"/>
      <c r="T889547" s="250"/>
      <c r="U889547" s="250"/>
      <c r="V889547" s="250"/>
      <c r="W889547" s="250"/>
      <c r="X889547" s="250"/>
      <c r="Y889547" s="250"/>
    </row>
    <row r="889593" spans="19:25" x14ac:dyDescent="0.2">
      <c r="S889593" s="250"/>
      <c r="T889593" s="250"/>
      <c r="U889593" s="250"/>
      <c r="V889593" s="250"/>
      <c r="W889593" s="250"/>
      <c r="X889593" s="250"/>
      <c r="Y889593" s="250"/>
    </row>
    <row r="889639" spans="19:25" x14ac:dyDescent="0.2">
      <c r="S889639" s="250"/>
      <c r="T889639" s="250"/>
      <c r="U889639" s="250"/>
      <c r="V889639" s="250"/>
      <c r="W889639" s="250"/>
      <c r="X889639" s="250"/>
      <c r="Y889639" s="250"/>
    </row>
    <row r="889685" spans="19:25" x14ac:dyDescent="0.2">
      <c r="S889685" s="250"/>
      <c r="T889685" s="250"/>
      <c r="U889685" s="250"/>
      <c r="V889685" s="250"/>
      <c r="W889685" s="250"/>
      <c r="X889685" s="250"/>
      <c r="Y889685" s="250"/>
    </row>
    <row r="889731" spans="19:25" x14ac:dyDescent="0.2">
      <c r="S889731" s="250"/>
      <c r="T889731" s="250"/>
      <c r="U889731" s="250"/>
      <c r="V889731" s="250"/>
      <c r="W889731" s="250"/>
      <c r="X889731" s="250"/>
      <c r="Y889731" s="250"/>
    </row>
    <row r="889777" spans="19:25" x14ac:dyDescent="0.2">
      <c r="S889777" s="250"/>
      <c r="T889777" s="250"/>
      <c r="U889777" s="250"/>
      <c r="V889777" s="250"/>
      <c r="W889777" s="250"/>
      <c r="X889777" s="250"/>
      <c r="Y889777" s="250"/>
    </row>
    <row r="889823" spans="19:25" x14ac:dyDescent="0.2">
      <c r="S889823" s="250"/>
      <c r="T889823" s="250"/>
      <c r="U889823" s="250"/>
      <c r="V889823" s="250"/>
      <c r="W889823" s="250"/>
      <c r="X889823" s="250"/>
      <c r="Y889823" s="250"/>
    </row>
    <row r="889869" spans="19:25" x14ac:dyDescent="0.2">
      <c r="S889869" s="250"/>
      <c r="T889869" s="250"/>
      <c r="U889869" s="250"/>
      <c r="V889869" s="250"/>
      <c r="W889869" s="250"/>
      <c r="X889869" s="250"/>
      <c r="Y889869" s="250"/>
    </row>
    <row r="889915" spans="19:25" x14ac:dyDescent="0.2">
      <c r="S889915" s="250"/>
      <c r="T889915" s="250"/>
      <c r="U889915" s="250"/>
      <c r="V889915" s="250"/>
      <c r="W889915" s="250"/>
      <c r="X889915" s="250"/>
      <c r="Y889915" s="250"/>
    </row>
    <row r="889961" spans="19:25" x14ac:dyDescent="0.2">
      <c r="S889961" s="250"/>
      <c r="T889961" s="250"/>
      <c r="U889961" s="250"/>
      <c r="V889961" s="250"/>
      <c r="W889961" s="250"/>
      <c r="X889961" s="250"/>
      <c r="Y889961" s="250"/>
    </row>
    <row r="890007" spans="19:25" x14ac:dyDescent="0.2">
      <c r="S890007" s="250"/>
      <c r="T890007" s="250"/>
      <c r="U890007" s="250"/>
      <c r="V890007" s="250"/>
      <c r="W890007" s="250"/>
      <c r="X890007" s="250"/>
      <c r="Y890007" s="250"/>
    </row>
    <row r="890053" spans="19:25" x14ac:dyDescent="0.2">
      <c r="S890053" s="250"/>
      <c r="T890053" s="250"/>
      <c r="U890053" s="250"/>
      <c r="V890053" s="250"/>
      <c r="W890053" s="250"/>
      <c r="X890053" s="250"/>
      <c r="Y890053" s="250"/>
    </row>
    <row r="890099" spans="19:25" x14ac:dyDescent="0.2">
      <c r="S890099" s="250"/>
      <c r="T890099" s="250"/>
      <c r="U890099" s="250"/>
      <c r="V890099" s="250"/>
      <c r="W890099" s="250"/>
      <c r="X890099" s="250"/>
      <c r="Y890099" s="250"/>
    </row>
    <row r="890145" spans="19:25" x14ac:dyDescent="0.2">
      <c r="S890145" s="250"/>
      <c r="T890145" s="250"/>
      <c r="U890145" s="250"/>
      <c r="V890145" s="250"/>
      <c r="W890145" s="250"/>
      <c r="X890145" s="250"/>
      <c r="Y890145" s="250"/>
    </row>
    <row r="890191" spans="19:25" x14ac:dyDescent="0.2">
      <c r="S890191" s="250"/>
      <c r="T890191" s="250"/>
      <c r="U890191" s="250"/>
      <c r="V890191" s="250"/>
      <c r="W890191" s="250"/>
      <c r="X890191" s="250"/>
      <c r="Y890191" s="250"/>
    </row>
    <row r="890237" spans="19:25" x14ac:dyDescent="0.2">
      <c r="S890237" s="250"/>
      <c r="T890237" s="250"/>
      <c r="U890237" s="250"/>
      <c r="V890237" s="250"/>
      <c r="W890237" s="250"/>
      <c r="X890237" s="250"/>
      <c r="Y890237" s="250"/>
    </row>
    <row r="890283" spans="19:25" x14ac:dyDescent="0.2">
      <c r="S890283" s="250"/>
      <c r="T890283" s="250"/>
      <c r="U890283" s="250"/>
      <c r="V890283" s="250"/>
      <c r="W890283" s="250"/>
      <c r="X890283" s="250"/>
      <c r="Y890283" s="250"/>
    </row>
    <row r="890329" spans="19:25" x14ac:dyDescent="0.2">
      <c r="S890329" s="250"/>
      <c r="T890329" s="250"/>
      <c r="U890329" s="250"/>
      <c r="V890329" s="250"/>
      <c r="W890329" s="250"/>
      <c r="X890329" s="250"/>
      <c r="Y890329" s="250"/>
    </row>
    <row r="890375" spans="19:25" x14ac:dyDescent="0.2">
      <c r="S890375" s="250"/>
      <c r="T890375" s="250"/>
      <c r="U890375" s="250"/>
      <c r="V890375" s="250"/>
      <c r="W890375" s="250"/>
      <c r="X890375" s="250"/>
      <c r="Y890375" s="250"/>
    </row>
    <row r="890421" spans="19:25" x14ac:dyDescent="0.2">
      <c r="S890421" s="250"/>
      <c r="T890421" s="250"/>
      <c r="U890421" s="250"/>
      <c r="V890421" s="250"/>
      <c r="W890421" s="250"/>
      <c r="X890421" s="250"/>
      <c r="Y890421" s="250"/>
    </row>
    <row r="890467" spans="19:25" x14ac:dyDescent="0.2">
      <c r="S890467" s="250"/>
      <c r="T890467" s="250"/>
      <c r="U890467" s="250"/>
      <c r="V890467" s="250"/>
      <c r="W890467" s="250"/>
      <c r="X890467" s="250"/>
      <c r="Y890467" s="250"/>
    </row>
    <row r="890513" spans="19:25" x14ac:dyDescent="0.2">
      <c r="S890513" s="250"/>
      <c r="T890513" s="250"/>
      <c r="U890513" s="250"/>
      <c r="V890513" s="250"/>
      <c r="W890513" s="250"/>
      <c r="X890513" s="250"/>
      <c r="Y890513" s="250"/>
    </row>
    <row r="890559" spans="19:25" x14ac:dyDescent="0.2">
      <c r="S890559" s="250"/>
      <c r="T890559" s="250"/>
      <c r="U890559" s="250"/>
      <c r="V890559" s="250"/>
      <c r="W890559" s="250"/>
      <c r="X890559" s="250"/>
      <c r="Y890559" s="250"/>
    </row>
    <row r="890605" spans="19:25" x14ac:dyDescent="0.2">
      <c r="S890605" s="250"/>
      <c r="T890605" s="250"/>
      <c r="U890605" s="250"/>
      <c r="V890605" s="250"/>
      <c r="W890605" s="250"/>
      <c r="X890605" s="250"/>
      <c r="Y890605" s="250"/>
    </row>
    <row r="890651" spans="19:25" x14ac:dyDescent="0.2">
      <c r="S890651" s="250"/>
      <c r="T890651" s="250"/>
      <c r="U890651" s="250"/>
      <c r="V890651" s="250"/>
      <c r="W890651" s="250"/>
      <c r="X890651" s="250"/>
      <c r="Y890651" s="250"/>
    </row>
    <row r="890697" spans="19:25" x14ac:dyDescent="0.2">
      <c r="S890697" s="250"/>
      <c r="T890697" s="250"/>
      <c r="U890697" s="250"/>
      <c r="V890697" s="250"/>
      <c r="W890697" s="250"/>
      <c r="X890697" s="250"/>
      <c r="Y890697" s="250"/>
    </row>
    <row r="890743" spans="19:25" x14ac:dyDescent="0.2">
      <c r="S890743" s="250"/>
      <c r="T890743" s="250"/>
      <c r="U890743" s="250"/>
      <c r="V890743" s="250"/>
      <c r="W890743" s="250"/>
      <c r="X890743" s="250"/>
      <c r="Y890743" s="250"/>
    </row>
    <row r="890789" spans="19:25" x14ac:dyDescent="0.2">
      <c r="S890789" s="250"/>
      <c r="T890789" s="250"/>
      <c r="U890789" s="250"/>
      <c r="V890789" s="250"/>
      <c r="W890789" s="250"/>
      <c r="X890789" s="250"/>
      <c r="Y890789" s="250"/>
    </row>
    <row r="890835" spans="19:25" x14ac:dyDescent="0.2">
      <c r="S890835" s="250"/>
      <c r="T890835" s="250"/>
      <c r="U890835" s="250"/>
      <c r="V890835" s="250"/>
      <c r="W890835" s="250"/>
      <c r="X890835" s="250"/>
      <c r="Y890835" s="250"/>
    </row>
    <row r="890881" spans="19:25" x14ac:dyDescent="0.2">
      <c r="S890881" s="250"/>
      <c r="T890881" s="250"/>
      <c r="U890881" s="250"/>
      <c r="V890881" s="250"/>
      <c r="W890881" s="250"/>
      <c r="X890881" s="250"/>
      <c r="Y890881" s="250"/>
    </row>
    <row r="890927" spans="19:25" x14ac:dyDescent="0.2">
      <c r="S890927" s="250"/>
      <c r="T890927" s="250"/>
      <c r="U890927" s="250"/>
      <c r="V890927" s="250"/>
      <c r="W890927" s="250"/>
      <c r="X890927" s="250"/>
      <c r="Y890927" s="250"/>
    </row>
    <row r="890973" spans="19:25" x14ac:dyDescent="0.2">
      <c r="S890973" s="250"/>
      <c r="T890973" s="250"/>
      <c r="U890973" s="250"/>
      <c r="V890973" s="250"/>
      <c r="W890973" s="250"/>
      <c r="X890973" s="250"/>
      <c r="Y890973" s="250"/>
    </row>
    <row r="891019" spans="19:25" x14ac:dyDescent="0.2">
      <c r="S891019" s="250"/>
      <c r="T891019" s="250"/>
      <c r="U891019" s="250"/>
      <c r="V891019" s="250"/>
      <c r="W891019" s="250"/>
      <c r="X891019" s="250"/>
      <c r="Y891019" s="250"/>
    </row>
    <row r="891065" spans="19:25" x14ac:dyDescent="0.2">
      <c r="S891065" s="250"/>
      <c r="T891065" s="250"/>
      <c r="U891065" s="250"/>
      <c r="V891065" s="250"/>
      <c r="W891065" s="250"/>
      <c r="X891065" s="250"/>
      <c r="Y891065" s="250"/>
    </row>
    <row r="891111" spans="19:25" x14ac:dyDescent="0.2">
      <c r="S891111" s="250"/>
      <c r="T891111" s="250"/>
      <c r="U891111" s="250"/>
      <c r="V891111" s="250"/>
      <c r="W891111" s="250"/>
      <c r="X891111" s="250"/>
      <c r="Y891111" s="250"/>
    </row>
    <row r="891157" spans="19:25" x14ac:dyDescent="0.2">
      <c r="S891157" s="250"/>
      <c r="T891157" s="250"/>
      <c r="U891157" s="250"/>
      <c r="V891157" s="250"/>
      <c r="W891157" s="250"/>
      <c r="X891157" s="250"/>
      <c r="Y891157" s="250"/>
    </row>
    <row r="891203" spans="19:25" x14ac:dyDescent="0.2">
      <c r="S891203" s="250"/>
      <c r="T891203" s="250"/>
      <c r="U891203" s="250"/>
      <c r="V891203" s="250"/>
      <c r="W891203" s="250"/>
      <c r="X891203" s="250"/>
      <c r="Y891203" s="250"/>
    </row>
    <row r="891249" spans="19:25" x14ac:dyDescent="0.2">
      <c r="S891249" s="250"/>
      <c r="T891249" s="250"/>
      <c r="U891249" s="250"/>
      <c r="V891249" s="250"/>
      <c r="W891249" s="250"/>
      <c r="X891249" s="250"/>
      <c r="Y891249" s="250"/>
    </row>
    <row r="891295" spans="19:25" x14ac:dyDescent="0.2">
      <c r="S891295" s="250"/>
      <c r="T891295" s="250"/>
      <c r="U891295" s="250"/>
      <c r="V891295" s="250"/>
      <c r="W891295" s="250"/>
      <c r="X891295" s="250"/>
      <c r="Y891295" s="250"/>
    </row>
    <row r="891341" spans="19:25" x14ac:dyDescent="0.2">
      <c r="S891341" s="250"/>
      <c r="T891341" s="250"/>
      <c r="U891341" s="250"/>
      <c r="V891341" s="250"/>
      <c r="W891341" s="250"/>
      <c r="X891341" s="250"/>
      <c r="Y891341" s="250"/>
    </row>
    <row r="891387" spans="19:25" x14ac:dyDescent="0.2">
      <c r="S891387" s="250"/>
      <c r="T891387" s="250"/>
      <c r="U891387" s="250"/>
      <c r="V891387" s="250"/>
      <c r="W891387" s="250"/>
      <c r="X891387" s="250"/>
      <c r="Y891387" s="250"/>
    </row>
    <row r="891433" spans="19:25" x14ac:dyDescent="0.2">
      <c r="S891433" s="250"/>
      <c r="T891433" s="250"/>
      <c r="U891433" s="250"/>
      <c r="V891433" s="250"/>
      <c r="W891433" s="250"/>
      <c r="X891433" s="250"/>
      <c r="Y891433" s="250"/>
    </row>
    <row r="891479" spans="19:25" x14ac:dyDescent="0.2">
      <c r="S891479" s="250"/>
      <c r="T891479" s="250"/>
      <c r="U891479" s="250"/>
      <c r="V891479" s="250"/>
      <c r="W891479" s="250"/>
      <c r="X891479" s="250"/>
      <c r="Y891479" s="250"/>
    </row>
    <row r="891525" spans="19:25" x14ac:dyDescent="0.2">
      <c r="S891525" s="250"/>
      <c r="T891525" s="250"/>
      <c r="U891525" s="250"/>
      <c r="V891525" s="250"/>
      <c r="W891525" s="250"/>
      <c r="X891525" s="250"/>
      <c r="Y891525" s="250"/>
    </row>
    <row r="891571" spans="19:25" x14ac:dyDescent="0.2">
      <c r="S891571" s="250"/>
      <c r="T891571" s="250"/>
      <c r="U891571" s="250"/>
      <c r="V891571" s="250"/>
      <c r="W891571" s="250"/>
      <c r="X891571" s="250"/>
      <c r="Y891571" s="250"/>
    </row>
    <row r="891617" spans="19:25" x14ac:dyDescent="0.2">
      <c r="S891617" s="250"/>
      <c r="T891617" s="250"/>
      <c r="U891617" s="250"/>
      <c r="V891617" s="250"/>
      <c r="W891617" s="250"/>
      <c r="X891617" s="250"/>
      <c r="Y891617" s="250"/>
    </row>
    <row r="891663" spans="19:25" x14ac:dyDescent="0.2">
      <c r="S891663" s="250"/>
      <c r="T891663" s="250"/>
      <c r="U891663" s="250"/>
      <c r="V891663" s="250"/>
      <c r="W891663" s="250"/>
      <c r="X891663" s="250"/>
      <c r="Y891663" s="250"/>
    </row>
    <row r="891709" spans="19:25" x14ac:dyDescent="0.2">
      <c r="S891709" s="250"/>
      <c r="T891709" s="250"/>
      <c r="U891709" s="250"/>
      <c r="V891709" s="250"/>
      <c r="W891709" s="250"/>
      <c r="X891709" s="250"/>
      <c r="Y891709" s="250"/>
    </row>
    <row r="891755" spans="19:25" x14ac:dyDescent="0.2">
      <c r="S891755" s="250"/>
      <c r="T891755" s="250"/>
      <c r="U891755" s="250"/>
      <c r="V891755" s="250"/>
      <c r="W891755" s="250"/>
      <c r="X891755" s="250"/>
      <c r="Y891755" s="250"/>
    </row>
    <row r="891801" spans="19:25" x14ac:dyDescent="0.2">
      <c r="S891801" s="250"/>
      <c r="T891801" s="250"/>
      <c r="U891801" s="250"/>
      <c r="V891801" s="250"/>
      <c r="W891801" s="250"/>
      <c r="X891801" s="250"/>
      <c r="Y891801" s="250"/>
    </row>
    <row r="891847" spans="19:25" x14ac:dyDescent="0.2">
      <c r="S891847" s="250"/>
      <c r="T891847" s="250"/>
      <c r="U891847" s="250"/>
      <c r="V891847" s="250"/>
      <c r="W891847" s="250"/>
      <c r="X891847" s="250"/>
      <c r="Y891847" s="250"/>
    </row>
    <row r="891893" spans="19:25" x14ac:dyDescent="0.2">
      <c r="S891893" s="250"/>
      <c r="T891893" s="250"/>
      <c r="U891893" s="250"/>
      <c r="V891893" s="250"/>
      <c r="W891893" s="250"/>
      <c r="X891893" s="250"/>
      <c r="Y891893" s="250"/>
    </row>
    <row r="891939" spans="19:25" x14ac:dyDescent="0.2">
      <c r="S891939" s="250"/>
      <c r="T891939" s="250"/>
      <c r="U891939" s="250"/>
      <c r="V891939" s="250"/>
      <c r="W891939" s="250"/>
      <c r="X891939" s="250"/>
      <c r="Y891939" s="250"/>
    </row>
    <row r="891985" spans="19:25" x14ac:dyDescent="0.2">
      <c r="S891985" s="250"/>
      <c r="T891985" s="250"/>
      <c r="U891985" s="250"/>
      <c r="V891985" s="250"/>
      <c r="W891985" s="250"/>
      <c r="X891985" s="250"/>
      <c r="Y891985" s="250"/>
    </row>
    <row r="892031" spans="19:25" x14ac:dyDescent="0.2">
      <c r="S892031" s="250"/>
      <c r="T892031" s="250"/>
      <c r="U892031" s="250"/>
      <c r="V892031" s="250"/>
      <c r="W892031" s="250"/>
      <c r="X892031" s="250"/>
      <c r="Y892031" s="250"/>
    </row>
    <row r="892077" spans="19:25" x14ac:dyDescent="0.2">
      <c r="S892077" s="250"/>
      <c r="T892077" s="250"/>
      <c r="U892077" s="250"/>
      <c r="V892077" s="250"/>
      <c r="W892077" s="250"/>
      <c r="X892077" s="250"/>
      <c r="Y892077" s="250"/>
    </row>
    <row r="892123" spans="19:25" x14ac:dyDescent="0.2">
      <c r="S892123" s="250"/>
      <c r="T892123" s="250"/>
      <c r="U892123" s="250"/>
      <c r="V892123" s="250"/>
      <c r="W892123" s="250"/>
      <c r="X892123" s="250"/>
      <c r="Y892123" s="250"/>
    </row>
    <row r="892169" spans="19:25" x14ac:dyDescent="0.2">
      <c r="S892169" s="250"/>
      <c r="T892169" s="250"/>
      <c r="U892169" s="250"/>
      <c r="V892169" s="250"/>
      <c r="W892169" s="250"/>
      <c r="X892169" s="250"/>
      <c r="Y892169" s="250"/>
    </row>
    <row r="892215" spans="19:25" x14ac:dyDescent="0.2">
      <c r="S892215" s="250"/>
      <c r="T892215" s="250"/>
      <c r="U892215" s="250"/>
      <c r="V892215" s="250"/>
      <c r="W892215" s="250"/>
      <c r="X892215" s="250"/>
      <c r="Y892215" s="250"/>
    </row>
    <row r="892261" spans="19:25" x14ac:dyDescent="0.2">
      <c r="S892261" s="250"/>
      <c r="T892261" s="250"/>
      <c r="U892261" s="250"/>
      <c r="V892261" s="250"/>
      <c r="W892261" s="250"/>
      <c r="X892261" s="250"/>
      <c r="Y892261" s="250"/>
    </row>
    <row r="892307" spans="19:25" x14ac:dyDescent="0.2">
      <c r="S892307" s="250"/>
      <c r="T892307" s="250"/>
      <c r="U892307" s="250"/>
      <c r="V892307" s="250"/>
      <c r="W892307" s="250"/>
      <c r="X892307" s="250"/>
      <c r="Y892307" s="250"/>
    </row>
    <row r="892353" spans="19:25" x14ac:dyDescent="0.2">
      <c r="S892353" s="250"/>
      <c r="T892353" s="250"/>
      <c r="U892353" s="250"/>
      <c r="V892353" s="250"/>
      <c r="W892353" s="250"/>
      <c r="X892353" s="250"/>
      <c r="Y892353" s="250"/>
    </row>
    <row r="892399" spans="19:25" x14ac:dyDescent="0.2">
      <c r="S892399" s="250"/>
      <c r="T892399" s="250"/>
      <c r="U892399" s="250"/>
      <c r="V892399" s="250"/>
      <c r="W892399" s="250"/>
      <c r="X892399" s="250"/>
      <c r="Y892399" s="250"/>
    </row>
    <row r="892445" spans="19:25" x14ac:dyDescent="0.2">
      <c r="S892445" s="250"/>
      <c r="T892445" s="250"/>
      <c r="U892445" s="250"/>
      <c r="V892445" s="250"/>
      <c r="W892445" s="250"/>
      <c r="X892445" s="250"/>
      <c r="Y892445" s="250"/>
    </row>
    <row r="892491" spans="19:25" x14ac:dyDescent="0.2">
      <c r="S892491" s="250"/>
      <c r="T892491" s="250"/>
      <c r="U892491" s="250"/>
      <c r="V892491" s="250"/>
      <c r="W892491" s="250"/>
      <c r="X892491" s="250"/>
      <c r="Y892491" s="250"/>
    </row>
    <row r="892537" spans="19:25" x14ac:dyDescent="0.2">
      <c r="S892537" s="250"/>
      <c r="T892537" s="250"/>
      <c r="U892537" s="250"/>
      <c r="V892537" s="250"/>
      <c r="W892537" s="250"/>
      <c r="X892537" s="250"/>
      <c r="Y892537" s="250"/>
    </row>
    <row r="892583" spans="19:25" x14ac:dyDescent="0.2">
      <c r="S892583" s="250"/>
      <c r="T892583" s="250"/>
      <c r="U892583" s="250"/>
      <c r="V892583" s="250"/>
      <c r="W892583" s="250"/>
      <c r="X892583" s="250"/>
      <c r="Y892583" s="250"/>
    </row>
    <row r="892629" spans="19:25" x14ac:dyDescent="0.2">
      <c r="S892629" s="250"/>
      <c r="T892629" s="250"/>
      <c r="U892629" s="250"/>
      <c r="V892629" s="250"/>
      <c r="W892629" s="250"/>
      <c r="X892629" s="250"/>
      <c r="Y892629" s="250"/>
    </row>
    <row r="892675" spans="19:25" x14ac:dyDescent="0.2">
      <c r="S892675" s="250"/>
      <c r="T892675" s="250"/>
      <c r="U892675" s="250"/>
      <c r="V892675" s="250"/>
      <c r="W892675" s="250"/>
      <c r="X892675" s="250"/>
      <c r="Y892675" s="250"/>
    </row>
    <row r="892721" spans="19:25" x14ac:dyDescent="0.2">
      <c r="S892721" s="250"/>
      <c r="T892721" s="250"/>
      <c r="U892721" s="250"/>
      <c r="V892721" s="250"/>
      <c r="W892721" s="250"/>
      <c r="X892721" s="250"/>
      <c r="Y892721" s="250"/>
    </row>
    <row r="892767" spans="19:25" x14ac:dyDescent="0.2">
      <c r="S892767" s="250"/>
      <c r="T892767" s="250"/>
      <c r="U892767" s="250"/>
      <c r="V892767" s="250"/>
      <c r="W892767" s="250"/>
      <c r="X892767" s="250"/>
      <c r="Y892767" s="250"/>
    </row>
    <row r="892813" spans="19:25" x14ac:dyDescent="0.2">
      <c r="S892813" s="250"/>
      <c r="T892813" s="250"/>
      <c r="U892813" s="250"/>
      <c r="V892813" s="250"/>
      <c r="W892813" s="250"/>
      <c r="X892813" s="250"/>
      <c r="Y892813" s="250"/>
    </row>
    <row r="892859" spans="19:25" x14ac:dyDescent="0.2">
      <c r="S892859" s="250"/>
      <c r="T892859" s="250"/>
      <c r="U892859" s="250"/>
      <c r="V892859" s="250"/>
      <c r="W892859" s="250"/>
      <c r="X892859" s="250"/>
      <c r="Y892859" s="250"/>
    </row>
    <row r="892905" spans="19:25" x14ac:dyDescent="0.2">
      <c r="S892905" s="250"/>
      <c r="T892905" s="250"/>
      <c r="U892905" s="250"/>
      <c r="V892905" s="250"/>
      <c r="W892905" s="250"/>
      <c r="X892905" s="250"/>
      <c r="Y892905" s="250"/>
    </row>
    <row r="892951" spans="19:25" x14ac:dyDescent="0.2">
      <c r="S892951" s="250"/>
      <c r="T892951" s="250"/>
      <c r="U892951" s="250"/>
      <c r="V892951" s="250"/>
      <c r="W892951" s="250"/>
      <c r="X892951" s="250"/>
      <c r="Y892951" s="250"/>
    </row>
    <row r="892997" spans="19:25" x14ac:dyDescent="0.2">
      <c r="S892997" s="250"/>
      <c r="T892997" s="250"/>
      <c r="U892997" s="250"/>
      <c r="V892997" s="250"/>
      <c r="W892997" s="250"/>
      <c r="X892997" s="250"/>
      <c r="Y892997" s="250"/>
    </row>
    <row r="893043" spans="19:25" x14ac:dyDescent="0.2">
      <c r="S893043" s="250"/>
      <c r="T893043" s="250"/>
      <c r="U893043" s="250"/>
      <c r="V893043" s="250"/>
      <c r="W893043" s="250"/>
      <c r="X893043" s="250"/>
      <c r="Y893043" s="250"/>
    </row>
    <row r="893089" spans="19:25" x14ac:dyDescent="0.2">
      <c r="S893089" s="250"/>
      <c r="T893089" s="250"/>
      <c r="U893089" s="250"/>
      <c r="V893089" s="250"/>
      <c r="W893089" s="250"/>
      <c r="X893089" s="250"/>
      <c r="Y893089" s="250"/>
    </row>
    <row r="893135" spans="19:25" x14ac:dyDescent="0.2">
      <c r="S893135" s="250"/>
      <c r="T893135" s="250"/>
      <c r="U893135" s="250"/>
      <c r="V893135" s="250"/>
      <c r="W893135" s="250"/>
      <c r="X893135" s="250"/>
      <c r="Y893135" s="250"/>
    </row>
    <row r="893181" spans="19:25" x14ac:dyDescent="0.2">
      <c r="S893181" s="250"/>
      <c r="T893181" s="250"/>
      <c r="U893181" s="250"/>
      <c r="V893181" s="250"/>
      <c r="W893181" s="250"/>
      <c r="X893181" s="250"/>
      <c r="Y893181" s="250"/>
    </row>
    <row r="893227" spans="19:25" x14ac:dyDescent="0.2">
      <c r="S893227" s="250"/>
      <c r="T893227" s="250"/>
      <c r="U893227" s="250"/>
      <c r="V893227" s="250"/>
      <c r="W893227" s="250"/>
      <c r="X893227" s="250"/>
      <c r="Y893227" s="250"/>
    </row>
    <row r="893273" spans="19:25" x14ac:dyDescent="0.2">
      <c r="S893273" s="250"/>
      <c r="T893273" s="250"/>
      <c r="U893273" s="250"/>
      <c r="V893273" s="250"/>
      <c r="W893273" s="250"/>
      <c r="X893273" s="250"/>
      <c r="Y893273" s="250"/>
    </row>
    <row r="893319" spans="19:25" x14ac:dyDescent="0.2">
      <c r="S893319" s="250"/>
      <c r="T893319" s="250"/>
      <c r="U893319" s="250"/>
      <c r="V893319" s="250"/>
      <c r="W893319" s="250"/>
      <c r="X893319" s="250"/>
      <c r="Y893319" s="250"/>
    </row>
    <row r="893365" spans="19:25" x14ac:dyDescent="0.2">
      <c r="S893365" s="250"/>
      <c r="T893365" s="250"/>
      <c r="U893365" s="250"/>
      <c r="V893365" s="250"/>
      <c r="W893365" s="250"/>
      <c r="X893365" s="250"/>
      <c r="Y893365" s="250"/>
    </row>
    <row r="893411" spans="19:25" x14ac:dyDescent="0.2">
      <c r="S893411" s="250"/>
      <c r="T893411" s="250"/>
      <c r="U893411" s="250"/>
      <c r="V893411" s="250"/>
      <c r="W893411" s="250"/>
      <c r="X893411" s="250"/>
      <c r="Y893411" s="250"/>
    </row>
    <row r="893457" spans="19:25" x14ac:dyDescent="0.2">
      <c r="S893457" s="250"/>
      <c r="T893457" s="250"/>
      <c r="U893457" s="250"/>
      <c r="V893457" s="250"/>
      <c r="W893457" s="250"/>
      <c r="X893457" s="250"/>
      <c r="Y893457" s="250"/>
    </row>
    <row r="893503" spans="19:25" x14ac:dyDescent="0.2">
      <c r="S893503" s="250"/>
      <c r="T893503" s="250"/>
      <c r="U893503" s="250"/>
      <c r="V893503" s="250"/>
      <c r="W893503" s="250"/>
      <c r="X893503" s="250"/>
      <c r="Y893503" s="250"/>
    </row>
    <row r="893549" spans="19:25" x14ac:dyDescent="0.2">
      <c r="S893549" s="250"/>
      <c r="T893549" s="250"/>
      <c r="U893549" s="250"/>
      <c r="V893549" s="250"/>
      <c r="W893549" s="250"/>
      <c r="X893549" s="250"/>
      <c r="Y893549" s="250"/>
    </row>
    <row r="893595" spans="19:25" x14ac:dyDescent="0.2">
      <c r="S893595" s="250"/>
      <c r="T893595" s="250"/>
      <c r="U893595" s="250"/>
      <c r="V893595" s="250"/>
      <c r="W893595" s="250"/>
      <c r="X893595" s="250"/>
      <c r="Y893595" s="250"/>
    </row>
    <row r="893641" spans="19:25" x14ac:dyDescent="0.2">
      <c r="S893641" s="250"/>
      <c r="T893641" s="250"/>
      <c r="U893641" s="250"/>
      <c r="V893641" s="250"/>
      <c r="W893641" s="250"/>
      <c r="X893641" s="250"/>
      <c r="Y893641" s="250"/>
    </row>
    <row r="893687" spans="19:25" x14ac:dyDescent="0.2">
      <c r="S893687" s="250"/>
      <c r="T893687" s="250"/>
      <c r="U893687" s="250"/>
      <c r="V893687" s="250"/>
      <c r="W893687" s="250"/>
      <c r="X893687" s="250"/>
      <c r="Y893687" s="250"/>
    </row>
    <row r="893733" spans="19:25" x14ac:dyDescent="0.2">
      <c r="S893733" s="250"/>
      <c r="T893733" s="250"/>
      <c r="U893733" s="250"/>
      <c r="V893733" s="250"/>
      <c r="W893733" s="250"/>
      <c r="X893733" s="250"/>
      <c r="Y893733" s="250"/>
    </row>
    <row r="893779" spans="19:25" x14ac:dyDescent="0.2">
      <c r="S893779" s="250"/>
      <c r="T893779" s="250"/>
      <c r="U893779" s="250"/>
      <c r="V893779" s="250"/>
      <c r="W893779" s="250"/>
      <c r="X893779" s="250"/>
      <c r="Y893779" s="250"/>
    </row>
    <row r="893825" spans="19:25" x14ac:dyDescent="0.2">
      <c r="S893825" s="250"/>
      <c r="T893825" s="250"/>
      <c r="U893825" s="250"/>
      <c r="V893825" s="250"/>
      <c r="W893825" s="250"/>
      <c r="X893825" s="250"/>
      <c r="Y893825" s="250"/>
    </row>
    <row r="893871" spans="19:25" x14ac:dyDescent="0.2">
      <c r="S893871" s="250"/>
      <c r="T893871" s="250"/>
      <c r="U893871" s="250"/>
      <c r="V893871" s="250"/>
      <c r="W893871" s="250"/>
      <c r="X893871" s="250"/>
      <c r="Y893871" s="250"/>
    </row>
    <row r="893917" spans="19:25" x14ac:dyDescent="0.2">
      <c r="S893917" s="250"/>
      <c r="T893917" s="250"/>
      <c r="U893917" s="250"/>
      <c r="V893917" s="250"/>
      <c r="W893917" s="250"/>
      <c r="X893917" s="250"/>
      <c r="Y893917" s="250"/>
    </row>
    <row r="893963" spans="19:25" x14ac:dyDescent="0.2">
      <c r="S893963" s="250"/>
      <c r="T893963" s="250"/>
      <c r="U893963" s="250"/>
      <c r="V893963" s="250"/>
      <c r="W893963" s="250"/>
      <c r="X893963" s="250"/>
      <c r="Y893963" s="250"/>
    </row>
    <row r="894009" spans="19:25" x14ac:dyDescent="0.2">
      <c r="S894009" s="250"/>
      <c r="T894009" s="250"/>
      <c r="U894009" s="250"/>
      <c r="V894009" s="250"/>
      <c r="W894009" s="250"/>
      <c r="X894009" s="250"/>
      <c r="Y894009" s="250"/>
    </row>
    <row r="894055" spans="19:25" x14ac:dyDescent="0.2">
      <c r="S894055" s="250"/>
      <c r="T894055" s="250"/>
      <c r="U894055" s="250"/>
      <c r="V894055" s="250"/>
      <c r="W894055" s="250"/>
      <c r="X894055" s="250"/>
      <c r="Y894055" s="250"/>
    </row>
    <row r="894101" spans="19:25" x14ac:dyDescent="0.2">
      <c r="S894101" s="250"/>
      <c r="T894101" s="250"/>
      <c r="U894101" s="250"/>
      <c r="V894101" s="250"/>
      <c r="W894101" s="250"/>
      <c r="X894101" s="250"/>
      <c r="Y894101" s="250"/>
    </row>
    <row r="894147" spans="19:25" x14ac:dyDescent="0.2">
      <c r="S894147" s="250"/>
      <c r="T894147" s="250"/>
      <c r="U894147" s="250"/>
      <c r="V894147" s="250"/>
      <c r="W894147" s="250"/>
      <c r="X894147" s="250"/>
      <c r="Y894147" s="250"/>
    </row>
    <row r="894193" spans="19:25" x14ac:dyDescent="0.2">
      <c r="S894193" s="250"/>
      <c r="T894193" s="250"/>
      <c r="U894193" s="250"/>
      <c r="V894193" s="250"/>
      <c r="W894193" s="250"/>
      <c r="X894193" s="250"/>
      <c r="Y894193" s="250"/>
    </row>
    <row r="894239" spans="19:25" x14ac:dyDescent="0.2">
      <c r="S894239" s="250"/>
      <c r="T894239" s="250"/>
      <c r="U894239" s="250"/>
      <c r="V894239" s="250"/>
      <c r="W894239" s="250"/>
      <c r="X894239" s="250"/>
      <c r="Y894239" s="250"/>
    </row>
    <row r="894285" spans="19:25" x14ac:dyDescent="0.2">
      <c r="S894285" s="250"/>
      <c r="T894285" s="250"/>
      <c r="U894285" s="250"/>
      <c r="V894285" s="250"/>
      <c r="W894285" s="250"/>
      <c r="X894285" s="250"/>
      <c r="Y894285" s="250"/>
    </row>
    <row r="894331" spans="19:25" x14ac:dyDescent="0.2">
      <c r="S894331" s="250"/>
      <c r="T894331" s="250"/>
      <c r="U894331" s="250"/>
      <c r="V894331" s="250"/>
      <c r="W894331" s="250"/>
      <c r="X894331" s="250"/>
      <c r="Y894331" s="250"/>
    </row>
    <row r="894377" spans="19:25" x14ac:dyDescent="0.2">
      <c r="S894377" s="250"/>
      <c r="T894377" s="250"/>
      <c r="U894377" s="250"/>
      <c r="V894377" s="250"/>
      <c r="W894377" s="250"/>
      <c r="X894377" s="250"/>
      <c r="Y894377" s="250"/>
    </row>
    <row r="894423" spans="19:25" x14ac:dyDescent="0.2">
      <c r="S894423" s="250"/>
      <c r="T894423" s="250"/>
      <c r="U894423" s="250"/>
      <c r="V894423" s="250"/>
      <c r="W894423" s="250"/>
      <c r="X894423" s="250"/>
      <c r="Y894423" s="250"/>
    </row>
    <row r="894469" spans="19:25" x14ac:dyDescent="0.2">
      <c r="S894469" s="250"/>
      <c r="T894469" s="250"/>
      <c r="U894469" s="250"/>
      <c r="V894469" s="250"/>
      <c r="W894469" s="250"/>
      <c r="X894469" s="250"/>
      <c r="Y894469" s="250"/>
    </row>
    <row r="894515" spans="19:25" x14ac:dyDescent="0.2">
      <c r="S894515" s="250"/>
      <c r="T894515" s="250"/>
      <c r="U894515" s="250"/>
      <c r="V894515" s="250"/>
      <c r="W894515" s="250"/>
      <c r="X894515" s="250"/>
      <c r="Y894515" s="250"/>
    </row>
    <row r="894561" spans="19:25" x14ac:dyDescent="0.2">
      <c r="S894561" s="250"/>
      <c r="T894561" s="250"/>
      <c r="U894561" s="250"/>
      <c r="V894561" s="250"/>
      <c r="W894561" s="250"/>
      <c r="X894561" s="250"/>
      <c r="Y894561" s="250"/>
    </row>
    <row r="894607" spans="19:25" x14ac:dyDescent="0.2">
      <c r="S894607" s="250"/>
      <c r="T894607" s="250"/>
      <c r="U894607" s="250"/>
      <c r="V894607" s="250"/>
      <c r="W894607" s="250"/>
      <c r="X894607" s="250"/>
      <c r="Y894607" s="250"/>
    </row>
    <row r="894653" spans="19:25" x14ac:dyDescent="0.2">
      <c r="S894653" s="250"/>
      <c r="T894653" s="250"/>
      <c r="U894653" s="250"/>
      <c r="V894653" s="250"/>
      <c r="W894653" s="250"/>
      <c r="X894653" s="250"/>
      <c r="Y894653" s="250"/>
    </row>
    <row r="894699" spans="19:25" x14ac:dyDescent="0.2">
      <c r="S894699" s="250"/>
      <c r="T894699" s="250"/>
      <c r="U894699" s="250"/>
      <c r="V894699" s="250"/>
      <c r="W894699" s="250"/>
      <c r="X894699" s="250"/>
      <c r="Y894699" s="250"/>
    </row>
    <row r="894745" spans="19:25" x14ac:dyDescent="0.2">
      <c r="S894745" s="250"/>
      <c r="T894745" s="250"/>
      <c r="U894745" s="250"/>
      <c r="V894745" s="250"/>
      <c r="W894745" s="250"/>
      <c r="X894745" s="250"/>
      <c r="Y894745" s="250"/>
    </row>
    <row r="894791" spans="19:25" x14ac:dyDescent="0.2">
      <c r="S894791" s="250"/>
      <c r="T894791" s="250"/>
      <c r="U894791" s="250"/>
      <c r="V894791" s="250"/>
      <c r="W894791" s="250"/>
      <c r="X894791" s="250"/>
      <c r="Y894791" s="250"/>
    </row>
    <row r="894837" spans="19:25" x14ac:dyDescent="0.2">
      <c r="S894837" s="250"/>
      <c r="T894837" s="250"/>
      <c r="U894837" s="250"/>
      <c r="V894837" s="250"/>
      <c r="W894837" s="250"/>
      <c r="X894837" s="250"/>
      <c r="Y894837" s="250"/>
    </row>
    <row r="894883" spans="19:25" x14ac:dyDescent="0.2">
      <c r="S894883" s="250"/>
      <c r="T894883" s="250"/>
      <c r="U894883" s="250"/>
      <c r="V894883" s="250"/>
      <c r="W894883" s="250"/>
      <c r="X894883" s="250"/>
      <c r="Y894883" s="250"/>
    </row>
    <row r="894929" spans="19:25" x14ac:dyDescent="0.2">
      <c r="S894929" s="250"/>
      <c r="T894929" s="250"/>
      <c r="U894929" s="250"/>
      <c r="V894929" s="250"/>
      <c r="W894929" s="250"/>
      <c r="X894929" s="250"/>
      <c r="Y894929" s="250"/>
    </row>
    <row r="894975" spans="19:25" x14ac:dyDescent="0.2">
      <c r="S894975" s="250"/>
      <c r="T894975" s="250"/>
      <c r="U894975" s="250"/>
      <c r="V894975" s="250"/>
      <c r="W894975" s="250"/>
      <c r="X894975" s="250"/>
      <c r="Y894975" s="250"/>
    </row>
    <row r="895021" spans="19:25" x14ac:dyDescent="0.2">
      <c r="S895021" s="250"/>
      <c r="T895021" s="250"/>
      <c r="U895021" s="250"/>
      <c r="V895021" s="250"/>
      <c r="W895021" s="250"/>
      <c r="X895021" s="250"/>
      <c r="Y895021" s="250"/>
    </row>
    <row r="895067" spans="19:25" x14ac:dyDescent="0.2">
      <c r="S895067" s="250"/>
      <c r="T895067" s="250"/>
      <c r="U895067" s="250"/>
      <c r="V895067" s="250"/>
      <c r="W895067" s="250"/>
      <c r="X895067" s="250"/>
      <c r="Y895067" s="250"/>
    </row>
    <row r="895113" spans="19:25" x14ac:dyDescent="0.2">
      <c r="S895113" s="250"/>
      <c r="T895113" s="250"/>
      <c r="U895113" s="250"/>
      <c r="V895113" s="250"/>
      <c r="W895113" s="250"/>
      <c r="X895113" s="250"/>
      <c r="Y895113" s="250"/>
    </row>
    <row r="895159" spans="19:25" x14ac:dyDescent="0.2">
      <c r="S895159" s="250"/>
      <c r="T895159" s="250"/>
      <c r="U895159" s="250"/>
      <c r="V895159" s="250"/>
      <c r="W895159" s="250"/>
      <c r="X895159" s="250"/>
      <c r="Y895159" s="250"/>
    </row>
    <row r="895205" spans="19:25" x14ac:dyDescent="0.2">
      <c r="S895205" s="250"/>
      <c r="T895205" s="250"/>
      <c r="U895205" s="250"/>
      <c r="V895205" s="250"/>
      <c r="W895205" s="250"/>
      <c r="X895205" s="250"/>
      <c r="Y895205" s="250"/>
    </row>
    <row r="895251" spans="19:25" x14ac:dyDescent="0.2">
      <c r="S895251" s="250"/>
      <c r="T895251" s="250"/>
      <c r="U895251" s="250"/>
      <c r="V895251" s="250"/>
      <c r="W895251" s="250"/>
      <c r="X895251" s="250"/>
      <c r="Y895251" s="250"/>
    </row>
    <row r="895297" spans="19:25" x14ac:dyDescent="0.2">
      <c r="S895297" s="250"/>
      <c r="T895297" s="250"/>
      <c r="U895297" s="250"/>
      <c r="V895297" s="250"/>
      <c r="W895297" s="250"/>
      <c r="X895297" s="250"/>
      <c r="Y895297" s="250"/>
    </row>
    <row r="895343" spans="19:25" x14ac:dyDescent="0.2">
      <c r="S895343" s="250"/>
      <c r="T895343" s="250"/>
      <c r="U895343" s="250"/>
      <c r="V895343" s="250"/>
      <c r="W895343" s="250"/>
      <c r="X895343" s="250"/>
      <c r="Y895343" s="250"/>
    </row>
    <row r="895389" spans="19:25" x14ac:dyDescent="0.2">
      <c r="S895389" s="250"/>
      <c r="T895389" s="250"/>
      <c r="U895389" s="250"/>
      <c r="V895389" s="250"/>
      <c r="W895389" s="250"/>
      <c r="X895389" s="250"/>
      <c r="Y895389" s="250"/>
    </row>
    <row r="895435" spans="19:25" x14ac:dyDescent="0.2">
      <c r="S895435" s="250"/>
      <c r="T895435" s="250"/>
      <c r="U895435" s="250"/>
      <c r="V895435" s="250"/>
      <c r="W895435" s="250"/>
      <c r="X895435" s="250"/>
      <c r="Y895435" s="250"/>
    </row>
    <row r="895481" spans="19:25" x14ac:dyDescent="0.2">
      <c r="S895481" s="250"/>
      <c r="T895481" s="250"/>
      <c r="U895481" s="250"/>
      <c r="V895481" s="250"/>
      <c r="W895481" s="250"/>
      <c r="X895481" s="250"/>
      <c r="Y895481" s="250"/>
    </row>
    <row r="895527" spans="19:25" x14ac:dyDescent="0.2">
      <c r="S895527" s="250"/>
      <c r="T895527" s="250"/>
      <c r="U895527" s="250"/>
      <c r="V895527" s="250"/>
      <c r="W895527" s="250"/>
      <c r="X895527" s="250"/>
      <c r="Y895527" s="250"/>
    </row>
    <row r="895573" spans="19:25" x14ac:dyDescent="0.2">
      <c r="S895573" s="250"/>
      <c r="T895573" s="250"/>
      <c r="U895573" s="250"/>
      <c r="V895573" s="250"/>
      <c r="W895573" s="250"/>
      <c r="X895573" s="250"/>
      <c r="Y895573" s="250"/>
    </row>
    <row r="895619" spans="19:25" x14ac:dyDescent="0.2">
      <c r="S895619" s="250"/>
      <c r="T895619" s="250"/>
      <c r="U895619" s="250"/>
      <c r="V895619" s="250"/>
      <c r="W895619" s="250"/>
      <c r="X895619" s="250"/>
      <c r="Y895619" s="250"/>
    </row>
    <row r="895665" spans="19:25" x14ac:dyDescent="0.2">
      <c r="S895665" s="250"/>
      <c r="T895665" s="250"/>
      <c r="U895665" s="250"/>
      <c r="V895665" s="250"/>
      <c r="W895665" s="250"/>
      <c r="X895665" s="250"/>
      <c r="Y895665" s="250"/>
    </row>
    <row r="895711" spans="19:25" x14ac:dyDescent="0.2">
      <c r="S895711" s="250"/>
      <c r="T895711" s="250"/>
      <c r="U895711" s="250"/>
      <c r="V895711" s="250"/>
      <c r="W895711" s="250"/>
      <c r="X895711" s="250"/>
      <c r="Y895711" s="250"/>
    </row>
    <row r="895757" spans="19:25" x14ac:dyDescent="0.2">
      <c r="S895757" s="250"/>
      <c r="T895757" s="250"/>
      <c r="U895757" s="250"/>
      <c r="V895757" s="250"/>
      <c r="W895757" s="250"/>
      <c r="X895757" s="250"/>
      <c r="Y895757" s="250"/>
    </row>
    <row r="895803" spans="19:25" x14ac:dyDescent="0.2">
      <c r="S895803" s="250"/>
      <c r="T895803" s="250"/>
      <c r="U895803" s="250"/>
      <c r="V895803" s="250"/>
      <c r="W895803" s="250"/>
      <c r="X895803" s="250"/>
      <c r="Y895803" s="250"/>
    </row>
    <row r="895849" spans="19:25" x14ac:dyDescent="0.2">
      <c r="S895849" s="250"/>
      <c r="T895849" s="250"/>
      <c r="U895849" s="250"/>
      <c r="V895849" s="250"/>
      <c r="W895849" s="250"/>
      <c r="X895849" s="250"/>
      <c r="Y895849" s="250"/>
    </row>
    <row r="895895" spans="19:25" x14ac:dyDescent="0.2">
      <c r="S895895" s="250"/>
      <c r="T895895" s="250"/>
      <c r="U895895" s="250"/>
      <c r="V895895" s="250"/>
      <c r="W895895" s="250"/>
      <c r="X895895" s="250"/>
      <c r="Y895895" s="250"/>
    </row>
    <row r="895941" spans="19:25" x14ac:dyDescent="0.2">
      <c r="S895941" s="250"/>
      <c r="T895941" s="250"/>
      <c r="U895941" s="250"/>
      <c r="V895941" s="250"/>
      <c r="W895941" s="250"/>
      <c r="X895941" s="250"/>
      <c r="Y895941" s="250"/>
    </row>
    <row r="895987" spans="19:25" x14ac:dyDescent="0.2">
      <c r="S895987" s="250"/>
      <c r="T895987" s="250"/>
      <c r="U895987" s="250"/>
      <c r="V895987" s="250"/>
      <c r="W895987" s="250"/>
      <c r="X895987" s="250"/>
      <c r="Y895987" s="250"/>
    </row>
    <row r="896033" spans="19:25" x14ac:dyDescent="0.2">
      <c r="S896033" s="250"/>
      <c r="T896033" s="250"/>
      <c r="U896033" s="250"/>
      <c r="V896033" s="250"/>
      <c r="W896033" s="250"/>
      <c r="X896033" s="250"/>
      <c r="Y896033" s="250"/>
    </row>
    <row r="896079" spans="19:25" x14ac:dyDescent="0.2">
      <c r="S896079" s="250"/>
      <c r="T896079" s="250"/>
      <c r="U896079" s="250"/>
      <c r="V896079" s="250"/>
      <c r="W896079" s="250"/>
      <c r="X896079" s="250"/>
      <c r="Y896079" s="250"/>
    </row>
    <row r="896125" spans="19:25" x14ac:dyDescent="0.2">
      <c r="S896125" s="250"/>
      <c r="T896125" s="250"/>
      <c r="U896125" s="250"/>
      <c r="V896125" s="250"/>
      <c r="W896125" s="250"/>
      <c r="X896125" s="250"/>
      <c r="Y896125" s="250"/>
    </row>
    <row r="896171" spans="19:25" x14ac:dyDescent="0.2">
      <c r="S896171" s="250"/>
      <c r="T896171" s="250"/>
      <c r="U896171" s="250"/>
      <c r="V896171" s="250"/>
      <c r="W896171" s="250"/>
      <c r="X896171" s="250"/>
      <c r="Y896171" s="250"/>
    </row>
    <row r="896217" spans="19:25" x14ac:dyDescent="0.2">
      <c r="S896217" s="250"/>
      <c r="T896217" s="250"/>
      <c r="U896217" s="250"/>
      <c r="V896217" s="250"/>
      <c r="W896217" s="250"/>
      <c r="X896217" s="250"/>
      <c r="Y896217" s="250"/>
    </row>
    <row r="896263" spans="19:25" x14ac:dyDescent="0.2">
      <c r="S896263" s="250"/>
      <c r="T896263" s="250"/>
      <c r="U896263" s="250"/>
      <c r="V896263" s="250"/>
      <c r="W896263" s="250"/>
      <c r="X896263" s="250"/>
      <c r="Y896263" s="250"/>
    </row>
    <row r="896309" spans="19:25" x14ac:dyDescent="0.2">
      <c r="S896309" s="250"/>
      <c r="T896309" s="250"/>
      <c r="U896309" s="250"/>
      <c r="V896309" s="250"/>
      <c r="W896309" s="250"/>
      <c r="X896309" s="250"/>
      <c r="Y896309" s="250"/>
    </row>
    <row r="896355" spans="19:25" x14ac:dyDescent="0.2">
      <c r="S896355" s="250"/>
      <c r="T896355" s="250"/>
      <c r="U896355" s="250"/>
      <c r="V896355" s="250"/>
      <c r="W896355" s="250"/>
      <c r="X896355" s="250"/>
      <c r="Y896355" s="250"/>
    </row>
    <row r="896401" spans="19:25" x14ac:dyDescent="0.2">
      <c r="S896401" s="250"/>
      <c r="T896401" s="250"/>
      <c r="U896401" s="250"/>
      <c r="V896401" s="250"/>
      <c r="W896401" s="250"/>
      <c r="X896401" s="250"/>
      <c r="Y896401" s="250"/>
    </row>
    <row r="896447" spans="19:25" x14ac:dyDescent="0.2">
      <c r="S896447" s="250"/>
      <c r="T896447" s="250"/>
      <c r="U896447" s="250"/>
      <c r="V896447" s="250"/>
      <c r="W896447" s="250"/>
      <c r="X896447" s="250"/>
      <c r="Y896447" s="250"/>
    </row>
    <row r="896493" spans="19:25" x14ac:dyDescent="0.2">
      <c r="S896493" s="250"/>
      <c r="T896493" s="250"/>
      <c r="U896493" s="250"/>
      <c r="V896493" s="250"/>
      <c r="W896493" s="250"/>
      <c r="X896493" s="250"/>
      <c r="Y896493" s="250"/>
    </row>
    <row r="896539" spans="19:25" x14ac:dyDescent="0.2">
      <c r="S896539" s="250"/>
      <c r="T896539" s="250"/>
      <c r="U896539" s="250"/>
      <c r="V896539" s="250"/>
      <c r="W896539" s="250"/>
      <c r="X896539" s="250"/>
      <c r="Y896539" s="250"/>
    </row>
    <row r="896585" spans="19:25" x14ac:dyDescent="0.2">
      <c r="S896585" s="250"/>
      <c r="T896585" s="250"/>
      <c r="U896585" s="250"/>
      <c r="V896585" s="250"/>
      <c r="W896585" s="250"/>
      <c r="X896585" s="250"/>
      <c r="Y896585" s="250"/>
    </row>
    <row r="896631" spans="19:25" x14ac:dyDescent="0.2">
      <c r="S896631" s="250"/>
      <c r="T896631" s="250"/>
      <c r="U896631" s="250"/>
      <c r="V896631" s="250"/>
      <c r="W896631" s="250"/>
      <c r="X896631" s="250"/>
      <c r="Y896631" s="250"/>
    </row>
    <row r="896677" spans="19:25" x14ac:dyDescent="0.2">
      <c r="S896677" s="250"/>
      <c r="T896677" s="250"/>
      <c r="U896677" s="250"/>
      <c r="V896677" s="250"/>
      <c r="W896677" s="250"/>
      <c r="X896677" s="250"/>
      <c r="Y896677" s="250"/>
    </row>
    <row r="896723" spans="19:25" x14ac:dyDescent="0.2">
      <c r="S896723" s="250"/>
      <c r="T896723" s="250"/>
      <c r="U896723" s="250"/>
      <c r="V896723" s="250"/>
      <c r="W896723" s="250"/>
      <c r="X896723" s="250"/>
      <c r="Y896723" s="250"/>
    </row>
    <row r="896769" spans="19:25" x14ac:dyDescent="0.2">
      <c r="S896769" s="250"/>
      <c r="T896769" s="250"/>
      <c r="U896769" s="250"/>
      <c r="V896769" s="250"/>
      <c r="W896769" s="250"/>
      <c r="X896769" s="250"/>
      <c r="Y896769" s="250"/>
    </row>
    <row r="896815" spans="19:25" x14ac:dyDescent="0.2">
      <c r="S896815" s="250"/>
      <c r="T896815" s="250"/>
      <c r="U896815" s="250"/>
      <c r="V896815" s="250"/>
      <c r="W896815" s="250"/>
      <c r="X896815" s="250"/>
      <c r="Y896815" s="250"/>
    </row>
    <row r="896861" spans="19:25" x14ac:dyDescent="0.2">
      <c r="S896861" s="250"/>
      <c r="T896861" s="250"/>
      <c r="U896861" s="250"/>
      <c r="V896861" s="250"/>
      <c r="W896861" s="250"/>
      <c r="X896861" s="250"/>
      <c r="Y896861" s="250"/>
    </row>
    <row r="896907" spans="19:25" x14ac:dyDescent="0.2">
      <c r="S896907" s="250"/>
      <c r="T896907" s="250"/>
      <c r="U896907" s="250"/>
      <c r="V896907" s="250"/>
      <c r="W896907" s="250"/>
      <c r="X896907" s="250"/>
      <c r="Y896907" s="250"/>
    </row>
    <row r="896953" spans="19:25" x14ac:dyDescent="0.2">
      <c r="S896953" s="250"/>
      <c r="T896953" s="250"/>
      <c r="U896953" s="250"/>
      <c r="V896953" s="250"/>
      <c r="W896953" s="250"/>
      <c r="X896953" s="250"/>
      <c r="Y896953" s="250"/>
    </row>
    <row r="896999" spans="19:25" x14ac:dyDescent="0.2">
      <c r="S896999" s="250"/>
      <c r="T896999" s="250"/>
      <c r="U896999" s="250"/>
      <c r="V896999" s="250"/>
      <c r="W896999" s="250"/>
      <c r="X896999" s="250"/>
      <c r="Y896999" s="250"/>
    </row>
    <row r="897045" spans="19:25" x14ac:dyDescent="0.2">
      <c r="S897045" s="250"/>
      <c r="T897045" s="250"/>
      <c r="U897045" s="250"/>
      <c r="V897045" s="250"/>
      <c r="W897045" s="250"/>
      <c r="X897045" s="250"/>
      <c r="Y897045" s="250"/>
    </row>
    <row r="897091" spans="19:25" x14ac:dyDescent="0.2">
      <c r="S897091" s="250"/>
      <c r="T897091" s="250"/>
      <c r="U897091" s="250"/>
      <c r="V897091" s="250"/>
      <c r="W897091" s="250"/>
      <c r="X897091" s="250"/>
      <c r="Y897091" s="250"/>
    </row>
    <row r="897137" spans="19:25" x14ac:dyDescent="0.2">
      <c r="S897137" s="250"/>
      <c r="T897137" s="250"/>
      <c r="U897137" s="250"/>
      <c r="V897137" s="250"/>
      <c r="W897137" s="250"/>
      <c r="X897137" s="250"/>
      <c r="Y897137" s="250"/>
    </row>
    <row r="897183" spans="19:25" x14ac:dyDescent="0.2">
      <c r="S897183" s="250"/>
      <c r="T897183" s="250"/>
      <c r="U897183" s="250"/>
      <c r="V897183" s="250"/>
      <c r="W897183" s="250"/>
      <c r="X897183" s="250"/>
      <c r="Y897183" s="250"/>
    </row>
    <row r="897229" spans="19:25" x14ac:dyDescent="0.2">
      <c r="S897229" s="250"/>
      <c r="T897229" s="250"/>
      <c r="U897229" s="250"/>
      <c r="V897229" s="250"/>
      <c r="W897229" s="250"/>
      <c r="X897229" s="250"/>
      <c r="Y897229" s="250"/>
    </row>
    <row r="897275" spans="19:25" x14ac:dyDescent="0.2">
      <c r="S897275" s="250"/>
      <c r="T897275" s="250"/>
      <c r="U897275" s="250"/>
      <c r="V897275" s="250"/>
      <c r="W897275" s="250"/>
      <c r="X897275" s="250"/>
      <c r="Y897275" s="250"/>
    </row>
    <row r="897321" spans="19:25" x14ac:dyDescent="0.2">
      <c r="S897321" s="250"/>
      <c r="T897321" s="250"/>
      <c r="U897321" s="250"/>
      <c r="V897321" s="250"/>
      <c r="W897321" s="250"/>
      <c r="X897321" s="250"/>
      <c r="Y897321" s="250"/>
    </row>
    <row r="897367" spans="19:25" x14ac:dyDescent="0.2">
      <c r="S897367" s="250"/>
      <c r="T897367" s="250"/>
      <c r="U897367" s="250"/>
      <c r="V897367" s="250"/>
      <c r="W897367" s="250"/>
      <c r="X897367" s="250"/>
      <c r="Y897367" s="250"/>
    </row>
    <row r="897413" spans="19:25" x14ac:dyDescent="0.2">
      <c r="S897413" s="250"/>
      <c r="T897413" s="250"/>
      <c r="U897413" s="250"/>
      <c r="V897413" s="250"/>
      <c r="W897413" s="250"/>
      <c r="X897413" s="250"/>
      <c r="Y897413" s="250"/>
    </row>
    <row r="897459" spans="19:25" x14ac:dyDescent="0.2">
      <c r="S897459" s="250"/>
      <c r="T897459" s="250"/>
      <c r="U897459" s="250"/>
      <c r="V897459" s="250"/>
      <c r="W897459" s="250"/>
      <c r="X897459" s="250"/>
      <c r="Y897459" s="250"/>
    </row>
    <row r="897505" spans="19:25" x14ac:dyDescent="0.2">
      <c r="S897505" s="250"/>
      <c r="T897505" s="250"/>
      <c r="U897505" s="250"/>
      <c r="V897505" s="250"/>
      <c r="W897505" s="250"/>
      <c r="X897505" s="250"/>
      <c r="Y897505" s="250"/>
    </row>
    <row r="897551" spans="19:25" x14ac:dyDescent="0.2">
      <c r="S897551" s="250"/>
      <c r="T897551" s="250"/>
      <c r="U897551" s="250"/>
      <c r="V897551" s="250"/>
      <c r="W897551" s="250"/>
      <c r="X897551" s="250"/>
      <c r="Y897551" s="250"/>
    </row>
    <row r="897597" spans="19:25" x14ac:dyDescent="0.2">
      <c r="S897597" s="250"/>
      <c r="T897597" s="250"/>
      <c r="U897597" s="250"/>
      <c r="V897597" s="250"/>
      <c r="W897597" s="250"/>
      <c r="X897597" s="250"/>
      <c r="Y897597" s="250"/>
    </row>
    <row r="897643" spans="19:25" x14ac:dyDescent="0.2">
      <c r="S897643" s="250"/>
      <c r="T897643" s="250"/>
      <c r="U897643" s="250"/>
      <c r="V897643" s="250"/>
      <c r="W897643" s="250"/>
      <c r="X897643" s="250"/>
      <c r="Y897643" s="250"/>
    </row>
    <row r="897689" spans="19:25" x14ac:dyDescent="0.2">
      <c r="S897689" s="250"/>
      <c r="T897689" s="250"/>
      <c r="U897689" s="250"/>
      <c r="V897689" s="250"/>
      <c r="W897689" s="250"/>
      <c r="X897689" s="250"/>
      <c r="Y897689" s="250"/>
    </row>
    <row r="897735" spans="19:25" x14ac:dyDescent="0.2">
      <c r="S897735" s="250"/>
      <c r="T897735" s="250"/>
      <c r="U897735" s="250"/>
      <c r="V897735" s="250"/>
      <c r="W897735" s="250"/>
      <c r="X897735" s="250"/>
      <c r="Y897735" s="250"/>
    </row>
    <row r="897781" spans="19:25" x14ac:dyDescent="0.2">
      <c r="S897781" s="250"/>
      <c r="T897781" s="250"/>
      <c r="U897781" s="250"/>
      <c r="V897781" s="250"/>
      <c r="W897781" s="250"/>
      <c r="X897781" s="250"/>
      <c r="Y897781" s="250"/>
    </row>
    <row r="897827" spans="19:25" x14ac:dyDescent="0.2">
      <c r="S897827" s="250"/>
      <c r="T897827" s="250"/>
      <c r="U897827" s="250"/>
      <c r="V897827" s="250"/>
      <c r="W897827" s="250"/>
      <c r="X897827" s="250"/>
      <c r="Y897827" s="250"/>
    </row>
    <row r="897873" spans="19:25" x14ac:dyDescent="0.2">
      <c r="S897873" s="250"/>
      <c r="T897873" s="250"/>
      <c r="U897873" s="250"/>
      <c r="V897873" s="250"/>
      <c r="W897873" s="250"/>
      <c r="X897873" s="250"/>
      <c r="Y897873" s="250"/>
    </row>
    <row r="897919" spans="19:25" x14ac:dyDescent="0.2">
      <c r="S897919" s="250"/>
      <c r="T897919" s="250"/>
      <c r="U897919" s="250"/>
      <c r="V897919" s="250"/>
      <c r="W897919" s="250"/>
      <c r="X897919" s="250"/>
      <c r="Y897919" s="250"/>
    </row>
    <row r="897965" spans="19:25" x14ac:dyDescent="0.2">
      <c r="S897965" s="250"/>
      <c r="T897965" s="250"/>
      <c r="U897965" s="250"/>
      <c r="V897965" s="250"/>
      <c r="W897965" s="250"/>
      <c r="X897965" s="250"/>
      <c r="Y897965" s="250"/>
    </row>
    <row r="898011" spans="19:25" x14ac:dyDescent="0.2">
      <c r="S898011" s="250"/>
      <c r="T898011" s="250"/>
      <c r="U898011" s="250"/>
      <c r="V898011" s="250"/>
      <c r="W898011" s="250"/>
      <c r="X898011" s="250"/>
      <c r="Y898011" s="250"/>
    </row>
    <row r="898057" spans="19:25" x14ac:dyDescent="0.2">
      <c r="S898057" s="250"/>
      <c r="T898057" s="250"/>
      <c r="U898057" s="250"/>
      <c r="V898057" s="250"/>
      <c r="W898057" s="250"/>
      <c r="X898057" s="250"/>
      <c r="Y898057" s="250"/>
    </row>
    <row r="898103" spans="19:25" x14ac:dyDescent="0.2">
      <c r="S898103" s="250"/>
      <c r="T898103" s="250"/>
      <c r="U898103" s="250"/>
      <c r="V898103" s="250"/>
      <c r="W898103" s="250"/>
      <c r="X898103" s="250"/>
      <c r="Y898103" s="250"/>
    </row>
    <row r="898149" spans="19:25" x14ac:dyDescent="0.2">
      <c r="S898149" s="250"/>
      <c r="T898149" s="250"/>
      <c r="U898149" s="250"/>
      <c r="V898149" s="250"/>
      <c r="W898149" s="250"/>
      <c r="X898149" s="250"/>
      <c r="Y898149" s="250"/>
    </row>
    <row r="898195" spans="19:25" x14ac:dyDescent="0.2">
      <c r="S898195" s="250"/>
      <c r="T898195" s="250"/>
      <c r="U898195" s="250"/>
      <c r="V898195" s="250"/>
      <c r="W898195" s="250"/>
      <c r="X898195" s="250"/>
      <c r="Y898195" s="250"/>
    </row>
    <row r="898241" spans="19:25" x14ac:dyDescent="0.2">
      <c r="S898241" s="250"/>
      <c r="T898241" s="250"/>
      <c r="U898241" s="250"/>
      <c r="V898241" s="250"/>
      <c r="W898241" s="250"/>
      <c r="X898241" s="250"/>
      <c r="Y898241" s="250"/>
    </row>
    <row r="898287" spans="19:25" x14ac:dyDescent="0.2">
      <c r="S898287" s="250"/>
      <c r="T898287" s="250"/>
      <c r="U898287" s="250"/>
      <c r="V898287" s="250"/>
      <c r="W898287" s="250"/>
      <c r="X898287" s="250"/>
      <c r="Y898287" s="250"/>
    </row>
    <row r="898333" spans="19:25" x14ac:dyDescent="0.2">
      <c r="S898333" s="250"/>
      <c r="T898333" s="250"/>
      <c r="U898333" s="250"/>
      <c r="V898333" s="250"/>
      <c r="W898333" s="250"/>
      <c r="X898333" s="250"/>
      <c r="Y898333" s="250"/>
    </row>
    <row r="898379" spans="19:25" x14ac:dyDescent="0.2">
      <c r="S898379" s="250"/>
      <c r="T898379" s="250"/>
      <c r="U898379" s="250"/>
      <c r="V898379" s="250"/>
      <c r="W898379" s="250"/>
      <c r="X898379" s="250"/>
      <c r="Y898379" s="250"/>
    </row>
    <row r="898425" spans="19:25" x14ac:dyDescent="0.2">
      <c r="S898425" s="250"/>
      <c r="T898425" s="250"/>
      <c r="U898425" s="250"/>
      <c r="V898425" s="250"/>
      <c r="W898425" s="250"/>
      <c r="X898425" s="250"/>
      <c r="Y898425" s="250"/>
    </row>
    <row r="898471" spans="19:25" x14ac:dyDescent="0.2">
      <c r="S898471" s="250"/>
      <c r="T898471" s="250"/>
      <c r="U898471" s="250"/>
      <c r="V898471" s="250"/>
      <c r="W898471" s="250"/>
      <c r="X898471" s="250"/>
      <c r="Y898471" s="250"/>
    </row>
    <row r="898517" spans="19:25" x14ac:dyDescent="0.2">
      <c r="S898517" s="250"/>
      <c r="T898517" s="250"/>
      <c r="U898517" s="250"/>
      <c r="V898517" s="250"/>
      <c r="W898517" s="250"/>
      <c r="X898517" s="250"/>
      <c r="Y898517" s="250"/>
    </row>
    <row r="898563" spans="19:25" x14ac:dyDescent="0.2">
      <c r="S898563" s="250"/>
      <c r="T898563" s="250"/>
      <c r="U898563" s="250"/>
      <c r="V898563" s="250"/>
      <c r="W898563" s="250"/>
      <c r="X898563" s="250"/>
      <c r="Y898563" s="250"/>
    </row>
    <row r="898609" spans="19:25" x14ac:dyDescent="0.2">
      <c r="S898609" s="250"/>
      <c r="T898609" s="250"/>
      <c r="U898609" s="250"/>
      <c r="V898609" s="250"/>
      <c r="W898609" s="250"/>
      <c r="X898609" s="250"/>
      <c r="Y898609" s="250"/>
    </row>
    <row r="898655" spans="19:25" x14ac:dyDescent="0.2">
      <c r="S898655" s="250"/>
      <c r="T898655" s="250"/>
      <c r="U898655" s="250"/>
      <c r="V898655" s="250"/>
      <c r="W898655" s="250"/>
      <c r="X898655" s="250"/>
      <c r="Y898655" s="250"/>
    </row>
    <row r="898701" spans="19:25" x14ac:dyDescent="0.2">
      <c r="S898701" s="250"/>
      <c r="T898701" s="250"/>
      <c r="U898701" s="250"/>
      <c r="V898701" s="250"/>
      <c r="W898701" s="250"/>
      <c r="X898701" s="250"/>
      <c r="Y898701" s="250"/>
    </row>
    <row r="898747" spans="19:25" x14ac:dyDescent="0.2">
      <c r="S898747" s="250"/>
      <c r="T898747" s="250"/>
      <c r="U898747" s="250"/>
      <c r="V898747" s="250"/>
      <c r="W898747" s="250"/>
      <c r="X898747" s="250"/>
      <c r="Y898747" s="250"/>
    </row>
    <row r="898793" spans="19:25" x14ac:dyDescent="0.2">
      <c r="S898793" s="250"/>
      <c r="T898793" s="250"/>
      <c r="U898793" s="250"/>
      <c r="V898793" s="250"/>
      <c r="W898793" s="250"/>
      <c r="X898793" s="250"/>
      <c r="Y898793" s="250"/>
    </row>
    <row r="898839" spans="19:25" x14ac:dyDescent="0.2">
      <c r="S898839" s="250"/>
      <c r="T898839" s="250"/>
      <c r="U898839" s="250"/>
      <c r="V898839" s="250"/>
      <c r="W898839" s="250"/>
      <c r="X898839" s="250"/>
      <c r="Y898839" s="250"/>
    </row>
    <row r="898885" spans="19:25" x14ac:dyDescent="0.2">
      <c r="S898885" s="250"/>
      <c r="T898885" s="250"/>
      <c r="U898885" s="250"/>
      <c r="V898885" s="250"/>
      <c r="W898885" s="250"/>
      <c r="X898885" s="250"/>
      <c r="Y898885" s="250"/>
    </row>
    <row r="898931" spans="19:25" x14ac:dyDescent="0.2">
      <c r="S898931" s="250"/>
      <c r="T898931" s="250"/>
      <c r="U898931" s="250"/>
      <c r="V898931" s="250"/>
      <c r="W898931" s="250"/>
      <c r="X898931" s="250"/>
      <c r="Y898931" s="250"/>
    </row>
    <row r="898977" spans="19:25" x14ac:dyDescent="0.2">
      <c r="S898977" s="250"/>
      <c r="T898977" s="250"/>
      <c r="U898977" s="250"/>
      <c r="V898977" s="250"/>
      <c r="W898977" s="250"/>
      <c r="X898977" s="250"/>
      <c r="Y898977" s="250"/>
    </row>
    <row r="899023" spans="19:25" x14ac:dyDescent="0.2">
      <c r="S899023" s="250"/>
      <c r="T899023" s="250"/>
      <c r="U899023" s="250"/>
      <c r="V899023" s="250"/>
      <c r="W899023" s="250"/>
      <c r="X899023" s="250"/>
      <c r="Y899023" s="250"/>
    </row>
    <row r="899069" spans="19:25" x14ac:dyDescent="0.2">
      <c r="S899069" s="250"/>
      <c r="T899069" s="250"/>
      <c r="U899069" s="250"/>
      <c r="V899069" s="250"/>
      <c r="W899069" s="250"/>
      <c r="X899069" s="250"/>
      <c r="Y899069" s="250"/>
    </row>
    <row r="899115" spans="19:25" x14ac:dyDescent="0.2">
      <c r="S899115" s="250"/>
      <c r="T899115" s="250"/>
      <c r="U899115" s="250"/>
      <c r="V899115" s="250"/>
      <c r="W899115" s="250"/>
      <c r="X899115" s="250"/>
      <c r="Y899115" s="250"/>
    </row>
    <row r="899161" spans="19:25" x14ac:dyDescent="0.2">
      <c r="S899161" s="250"/>
      <c r="T899161" s="250"/>
      <c r="U899161" s="250"/>
      <c r="V899161" s="250"/>
      <c r="W899161" s="250"/>
      <c r="X899161" s="250"/>
      <c r="Y899161" s="250"/>
    </row>
    <row r="899207" spans="19:25" x14ac:dyDescent="0.2">
      <c r="S899207" s="250"/>
      <c r="T899207" s="250"/>
      <c r="U899207" s="250"/>
      <c r="V899207" s="250"/>
      <c r="W899207" s="250"/>
      <c r="X899207" s="250"/>
      <c r="Y899207" s="250"/>
    </row>
    <row r="899253" spans="19:25" x14ac:dyDescent="0.2">
      <c r="S899253" s="250"/>
      <c r="T899253" s="250"/>
      <c r="U899253" s="250"/>
      <c r="V899253" s="250"/>
      <c r="W899253" s="250"/>
      <c r="X899253" s="250"/>
      <c r="Y899253" s="250"/>
    </row>
    <row r="899299" spans="19:25" x14ac:dyDescent="0.2">
      <c r="S899299" s="250"/>
      <c r="T899299" s="250"/>
      <c r="U899299" s="250"/>
      <c r="V899299" s="250"/>
      <c r="W899299" s="250"/>
      <c r="X899299" s="250"/>
      <c r="Y899299" s="250"/>
    </row>
    <row r="899345" spans="19:25" x14ac:dyDescent="0.2">
      <c r="S899345" s="250"/>
      <c r="T899345" s="250"/>
      <c r="U899345" s="250"/>
      <c r="V899345" s="250"/>
      <c r="W899345" s="250"/>
      <c r="X899345" s="250"/>
      <c r="Y899345" s="250"/>
    </row>
    <row r="899391" spans="19:25" x14ac:dyDescent="0.2">
      <c r="S899391" s="250"/>
      <c r="T899391" s="250"/>
      <c r="U899391" s="250"/>
      <c r="V899391" s="250"/>
      <c r="W899391" s="250"/>
      <c r="X899391" s="250"/>
      <c r="Y899391" s="250"/>
    </row>
    <row r="899437" spans="19:25" x14ac:dyDescent="0.2">
      <c r="S899437" s="250"/>
      <c r="T899437" s="250"/>
      <c r="U899437" s="250"/>
      <c r="V899437" s="250"/>
      <c r="W899437" s="250"/>
      <c r="X899437" s="250"/>
      <c r="Y899437" s="250"/>
    </row>
    <row r="899483" spans="19:25" x14ac:dyDescent="0.2">
      <c r="S899483" s="250"/>
      <c r="T899483" s="250"/>
      <c r="U899483" s="250"/>
      <c r="V899483" s="250"/>
      <c r="W899483" s="250"/>
      <c r="X899483" s="250"/>
      <c r="Y899483" s="250"/>
    </row>
    <row r="899529" spans="19:25" x14ac:dyDescent="0.2">
      <c r="S899529" s="250"/>
      <c r="T899529" s="250"/>
      <c r="U899529" s="250"/>
      <c r="V899529" s="250"/>
      <c r="W899529" s="250"/>
      <c r="X899529" s="250"/>
      <c r="Y899529" s="250"/>
    </row>
    <row r="899575" spans="19:25" x14ac:dyDescent="0.2">
      <c r="S899575" s="250"/>
      <c r="T899575" s="250"/>
      <c r="U899575" s="250"/>
      <c r="V899575" s="250"/>
      <c r="W899575" s="250"/>
      <c r="X899575" s="250"/>
      <c r="Y899575" s="250"/>
    </row>
    <row r="899621" spans="19:25" x14ac:dyDescent="0.2">
      <c r="S899621" s="250"/>
      <c r="T899621" s="250"/>
      <c r="U899621" s="250"/>
      <c r="V899621" s="250"/>
      <c r="W899621" s="250"/>
      <c r="X899621" s="250"/>
      <c r="Y899621" s="250"/>
    </row>
    <row r="899667" spans="19:25" x14ac:dyDescent="0.2">
      <c r="S899667" s="250"/>
      <c r="T899667" s="250"/>
      <c r="U899667" s="250"/>
      <c r="V899667" s="250"/>
      <c r="W899667" s="250"/>
      <c r="X899667" s="250"/>
      <c r="Y899667" s="250"/>
    </row>
    <row r="899713" spans="19:25" x14ac:dyDescent="0.2">
      <c r="S899713" s="250"/>
      <c r="T899713" s="250"/>
      <c r="U899713" s="250"/>
      <c r="V899713" s="250"/>
      <c r="W899713" s="250"/>
      <c r="X899713" s="250"/>
      <c r="Y899713" s="250"/>
    </row>
    <row r="899759" spans="19:25" x14ac:dyDescent="0.2">
      <c r="S899759" s="250"/>
      <c r="T899759" s="250"/>
      <c r="U899759" s="250"/>
      <c r="V899759" s="250"/>
      <c r="W899759" s="250"/>
      <c r="X899759" s="250"/>
      <c r="Y899759" s="250"/>
    </row>
    <row r="899805" spans="19:25" x14ac:dyDescent="0.2">
      <c r="S899805" s="250"/>
      <c r="T899805" s="250"/>
      <c r="U899805" s="250"/>
      <c r="V899805" s="250"/>
      <c r="W899805" s="250"/>
      <c r="X899805" s="250"/>
      <c r="Y899805" s="250"/>
    </row>
    <row r="899851" spans="19:25" x14ac:dyDescent="0.2">
      <c r="S899851" s="250"/>
      <c r="T899851" s="250"/>
      <c r="U899851" s="250"/>
      <c r="V899851" s="250"/>
      <c r="W899851" s="250"/>
      <c r="X899851" s="250"/>
      <c r="Y899851" s="250"/>
    </row>
    <row r="899897" spans="19:25" x14ac:dyDescent="0.2">
      <c r="S899897" s="250"/>
      <c r="T899897" s="250"/>
      <c r="U899897" s="250"/>
      <c r="V899897" s="250"/>
      <c r="W899897" s="250"/>
      <c r="X899897" s="250"/>
      <c r="Y899897" s="250"/>
    </row>
    <row r="899943" spans="19:25" x14ac:dyDescent="0.2">
      <c r="S899943" s="250"/>
      <c r="T899943" s="250"/>
      <c r="U899943" s="250"/>
      <c r="V899943" s="250"/>
      <c r="W899943" s="250"/>
      <c r="X899943" s="250"/>
      <c r="Y899943" s="250"/>
    </row>
    <row r="899989" spans="19:25" x14ac:dyDescent="0.2">
      <c r="S899989" s="250"/>
      <c r="T899989" s="250"/>
      <c r="U899989" s="250"/>
      <c r="V899989" s="250"/>
      <c r="W899989" s="250"/>
      <c r="X899989" s="250"/>
      <c r="Y899989" s="250"/>
    </row>
    <row r="900035" spans="19:25" x14ac:dyDescent="0.2">
      <c r="S900035" s="250"/>
      <c r="T900035" s="250"/>
      <c r="U900035" s="250"/>
      <c r="V900035" s="250"/>
      <c r="W900035" s="250"/>
      <c r="X900035" s="250"/>
      <c r="Y900035" s="250"/>
    </row>
    <row r="900081" spans="19:25" x14ac:dyDescent="0.2">
      <c r="S900081" s="250"/>
      <c r="T900081" s="250"/>
      <c r="U900081" s="250"/>
      <c r="V900081" s="250"/>
      <c r="W900081" s="250"/>
      <c r="X900081" s="250"/>
      <c r="Y900081" s="250"/>
    </row>
    <row r="900127" spans="19:25" x14ac:dyDescent="0.2">
      <c r="S900127" s="250"/>
      <c r="T900127" s="250"/>
      <c r="U900127" s="250"/>
      <c r="V900127" s="250"/>
      <c r="W900127" s="250"/>
      <c r="X900127" s="250"/>
      <c r="Y900127" s="250"/>
    </row>
    <row r="900173" spans="19:25" x14ac:dyDescent="0.2">
      <c r="S900173" s="250"/>
      <c r="T900173" s="250"/>
      <c r="U900173" s="250"/>
      <c r="V900173" s="250"/>
      <c r="W900173" s="250"/>
      <c r="X900173" s="250"/>
      <c r="Y900173" s="250"/>
    </row>
    <row r="900219" spans="19:25" x14ac:dyDescent="0.2">
      <c r="S900219" s="250"/>
      <c r="T900219" s="250"/>
      <c r="U900219" s="250"/>
      <c r="V900219" s="250"/>
      <c r="W900219" s="250"/>
      <c r="X900219" s="250"/>
      <c r="Y900219" s="250"/>
    </row>
    <row r="900265" spans="19:25" x14ac:dyDescent="0.2">
      <c r="S900265" s="250"/>
      <c r="T900265" s="250"/>
      <c r="U900265" s="250"/>
      <c r="V900265" s="250"/>
      <c r="W900265" s="250"/>
      <c r="X900265" s="250"/>
      <c r="Y900265" s="250"/>
    </row>
    <row r="900311" spans="19:25" x14ac:dyDescent="0.2">
      <c r="S900311" s="250"/>
      <c r="T900311" s="250"/>
      <c r="U900311" s="250"/>
      <c r="V900311" s="250"/>
      <c r="W900311" s="250"/>
      <c r="X900311" s="250"/>
      <c r="Y900311" s="250"/>
    </row>
    <row r="900357" spans="19:25" x14ac:dyDescent="0.2">
      <c r="S900357" s="250"/>
      <c r="T900357" s="250"/>
      <c r="U900357" s="250"/>
      <c r="V900357" s="250"/>
      <c r="W900357" s="250"/>
      <c r="X900357" s="250"/>
      <c r="Y900357" s="250"/>
    </row>
    <row r="900403" spans="19:25" x14ac:dyDescent="0.2">
      <c r="S900403" s="250"/>
      <c r="T900403" s="250"/>
      <c r="U900403" s="250"/>
      <c r="V900403" s="250"/>
      <c r="W900403" s="250"/>
      <c r="X900403" s="250"/>
      <c r="Y900403" s="250"/>
    </row>
    <row r="900449" spans="19:25" x14ac:dyDescent="0.2">
      <c r="S900449" s="250"/>
      <c r="T900449" s="250"/>
      <c r="U900449" s="250"/>
      <c r="V900449" s="250"/>
      <c r="W900449" s="250"/>
      <c r="X900449" s="250"/>
      <c r="Y900449" s="250"/>
    </row>
    <row r="900495" spans="19:25" x14ac:dyDescent="0.2">
      <c r="S900495" s="250"/>
      <c r="T900495" s="250"/>
      <c r="U900495" s="250"/>
      <c r="V900495" s="250"/>
      <c r="W900495" s="250"/>
      <c r="X900495" s="250"/>
      <c r="Y900495" s="250"/>
    </row>
    <row r="900541" spans="19:25" x14ac:dyDescent="0.2">
      <c r="S900541" s="250"/>
      <c r="T900541" s="250"/>
      <c r="U900541" s="250"/>
      <c r="V900541" s="250"/>
      <c r="W900541" s="250"/>
      <c r="X900541" s="250"/>
      <c r="Y900541" s="250"/>
    </row>
    <row r="900587" spans="19:25" x14ac:dyDescent="0.2">
      <c r="S900587" s="250"/>
      <c r="T900587" s="250"/>
      <c r="U900587" s="250"/>
      <c r="V900587" s="250"/>
      <c r="W900587" s="250"/>
      <c r="X900587" s="250"/>
      <c r="Y900587" s="250"/>
    </row>
    <row r="900633" spans="19:25" x14ac:dyDescent="0.2">
      <c r="S900633" s="250"/>
      <c r="T900633" s="250"/>
      <c r="U900633" s="250"/>
      <c r="V900633" s="250"/>
      <c r="W900633" s="250"/>
      <c r="X900633" s="250"/>
      <c r="Y900633" s="250"/>
    </row>
    <row r="900679" spans="19:25" x14ac:dyDescent="0.2">
      <c r="S900679" s="250"/>
      <c r="T900679" s="250"/>
      <c r="U900679" s="250"/>
      <c r="V900679" s="250"/>
      <c r="W900679" s="250"/>
      <c r="X900679" s="250"/>
      <c r="Y900679" s="250"/>
    </row>
    <row r="900725" spans="19:25" x14ac:dyDescent="0.2">
      <c r="S900725" s="250"/>
      <c r="T900725" s="250"/>
      <c r="U900725" s="250"/>
      <c r="V900725" s="250"/>
      <c r="W900725" s="250"/>
      <c r="X900725" s="250"/>
      <c r="Y900725" s="250"/>
    </row>
    <row r="900771" spans="19:25" x14ac:dyDescent="0.2">
      <c r="S900771" s="250"/>
      <c r="T900771" s="250"/>
      <c r="U900771" s="250"/>
      <c r="V900771" s="250"/>
      <c r="W900771" s="250"/>
      <c r="X900771" s="250"/>
      <c r="Y900771" s="250"/>
    </row>
    <row r="900817" spans="19:25" x14ac:dyDescent="0.2">
      <c r="S900817" s="250"/>
      <c r="T900817" s="250"/>
      <c r="U900817" s="250"/>
      <c r="V900817" s="250"/>
      <c r="W900817" s="250"/>
      <c r="X900817" s="250"/>
      <c r="Y900817" s="250"/>
    </row>
    <row r="900863" spans="19:25" x14ac:dyDescent="0.2">
      <c r="S900863" s="250"/>
      <c r="T900863" s="250"/>
      <c r="U900863" s="250"/>
      <c r="V900863" s="250"/>
      <c r="W900863" s="250"/>
      <c r="X900863" s="250"/>
      <c r="Y900863" s="250"/>
    </row>
    <row r="900909" spans="19:25" x14ac:dyDescent="0.2">
      <c r="S900909" s="250"/>
      <c r="T900909" s="250"/>
      <c r="U900909" s="250"/>
      <c r="V900909" s="250"/>
      <c r="W900909" s="250"/>
      <c r="X900909" s="250"/>
      <c r="Y900909" s="250"/>
    </row>
    <row r="900955" spans="19:25" x14ac:dyDescent="0.2">
      <c r="S900955" s="250"/>
      <c r="T900955" s="250"/>
      <c r="U900955" s="250"/>
      <c r="V900955" s="250"/>
      <c r="W900955" s="250"/>
      <c r="X900955" s="250"/>
      <c r="Y900955" s="250"/>
    </row>
    <row r="901001" spans="19:25" x14ac:dyDescent="0.2">
      <c r="S901001" s="250"/>
      <c r="T901001" s="250"/>
      <c r="U901001" s="250"/>
      <c r="V901001" s="250"/>
      <c r="W901001" s="250"/>
      <c r="X901001" s="250"/>
      <c r="Y901001" s="250"/>
    </row>
    <row r="901047" spans="19:25" x14ac:dyDescent="0.2">
      <c r="S901047" s="250"/>
      <c r="T901047" s="250"/>
      <c r="U901047" s="250"/>
      <c r="V901047" s="250"/>
      <c r="W901047" s="250"/>
      <c r="X901047" s="250"/>
      <c r="Y901047" s="250"/>
    </row>
    <row r="901093" spans="19:25" x14ac:dyDescent="0.2">
      <c r="S901093" s="250"/>
      <c r="T901093" s="250"/>
      <c r="U901093" s="250"/>
      <c r="V901093" s="250"/>
      <c r="W901093" s="250"/>
      <c r="X901093" s="250"/>
      <c r="Y901093" s="250"/>
    </row>
    <row r="901139" spans="19:25" x14ac:dyDescent="0.2">
      <c r="S901139" s="250"/>
      <c r="T901139" s="250"/>
      <c r="U901139" s="250"/>
      <c r="V901139" s="250"/>
      <c r="W901139" s="250"/>
      <c r="X901139" s="250"/>
      <c r="Y901139" s="250"/>
    </row>
    <row r="901185" spans="19:25" x14ac:dyDescent="0.2">
      <c r="S901185" s="250"/>
      <c r="T901185" s="250"/>
      <c r="U901185" s="250"/>
      <c r="V901185" s="250"/>
      <c r="W901185" s="250"/>
      <c r="X901185" s="250"/>
      <c r="Y901185" s="250"/>
    </row>
    <row r="901231" spans="19:25" x14ac:dyDescent="0.2">
      <c r="S901231" s="250"/>
      <c r="T901231" s="250"/>
      <c r="U901231" s="250"/>
      <c r="V901231" s="250"/>
      <c r="W901231" s="250"/>
      <c r="X901231" s="250"/>
      <c r="Y901231" s="250"/>
    </row>
    <row r="901277" spans="19:25" x14ac:dyDescent="0.2">
      <c r="S901277" s="250"/>
      <c r="T901277" s="250"/>
      <c r="U901277" s="250"/>
      <c r="V901277" s="250"/>
      <c r="W901277" s="250"/>
      <c r="X901277" s="250"/>
      <c r="Y901277" s="250"/>
    </row>
    <row r="901323" spans="19:25" x14ac:dyDescent="0.2">
      <c r="S901323" s="250"/>
      <c r="T901323" s="250"/>
      <c r="U901323" s="250"/>
      <c r="V901323" s="250"/>
      <c r="W901323" s="250"/>
      <c r="X901323" s="250"/>
      <c r="Y901323" s="250"/>
    </row>
    <row r="901369" spans="19:25" x14ac:dyDescent="0.2">
      <c r="S901369" s="250"/>
      <c r="T901369" s="250"/>
      <c r="U901369" s="250"/>
      <c r="V901369" s="250"/>
      <c r="W901369" s="250"/>
      <c r="X901369" s="250"/>
      <c r="Y901369" s="250"/>
    </row>
    <row r="901415" spans="19:25" x14ac:dyDescent="0.2">
      <c r="S901415" s="250"/>
      <c r="T901415" s="250"/>
      <c r="U901415" s="250"/>
      <c r="V901415" s="250"/>
      <c r="W901415" s="250"/>
      <c r="X901415" s="250"/>
      <c r="Y901415" s="250"/>
    </row>
    <row r="901461" spans="19:25" x14ac:dyDescent="0.2">
      <c r="S901461" s="250"/>
      <c r="T901461" s="250"/>
      <c r="U901461" s="250"/>
      <c r="V901461" s="250"/>
      <c r="W901461" s="250"/>
      <c r="X901461" s="250"/>
      <c r="Y901461" s="250"/>
    </row>
    <row r="901507" spans="19:25" x14ac:dyDescent="0.2">
      <c r="S901507" s="250"/>
      <c r="T901507" s="250"/>
      <c r="U901507" s="250"/>
      <c r="V901507" s="250"/>
      <c r="W901507" s="250"/>
      <c r="X901507" s="250"/>
      <c r="Y901507" s="250"/>
    </row>
    <row r="901553" spans="19:25" x14ac:dyDescent="0.2">
      <c r="S901553" s="250"/>
      <c r="T901553" s="250"/>
      <c r="U901553" s="250"/>
      <c r="V901553" s="250"/>
      <c r="W901553" s="250"/>
      <c r="X901553" s="250"/>
      <c r="Y901553" s="250"/>
    </row>
    <row r="901599" spans="19:25" x14ac:dyDescent="0.2">
      <c r="S901599" s="250"/>
      <c r="T901599" s="250"/>
      <c r="U901599" s="250"/>
      <c r="V901599" s="250"/>
      <c r="W901599" s="250"/>
      <c r="X901599" s="250"/>
      <c r="Y901599" s="250"/>
    </row>
    <row r="901645" spans="19:25" x14ac:dyDescent="0.2">
      <c r="S901645" s="250"/>
      <c r="T901645" s="250"/>
      <c r="U901645" s="250"/>
      <c r="V901645" s="250"/>
      <c r="W901645" s="250"/>
      <c r="X901645" s="250"/>
      <c r="Y901645" s="250"/>
    </row>
    <row r="901691" spans="19:25" x14ac:dyDescent="0.2">
      <c r="S901691" s="250"/>
      <c r="T901691" s="250"/>
      <c r="U901691" s="250"/>
      <c r="V901691" s="250"/>
      <c r="W901691" s="250"/>
      <c r="X901691" s="250"/>
      <c r="Y901691" s="250"/>
    </row>
    <row r="901737" spans="19:25" x14ac:dyDescent="0.2">
      <c r="S901737" s="250"/>
      <c r="T901737" s="250"/>
      <c r="U901737" s="250"/>
      <c r="V901737" s="250"/>
      <c r="W901737" s="250"/>
      <c r="X901737" s="250"/>
      <c r="Y901737" s="250"/>
    </row>
    <row r="901783" spans="19:25" x14ac:dyDescent="0.2">
      <c r="S901783" s="250"/>
      <c r="T901783" s="250"/>
      <c r="U901783" s="250"/>
      <c r="V901783" s="250"/>
      <c r="W901783" s="250"/>
      <c r="X901783" s="250"/>
      <c r="Y901783" s="250"/>
    </row>
    <row r="901829" spans="19:25" x14ac:dyDescent="0.2">
      <c r="S901829" s="250"/>
      <c r="T901829" s="250"/>
      <c r="U901829" s="250"/>
      <c r="V901829" s="250"/>
      <c r="W901829" s="250"/>
      <c r="X901829" s="250"/>
      <c r="Y901829" s="250"/>
    </row>
    <row r="901875" spans="19:25" x14ac:dyDescent="0.2">
      <c r="S901875" s="250"/>
      <c r="T901875" s="250"/>
      <c r="U901875" s="250"/>
      <c r="V901875" s="250"/>
      <c r="W901875" s="250"/>
      <c r="X901875" s="250"/>
      <c r="Y901875" s="250"/>
    </row>
    <row r="901921" spans="19:25" x14ac:dyDescent="0.2">
      <c r="S901921" s="250"/>
      <c r="T901921" s="250"/>
      <c r="U901921" s="250"/>
      <c r="V901921" s="250"/>
      <c r="W901921" s="250"/>
      <c r="X901921" s="250"/>
      <c r="Y901921" s="250"/>
    </row>
    <row r="901967" spans="19:25" x14ac:dyDescent="0.2">
      <c r="S901967" s="250"/>
      <c r="T901967" s="250"/>
      <c r="U901967" s="250"/>
      <c r="V901967" s="250"/>
      <c r="W901967" s="250"/>
      <c r="X901967" s="250"/>
      <c r="Y901967" s="250"/>
    </row>
    <row r="902013" spans="19:25" x14ac:dyDescent="0.2">
      <c r="S902013" s="250"/>
      <c r="T902013" s="250"/>
      <c r="U902013" s="250"/>
      <c r="V902013" s="250"/>
      <c r="W902013" s="250"/>
      <c r="X902013" s="250"/>
      <c r="Y902013" s="250"/>
    </row>
    <row r="902059" spans="19:25" x14ac:dyDescent="0.2">
      <c r="S902059" s="250"/>
      <c r="T902059" s="250"/>
      <c r="U902059" s="250"/>
      <c r="V902059" s="250"/>
      <c r="W902059" s="250"/>
      <c r="X902059" s="250"/>
      <c r="Y902059" s="250"/>
    </row>
    <row r="902105" spans="19:25" x14ac:dyDescent="0.2">
      <c r="S902105" s="250"/>
      <c r="T902105" s="250"/>
      <c r="U902105" s="250"/>
      <c r="V902105" s="250"/>
      <c r="W902105" s="250"/>
      <c r="X902105" s="250"/>
      <c r="Y902105" s="250"/>
    </row>
    <row r="902151" spans="19:25" x14ac:dyDescent="0.2">
      <c r="S902151" s="250"/>
      <c r="T902151" s="250"/>
      <c r="U902151" s="250"/>
      <c r="V902151" s="250"/>
      <c r="W902151" s="250"/>
      <c r="X902151" s="250"/>
      <c r="Y902151" s="250"/>
    </row>
    <row r="902197" spans="19:25" x14ac:dyDescent="0.2">
      <c r="S902197" s="250"/>
      <c r="T902197" s="250"/>
      <c r="U902197" s="250"/>
      <c r="V902197" s="250"/>
      <c r="W902197" s="250"/>
      <c r="X902197" s="250"/>
      <c r="Y902197" s="250"/>
    </row>
    <row r="902243" spans="19:25" x14ac:dyDescent="0.2">
      <c r="S902243" s="250"/>
      <c r="T902243" s="250"/>
      <c r="U902243" s="250"/>
      <c r="V902243" s="250"/>
      <c r="W902243" s="250"/>
      <c r="X902243" s="250"/>
      <c r="Y902243" s="250"/>
    </row>
    <row r="902289" spans="19:25" x14ac:dyDescent="0.2">
      <c r="S902289" s="250"/>
      <c r="T902289" s="250"/>
      <c r="U902289" s="250"/>
      <c r="V902289" s="250"/>
      <c r="W902289" s="250"/>
      <c r="X902289" s="250"/>
      <c r="Y902289" s="250"/>
    </row>
    <row r="902335" spans="19:25" x14ac:dyDescent="0.2">
      <c r="S902335" s="250"/>
      <c r="T902335" s="250"/>
      <c r="U902335" s="250"/>
      <c r="V902335" s="250"/>
      <c r="W902335" s="250"/>
      <c r="X902335" s="250"/>
      <c r="Y902335" s="250"/>
    </row>
    <row r="902381" spans="19:25" x14ac:dyDescent="0.2">
      <c r="S902381" s="250"/>
      <c r="T902381" s="250"/>
      <c r="U902381" s="250"/>
      <c r="V902381" s="250"/>
      <c r="W902381" s="250"/>
      <c r="X902381" s="250"/>
      <c r="Y902381" s="250"/>
    </row>
    <row r="902427" spans="19:25" x14ac:dyDescent="0.2">
      <c r="S902427" s="250"/>
      <c r="T902427" s="250"/>
      <c r="U902427" s="250"/>
      <c r="V902427" s="250"/>
      <c r="W902427" s="250"/>
      <c r="X902427" s="250"/>
      <c r="Y902427" s="250"/>
    </row>
    <row r="902473" spans="19:25" x14ac:dyDescent="0.2">
      <c r="S902473" s="250"/>
      <c r="T902473" s="250"/>
      <c r="U902473" s="250"/>
      <c r="V902473" s="250"/>
      <c r="W902473" s="250"/>
      <c r="X902473" s="250"/>
      <c r="Y902473" s="250"/>
    </row>
    <row r="902519" spans="19:25" x14ac:dyDescent="0.2">
      <c r="S902519" s="250"/>
      <c r="T902519" s="250"/>
      <c r="U902519" s="250"/>
      <c r="V902519" s="250"/>
      <c r="W902519" s="250"/>
      <c r="X902519" s="250"/>
      <c r="Y902519" s="250"/>
    </row>
    <row r="902565" spans="19:25" x14ac:dyDescent="0.2">
      <c r="S902565" s="250"/>
      <c r="T902565" s="250"/>
      <c r="U902565" s="250"/>
      <c r="V902565" s="250"/>
      <c r="W902565" s="250"/>
      <c r="X902565" s="250"/>
      <c r="Y902565" s="250"/>
    </row>
    <row r="902611" spans="19:25" x14ac:dyDescent="0.2">
      <c r="S902611" s="250"/>
      <c r="T902611" s="250"/>
      <c r="U902611" s="250"/>
      <c r="V902611" s="250"/>
      <c r="W902611" s="250"/>
      <c r="X902611" s="250"/>
      <c r="Y902611" s="250"/>
    </row>
    <row r="902657" spans="19:25" x14ac:dyDescent="0.2">
      <c r="S902657" s="250"/>
      <c r="T902657" s="250"/>
      <c r="U902657" s="250"/>
      <c r="V902657" s="250"/>
      <c r="W902657" s="250"/>
      <c r="X902657" s="250"/>
      <c r="Y902657" s="250"/>
    </row>
    <row r="902703" spans="19:25" x14ac:dyDescent="0.2">
      <c r="S902703" s="250"/>
      <c r="T902703" s="250"/>
      <c r="U902703" s="250"/>
      <c r="V902703" s="250"/>
      <c r="W902703" s="250"/>
      <c r="X902703" s="250"/>
      <c r="Y902703" s="250"/>
    </row>
    <row r="902749" spans="19:25" x14ac:dyDescent="0.2">
      <c r="S902749" s="250"/>
      <c r="T902749" s="250"/>
      <c r="U902749" s="250"/>
      <c r="V902749" s="250"/>
      <c r="W902749" s="250"/>
      <c r="X902749" s="250"/>
      <c r="Y902749" s="250"/>
    </row>
    <row r="902795" spans="19:25" x14ac:dyDescent="0.2">
      <c r="S902795" s="250"/>
      <c r="T902795" s="250"/>
      <c r="U902795" s="250"/>
      <c r="V902795" s="250"/>
      <c r="W902795" s="250"/>
      <c r="X902795" s="250"/>
      <c r="Y902795" s="250"/>
    </row>
    <row r="902841" spans="19:25" x14ac:dyDescent="0.2">
      <c r="S902841" s="250"/>
      <c r="T902841" s="250"/>
      <c r="U902841" s="250"/>
      <c r="V902841" s="250"/>
      <c r="W902841" s="250"/>
      <c r="X902841" s="250"/>
      <c r="Y902841" s="250"/>
    </row>
    <row r="902887" spans="19:25" x14ac:dyDescent="0.2">
      <c r="S902887" s="250"/>
      <c r="T902887" s="250"/>
      <c r="U902887" s="250"/>
      <c r="V902887" s="250"/>
      <c r="W902887" s="250"/>
      <c r="X902887" s="250"/>
      <c r="Y902887" s="250"/>
    </row>
    <row r="902933" spans="19:25" x14ac:dyDescent="0.2">
      <c r="S902933" s="250"/>
      <c r="T902933" s="250"/>
      <c r="U902933" s="250"/>
      <c r="V902933" s="250"/>
      <c r="W902933" s="250"/>
      <c r="X902933" s="250"/>
      <c r="Y902933" s="250"/>
    </row>
    <row r="902979" spans="19:25" x14ac:dyDescent="0.2">
      <c r="S902979" s="250"/>
      <c r="T902979" s="250"/>
      <c r="U902979" s="250"/>
      <c r="V902979" s="250"/>
      <c r="W902979" s="250"/>
      <c r="X902979" s="250"/>
      <c r="Y902979" s="250"/>
    </row>
    <row r="903025" spans="19:25" x14ac:dyDescent="0.2">
      <c r="S903025" s="250"/>
      <c r="T903025" s="250"/>
      <c r="U903025" s="250"/>
      <c r="V903025" s="250"/>
      <c r="W903025" s="250"/>
      <c r="X903025" s="250"/>
      <c r="Y903025" s="250"/>
    </row>
    <row r="903071" spans="19:25" x14ac:dyDescent="0.2">
      <c r="S903071" s="250"/>
      <c r="T903071" s="250"/>
      <c r="U903071" s="250"/>
      <c r="V903071" s="250"/>
      <c r="W903071" s="250"/>
      <c r="X903071" s="250"/>
      <c r="Y903071" s="250"/>
    </row>
    <row r="903117" spans="19:25" x14ac:dyDescent="0.2">
      <c r="S903117" s="250"/>
      <c r="T903117" s="250"/>
      <c r="U903117" s="250"/>
      <c r="V903117" s="250"/>
      <c r="W903117" s="250"/>
      <c r="X903117" s="250"/>
      <c r="Y903117" s="250"/>
    </row>
    <row r="903163" spans="19:25" x14ac:dyDescent="0.2">
      <c r="S903163" s="250"/>
      <c r="T903163" s="250"/>
      <c r="U903163" s="250"/>
      <c r="V903163" s="250"/>
      <c r="W903163" s="250"/>
      <c r="X903163" s="250"/>
      <c r="Y903163" s="250"/>
    </row>
    <row r="903209" spans="19:25" x14ac:dyDescent="0.2">
      <c r="S903209" s="250"/>
      <c r="T903209" s="250"/>
      <c r="U903209" s="250"/>
      <c r="V903209" s="250"/>
      <c r="W903209" s="250"/>
      <c r="X903209" s="250"/>
      <c r="Y903209" s="250"/>
    </row>
    <row r="903255" spans="19:25" x14ac:dyDescent="0.2">
      <c r="S903255" s="250"/>
      <c r="T903255" s="250"/>
      <c r="U903255" s="250"/>
      <c r="V903255" s="250"/>
      <c r="W903255" s="250"/>
      <c r="X903255" s="250"/>
      <c r="Y903255" s="250"/>
    </row>
    <row r="903301" spans="19:25" x14ac:dyDescent="0.2">
      <c r="S903301" s="250"/>
      <c r="T903301" s="250"/>
      <c r="U903301" s="250"/>
      <c r="V903301" s="250"/>
      <c r="W903301" s="250"/>
      <c r="X903301" s="250"/>
      <c r="Y903301" s="250"/>
    </row>
    <row r="903347" spans="19:25" x14ac:dyDescent="0.2">
      <c r="S903347" s="250"/>
      <c r="T903347" s="250"/>
      <c r="U903347" s="250"/>
      <c r="V903347" s="250"/>
      <c r="W903347" s="250"/>
      <c r="X903347" s="250"/>
      <c r="Y903347" s="250"/>
    </row>
    <row r="903393" spans="19:25" x14ac:dyDescent="0.2">
      <c r="S903393" s="250"/>
      <c r="T903393" s="250"/>
      <c r="U903393" s="250"/>
      <c r="V903393" s="250"/>
      <c r="W903393" s="250"/>
      <c r="X903393" s="250"/>
      <c r="Y903393" s="250"/>
    </row>
    <row r="903439" spans="19:25" x14ac:dyDescent="0.2">
      <c r="S903439" s="250"/>
      <c r="T903439" s="250"/>
      <c r="U903439" s="250"/>
      <c r="V903439" s="250"/>
      <c r="W903439" s="250"/>
      <c r="X903439" s="250"/>
      <c r="Y903439" s="250"/>
    </row>
    <row r="903485" spans="19:25" x14ac:dyDescent="0.2">
      <c r="S903485" s="250"/>
      <c r="T903485" s="250"/>
      <c r="U903485" s="250"/>
      <c r="V903485" s="250"/>
      <c r="W903485" s="250"/>
      <c r="X903485" s="250"/>
      <c r="Y903485" s="250"/>
    </row>
    <row r="903531" spans="19:25" x14ac:dyDescent="0.2">
      <c r="S903531" s="250"/>
      <c r="T903531" s="250"/>
      <c r="U903531" s="250"/>
      <c r="V903531" s="250"/>
      <c r="W903531" s="250"/>
      <c r="X903531" s="250"/>
      <c r="Y903531" s="250"/>
    </row>
    <row r="903577" spans="19:25" x14ac:dyDescent="0.2">
      <c r="S903577" s="250"/>
      <c r="T903577" s="250"/>
      <c r="U903577" s="250"/>
      <c r="V903577" s="250"/>
      <c r="W903577" s="250"/>
      <c r="X903577" s="250"/>
      <c r="Y903577" s="250"/>
    </row>
    <row r="903623" spans="19:25" x14ac:dyDescent="0.2">
      <c r="S903623" s="250"/>
      <c r="T903623" s="250"/>
      <c r="U903623" s="250"/>
      <c r="V903623" s="250"/>
      <c r="W903623" s="250"/>
      <c r="X903623" s="250"/>
      <c r="Y903623" s="250"/>
    </row>
    <row r="903669" spans="19:25" x14ac:dyDescent="0.2">
      <c r="S903669" s="250"/>
      <c r="T903669" s="250"/>
      <c r="U903669" s="250"/>
      <c r="V903669" s="250"/>
      <c r="W903669" s="250"/>
      <c r="X903669" s="250"/>
      <c r="Y903669" s="250"/>
    </row>
    <row r="903715" spans="19:25" x14ac:dyDescent="0.2">
      <c r="S903715" s="250"/>
      <c r="T903715" s="250"/>
      <c r="U903715" s="250"/>
      <c r="V903715" s="250"/>
      <c r="W903715" s="250"/>
      <c r="X903715" s="250"/>
      <c r="Y903715" s="250"/>
    </row>
    <row r="903761" spans="19:25" x14ac:dyDescent="0.2">
      <c r="S903761" s="250"/>
      <c r="T903761" s="250"/>
      <c r="U903761" s="250"/>
      <c r="V903761" s="250"/>
      <c r="W903761" s="250"/>
      <c r="X903761" s="250"/>
      <c r="Y903761" s="250"/>
    </row>
    <row r="903807" spans="19:25" x14ac:dyDescent="0.2">
      <c r="S903807" s="250"/>
      <c r="T903807" s="250"/>
      <c r="U903807" s="250"/>
      <c r="V903807" s="250"/>
      <c r="W903807" s="250"/>
      <c r="X903807" s="250"/>
      <c r="Y903807" s="250"/>
    </row>
    <row r="903853" spans="19:25" x14ac:dyDescent="0.2">
      <c r="S903853" s="250"/>
      <c r="T903853" s="250"/>
      <c r="U903853" s="250"/>
      <c r="V903853" s="250"/>
      <c r="W903853" s="250"/>
      <c r="X903853" s="250"/>
      <c r="Y903853" s="250"/>
    </row>
    <row r="903899" spans="19:25" x14ac:dyDescent="0.2">
      <c r="S903899" s="250"/>
      <c r="T903899" s="250"/>
      <c r="U903899" s="250"/>
      <c r="V903899" s="250"/>
      <c r="W903899" s="250"/>
      <c r="X903899" s="250"/>
      <c r="Y903899" s="250"/>
    </row>
    <row r="903945" spans="19:25" x14ac:dyDescent="0.2">
      <c r="S903945" s="250"/>
      <c r="T903945" s="250"/>
      <c r="U903945" s="250"/>
      <c r="V903945" s="250"/>
      <c r="W903945" s="250"/>
      <c r="X903945" s="250"/>
      <c r="Y903945" s="250"/>
    </row>
    <row r="903991" spans="19:25" x14ac:dyDescent="0.2">
      <c r="S903991" s="250"/>
      <c r="T903991" s="250"/>
      <c r="U903991" s="250"/>
      <c r="V903991" s="250"/>
      <c r="W903991" s="250"/>
      <c r="X903991" s="250"/>
      <c r="Y903991" s="250"/>
    </row>
    <row r="904037" spans="19:25" x14ac:dyDescent="0.2">
      <c r="S904037" s="250"/>
      <c r="T904037" s="250"/>
      <c r="U904037" s="250"/>
      <c r="V904037" s="250"/>
      <c r="W904037" s="250"/>
      <c r="X904037" s="250"/>
      <c r="Y904037" s="250"/>
    </row>
    <row r="904083" spans="19:25" x14ac:dyDescent="0.2">
      <c r="S904083" s="250"/>
      <c r="T904083" s="250"/>
      <c r="U904083" s="250"/>
      <c r="V904083" s="250"/>
      <c r="W904083" s="250"/>
      <c r="X904083" s="250"/>
      <c r="Y904083" s="250"/>
    </row>
    <row r="904129" spans="19:25" x14ac:dyDescent="0.2">
      <c r="S904129" s="250"/>
      <c r="T904129" s="250"/>
      <c r="U904129" s="250"/>
      <c r="V904129" s="250"/>
      <c r="W904129" s="250"/>
      <c r="X904129" s="250"/>
      <c r="Y904129" s="250"/>
    </row>
    <row r="904175" spans="19:25" x14ac:dyDescent="0.2">
      <c r="S904175" s="250"/>
      <c r="T904175" s="250"/>
      <c r="U904175" s="250"/>
      <c r="V904175" s="250"/>
      <c r="W904175" s="250"/>
      <c r="X904175" s="250"/>
      <c r="Y904175" s="250"/>
    </row>
    <row r="904221" spans="19:25" x14ac:dyDescent="0.2">
      <c r="S904221" s="250"/>
      <c r="T904221" s="250"/>
      <c r="U904221" s="250"/>
      <c r="V904221" s="250"/>
      <c r="W904221" s="250"/>
      <c r="X904221" s="250"/>
      <c r="Y904221" s="250"/>
    </row>
    <row r="904267" spans="19:25" x14ac:dyDescent="0.2">
      <c r="S904267" s="250"/>
      <c r="T904267" s="250"/>
      <c r="U904267" s="250"/>
      <c r="V904267" s="250"/>
      <c r="W904267" s="250"/>
      <c r="X904267" s="250"/>
      <c r="Y904267" s="250"/>
    </row>
    <row r="904313" spans="19:25" x14ac:dyDescent="0.2">
      <c r="S904313" s="250"/>
      <c r="T904313" s="250"/>
      <c r="U904313" s="250"/>
      <c r="V904313" s="250"/>
      <c r="W904313" s="250"/>
      <c r="X904313" s="250"/>
      <c r="Y904313" s="250"/>
    </row>
    <row r="904359" spans="19:25" x14ac:dyDescent="0.2">
      <c r="S904359" s="250"/>
      <c r="T904359" s="250"/>
      <c r="U904359" s="250"/>
      <c r="V904359" s="250"/>
      <c r="W904359" s="250"/>
      <c r="X904359" s="250"/>
      <c r="Y904359" s="250"/>
    </row>
    <row r="904405" spans="19:25" x14ac:dyDescent="0.2">
      <c r="S904405" s="250"/>
      <c r="T904405" s="250"/>
      <c r="U904405" s="250"/>
      <c r="V904405" s="250"/>
      <c r="W904405" s="250"/>
      <c r="X904405" s="250"/>
      <c r="Y904405" s="250"/>
    </row>
    <row r="904451" spans="19:25" x14ac:dyDescent="0.2">
      <c r="S904451" s="250"/>
      <c r="T904451" s="250"/>
      <c r="U904451" s="250"/>
      <c r="V904451" s="250"/>
      <c r="W904451" s="250"/>
      <c r="X904451" s="250"/>
      <c r="Y904451" s="250"/>
    </row>
    <row r="904497" spans="19:25" x14ac:dyDescent="0.2">
      <c r="S904497" s="250"/>
      <c r="T904497" s="250"/>
      <c r="U904497" s="250"/>
      <c r="V904497" s="250"/>
      <c r="W904497" s="250"/>
      <c r="X904497" s="250"/>
      <c r="Y904497" s="250"/>
    </row>
    <row r="904543" spans="19:25" x14ac:dyDescent="0.2">
      <c r="S904543" s="250"/>
      <c r="T904543" s="250"/>
      <c r="U904543" s="250"/>
      <c r="V904543" s="250"/>
      <c r="W904543" s="250"/>
      <c r="X904543" s="250"/>
      <c r="Y904543" s="250"/>
    </row>
    <row r="904589" spans="19:25" x14ac:dyDescent="0.2">
      <c r="S904589" s="250"/>
      <c r="T904589" s="250"/>
      <c r="U904589" s="250"/>
      <c r="V904589" s="250"/>
      <c r="W904589" s="250"/>
      <c r="X904589" s="250"/>
      <c r="Y904589" s="250"/>
    </row>
    <row r="904635" spans="19:25" x14ac:dyDescent="0.2">
      <c r="S904635" s="250"/>
      <c r="T904635" s="250"/>
      <c r="U904635" s="250"/>
      <c r="V904635" s="250"/>
      <c r="W904635" s="250"/>
      <c r="X904635" s="250"/>
      <c r="Y904635" s="250"/>
    </row>
    <row r="904681" spans="19:25" x14ac:dyDescent="0.2">
      <c r="S904681" s="250"/>
      <c r="T904681" s="250"/>
      <c r="U904681" s="250"/>
      <c r="V904681" s="250"/>
      <c r="W904681" s="250"/>
      <c r="X904681" s="250"/>
      <c r="Y904681" s="250"/>
    </row>
    <row r="904727" spans="19:25" x14ac:dyDescent="0.2">
      <c r="S904727" s="250"/>
      <c r="T904727" s="250"/>
      <c r="U904727" s="250"/>
      <c r="V904727" s="250"/>
      <c r="W904727" s="250"/>
      <c r="X904727" s="250"/>
      <c r="Y904727" s="250"/>
    </row>
    <row r="904773" spans="19:25" x14ac:dyDescent="0.2">
      <c r="S904773" s="250"/>
      <c r="T904773" s="250"/>
      <c r="U904773" s="250"/>
      <c r="V904773" s="250"/>
      <c r="W904773" s="250"/>
      <c r="X904773" s="250"/>
      <c r="Y904773" s="250"/>
    </row>
    <row r="904819" spans="19:25" x14ac:dyDescent="0.2">
      <c r="S904819" s="250"/>
      <c r="T904819" s="250"/>
      <c r="U904819" s="250"/>
      <c r="V904819" s="250"/>
      <c r="W904819" s="250"/>
      <c r="X904819" s="250"/>
      <c r="Y904819" s="250"/>
    </row>
    <row r="904865" spans="19:25" x14ac:dyDescent="0.2">
      <c r="S904865" s="250"/>
      <c r="T904865" s="250"/>
      <c r="U904865" s="250"/>
      <c r="V904865" s="250"/>
      <c r="W904865" s="250"/>
      <c r="X904865" s="250"/>
      <c r="Y904865" s="250"/>
    </row>
    <row r="904911" spans="19:25" x14ac:dyDescent="0.2">
      <c r="S904911" s="250"/>
      <c r="T904911" s="250"/>
      <c r="U904911" s="250"/>
      <c r="V904911" s="250"/>
      <c r="W904911" s="250"/>
      <c r="X904911" s="250"/>
      <c r="Y904911" s="250"/>
    </row>
    <row r="904957" spans="19:25" x14ac:dyDescent="0.2">
      <c r="S904957" s="250"/>
      <c r="T904957" s="250"/>
      <c r="U904957" s="250"/>
      <c r="V904957" s="250"/>
      <c r="W904957" s="250"/>
      <c r="X904957" s="250"/>
      <c r="Y904957" s="250"/>
    </row>
    <row r="905003" spans="19:25" x14ac:dyDescent="0.2">
      <c r="S905003" s="250"/>
      <c r="T905003" s="250"/>
      <c r="U905003" s="250"/>
      <c r="V905003" s="250"/>
      <c r="W905003" s="250"/>
      <c r="X905003" s="250"/>
      <c r="Y905003" s="250"/>
    </row>
    <row r="905049" spans="19:25" x14ac:dyDescent="0.2">
      <c r="S905049" s="250"/>
      <c r="T905049" s="250"/>
      <c r="U905049" s="250"/>
      <c r="V905049" s="250"/>
      <c r="W905049" s="250"/>
      <c r="X905049" s="250"/>
      <c r="Y905049" s="250"/>
    </row>
    <row r="905095" spans="19:25" x14ac:dyDescent="0.2">
      <c r="S905095" s="250"/>
      <c r="T905095" s="250"/>
      <c r="U905095" s="250"/>
      <c r="V905095" s="250"/>
      <c r="W905095" s="250"/>
      <c r="X905095" s="250"/>
      <c r="Y905095" s="250"/>
    </row>
    <row r="905141" spans="19:25" x14ac:dyDescent="0.2">
      <c r="S905141" s="250"/>
      <c r="T905141" s="250"/>
      <c r="U905141" s="250"/>
      <c r="V905141" s="250"/>
      <c r="W905141" s="250"/>
      <c r="X905141" s="250"/>
      <c r="Y905141" s="250"/>
    </row>
    <row r="905187" spans="19:25" x14ac:dyDescent="0.2">
      <c r="S905187" s="250"/>
      <c r="T905187" s="250"/>
      <c r="U905187" s="250"/>
      <c r="V905187" s="250"/>
      <c r="W905187" s="250"/>
      <c r="X905187" s="250"/>
      <c r="Y905187" s="250"/>
    </row>
    <row r="905233" spans="19:25" x14ac:dyDescent="0.2">
      <c r="S905233" s="250"/>
      <c r="T905233" s="250"/>
      <c r="U905233" s="250"/>
      <c r="V905233" s="250"/>
      <c r="W905233" s="250"/>
      <c r="X905233" s="250"/>
      <c r="Y905233" s="250"/>
    </row>
    <row r="905279" spans="19:25" x14ac:dyDescent="0.2">
      <c r="S905279" s="250"/>
      <c r="T905279" s="250"/>
      <c r="U905279" s="250"/>
      <c r="V905279" s="250"/>
      <c r="W905279" s="250"/>
      <c r="X905279" s="250"/>
      <c r="Y905279" s="250"/>
    </row>
    <row r="905325" spans="19:25" x14ac:dyDescent="0.2">
      <c r="S905325" s="250"/>
      <c r="T905325" s="250"/>
      <c r="U905325" s="250"/>
      <c r="V905325" s="250"/>
      <c r="W905325" s="250"/>
      <c r="X905325" s="250"/>
      <c r="Y905325" s="250"/>
    </row>
    <row r="905371" spans="19:25" x14ac:dyDescent="0.2">
      <c r="S905371" s="250"/>
      <c r="T905371" s="250"/>
      <c r="U905371" s="250"/>
      <c r="V905371" s="250"/>
      <c r="W905371" s="250"/>
      <c r="X905371" s="250"/>
      <c r="Y905371" s="250"/>
    </row>
    <row r="905417" spans="19:25" x14ac:dyDescent="0.2">
      <c r="S905417" s="250"/>
      <c r="T905417" s="250"/>
      <c r="U905417" s="250"/>
      <c r="V905417" s="250"/>
      <c r="W905417" s="250"/>
      <c r="X905417" s="250"/>
      <c r="Y905417" s="250"/>
    </row>
    <row r="905463" spans="19:25" x14ac:dyDescent="0.2">
      <c r="S905463" s="250"/>
      <c r="T905463" s="250"/>
      <c r="U905463" s="250"/>
      <c r="V905463" s="250"/>
      <c r="W905463" s="250"/>
      <c r="X905463" s="250"/>
      <c r="Y905463" s="250"/>
    </row>
    <row r="905509" spans="19:25" x14ac:dyDescent="0.2">
      <c r="S905509" s="250"/>
      <c r="T905509" s="250"/>
      <c r="U905509" s="250"/>
      <c r="V905509" s="250"/>
      <c r="W905509" s="250"/>
      <c r="X905509" s="250"/>
      <c r="Y905509" s="250"/>
    </row>
    <row r="905555" spans="19:25" x14ac:dyDescent="0.2">
      <c r="S905555" s="250"/>
      <c r="T905555" s="250"/>
      <c r="U905555" s="250"/>
      <c r="V905555" s="250"/>
      <c r="W905555" s="250"/>
      <c r="X905555" s="250"/>
      <c r="Y905555" s="250"/>
    </row>
    <row r="905601" spans="19:25" x14ac:dyDescent="0.2">
      <c r="S905601" s="250"/>
      <c r="T905601" s="250"/>
      <c r="U905601" s="250"/>
      <c r="V905601" s="250"/>
      <c r="W905601" s="250"/>
      <c r="X905601" s="250"/>
      <c r="Y905601" s="250"/>
    </row>
    <row r="905647" spans="19:25" x14ac:dyDescent="0.2">
      <c r="S905647" s="250"/>
      <c r="T905647" s="250"/>
      <c r="U905647" s="250"/>
      <c r="V905647" s="250"/>
      <c r="W905647" s="250"/>
      <c r="X905647" s="250"/>
      <c r="Y905647" s="250"/>
    </row>
    <row r="905693" spans="19:25" x14ac:dyDescent="0.2">
      <c r="S905693" s="250"/>
      <c r="T905693" s="250"/>
      <c r="U905693" s="250"/>
      <c r="V905693" s="250"/>
      <c r="W905693" s="250"/>
      <c r="X905693" s="250"/>
      <c r="Y905693" s="250"/>
    </row>
    <row r="905739" spans="19:25" x14ac:dyDescent="0.2">
      <c r="S905739" s="250"/>
      <c r="T905739" s="250"/>
      <c r="U905739" s="250"/>
      <c r="V905739" s="250"/>
      <c r="W905739" s="250"/>
      <c r="X905739" s="250"/>
      <c r="Y905739" s="250"/>
    </row>
    <row r="905785" spans="19:25" x14ac:dyDescent="0.2">
      <c r="S905785" s="250"/>
      <c r="T905785" s="250"/>
      <c r="U905785" s="250"/>
      <c r="V905785" s="250"/>
      <c r="W905785" s="250"/>
      <c r="X905785" s="250"/>
      <c r="Y905785" s="250"/>
    </row>
    <row r="905831" spans="19:25" x14ac:dyDescent="0.2">
      <c r="S905831" s="250"/>
      <c r="T905831" s="250"/>
      <c r="U905831" s="250"/>
      <c r="V905831" s="250"/>
      <c r="W905831" s="250"/>
      <c r="X905831" s="250"/>
      <c r="Y905831" s="250"/>
    </row>
    <row r="905877" spans="19:25" x14ac:dyDescent="0.2">
      <c r="S905877" s="250"/>
      <c r="T905877" s="250"/>
      <c r="U905877" s="250"/>
      <c r="V905877" s="250"/>
      <c r="W905877" s="250"/>
      <c r="X905877" s="250"/>
      <c r="Y905877" s="250"/>
    </row>
    <row r="905923" spans="19:25" x14ac:dyDescent="0.2">
      <c r="S905923" s="250"/>
      <c r="T905923" s="250"/>
      <c r="U905923" s="250"/>
      <c r="V905923" s="250"/>
      <c r="W905923" s="250"/>
      <c r="X905923" s="250"/>
      <c r="Y905923" s="250"/>
    </row>
    <row r="905969" spans="19:25" x14ac:dyDescent="0.2">
      <c r="S905969" s="250"/>
      <c r="T905969" s="250"/>
      <c r="U905969" s="250"/>
      <c r="V905969" s="250"/>
      <c r="W905969" s="250"/>
      <c r="X905969" s="250"/>
      <c r="Y905969" s="250"/>
    </row>
    <row r="906015" spans="19:25" x14ac:dyDescent="0.2">
      <c r="S906015" s="250"/>
      <c r="T906015" s="250"/>
      <c r="U906015" s="250"/>
      <c r="V906015" s="250"/>
      <c r="W906015" s="250"/>
      <c r="X906015" s="250"/>
      <c r="Y906015" s="250"/>
    </row>
    <row r="906061" spans="19:25" x14ac:dyDescent="0.2">
      <c r="S906061" s="250"/>
      <c r="T906061" s="250"/>
      <c r="U906061" s="250"/>
      <c r="V906061" s="250"/>
      <c r="W906061" s="250"/>
      <c r="X906061" s="250"/>
      <c r="Y906061" s="250"/>
    </row>
    <row r="906107" spans="19:25" x14ac:dyDescent="0.2">
      <c r="S906107" s="250"/>
      <c r="T906107" s="250"/>
      <c r="U906107" s="250"/>
      <c r="V906107" s="250"/>
      <c r="W906107" s="250"/>
      <c r="X906107" s="250"/>
      <c r="Y906107" s="250"/>
    </row>
    <row r="906153" spans="19:25" x14ac:dyDescent="0.2">
      <c r="S906153" s="250"/>
      <c r="T906153" s="250"/>
      <c r="U906153" s="250"/>
      <c r="V906153" s="250"/>
      <c r="W906153" s="250"/>
      <c r="X906153" s="250"/>
      <c r="Y906153" s="250"/>
    </row>
    <row r="906199" spans="19:25" x14ac:dyDescent="0.2">
      <c r="S906199" s="250"/>
      <c r="T906199" s="250"/>
      <c r="U906199" s="250"/>
      <c r="V906199" s="250"/>
      <c r="W906199" s="250"/>
      <c r="X906199" s="250"/>
      <c r="Y906199" s="250"/>
    </row>
    <row r="906245" spans="19:25" x14ac:dyDescent="0.2">
      <c r="S906245" s="250"/>
      <c r="T906245" s="250"/>
      <c r="U906245" s="250"/>
      <c r="V906245" s="250"/>
      <c r="W906245" s="250"/>
      <c r="X906245" s="250"/>
      <c r="Y906245" s="250"/>
    </row>
    <row r="906291" spans="19:25" x14ac:dyDescent="0.2">
      <c r="S906291" s="250"/>
      <c r="T906291" s="250"/>
      <c r="U906291" s="250"/>
      <c r="V906291" s="250"/>
      <c r="W906291" s="250"/>
      <c r="X906291" s="250"/>
      <c r="Y906291" s="250"/>
    </row>
    <row r="906337" spans="19:25" x14ac:dyDescent="0.2">
      <c r="S906337" s="250"/>
      <c r="T906337" s="250"/>
      <c r="U906337" s="250"/>
      <c r="V906337" s="250"/>
      <c r="W906337" s="250"/>
      <c r="X906337" s="250"/>
      <c r="Y906337" s="250"/>
    </row>
    <row r="906383" spans="19:25" x14ac:dyDescent="0.2">
      <c r="S906383" s="250"/>
      <c r="T906383" s="250"/>
      <c r="U906383" s="250"/>
      <c r="V906383" s="250"/>
      <c r="W906383" s="250"/>
      <c r="X906383" s="250"/>
      <c r="Y906383" s="250"/>
    </row>
    <row r="906429" spans="19:25" x14ac:dyDescent="0.2">
      <c r="S906429" s="250"/>
      <c r="T906429" s="250"/>
      <c r="U906429" s="250"/>
      <c r="V906429" s="250"/>
      <c r="W906429" s="250"/>
      <c r="X906429" s="250"/>
      <c r="Y906429" s="250"/>
    </row>
    <row r="906475" spans="19:25" x14ac:dyDescent="0.2">
      <c r="S906475" s="250"/>
      <c r="T906475" s="250"/>
      <c r="U906475" s="250"/>
      <c r="V906475" s="250"/>
      <c r="W906475" s="250"/>
      <c r="X906475" s="250"/>
      <c r="Y906475" s="250"/>
    </row>
    <row r="906521" spans="19:25" x14ac:dyDescent="0.2">
      <c r="S906521" s="250"/>
      <c r="T906521" s="250"/>
      <c r="U906521" s="250"/>
      <c r="V906521" s="250"/>
      <c r="W906521" s="250"/>
      <c r="X906521" s="250"/>
      <c r="Y906521" s="250"/>
    </row>
    <row r="906567" spans="19:25" x14ac:dyDescent="0.2">
      <c r="S906567" s="250"/>
      <c r="T906567" s="250"/>
      <c r="U906567" s="250"/>
      <c r="V906567" s="250"/>
      <c r="W906567" s="250"/>
      <c r="X906567" s="250"/>
      <c r="Y906567" s="250"/>
    </row>
    <row r="906613" spans="19:25" x14ac:dyDescent="0.2">
      <c r="S906613" s="250"/>
      <c r="T906613" s="250"/>
      <c r="U906613" s="250"/>
      <c r="V906613" s="250"/>
      <c r="W906613" s="250"/>
      <c r="X906613" s="250"/>
      <c r="Y906613" s="250"/>
    </row>
    <row r="906659" spans="19:25" x14ac:dyDescent="0.2">
      <c r="S906659" s="250"/>
      <c r="T906659" s="250"/>
      <c r="U906659" s="250"/>
      <c r="V906659" s="250"/>
      <c r="W906659" s="250"/>
      <c r="X906659" s="250"/>
      <c r="Y906659" s="250"/>
    </row>
    <row r="906705" spans="19:25" x14ac:dyDescent="0.2">
      <c r="S906705" s="250"/>
      <c r="T906705" s="250"/>
      <c r="U906705" s="250"/>
      <c r="V906705" s="250"/>
      <c r="W906705" s="250"/>
      <c r="X906705" s="250"/>
      <c r="Y906705" s="250"/>
    </row>
    <row r="906751" spans="19:25" x14ac:dyDescent="0.2">
      <c r="S906751" s="250"/>
      <c r="T906751" s="250"/>
      <c r="U906751" s="250"/>
      <c r="V906751" s="250"/>
      <c r="W906751" s="250"/>
      <c r="X906751" s="250"/>
      <c r="Y906751" s="250"/>
    </row>
    <row r="906797" spans="19:25" x14ac:dyDescent="0.2">
      <c r="S906797" s="250"/>
      <c r="T906797" s="250"/>
      <c r="U906797" s="250"/>
      <c r="V906797" s="250"/>
      <c r="W906797" s="250"/>
      <c r="X906797" s="250"/>
      <c r="Y906797" s="250"/>
    </row>
    <row r="906843" spans="19:25" x14ac:dyDescent="0.2">
      <c r="S906843" s="250"/>
      <c r="T906843" s="250"/>
      <c r="U906843" s="250"/>
      <c r="V906843" s="250"/>
      <c r="W906843" s="250"/>
      <c r="X906843" s="250"/>
      <c r="Y906843" s="250"/>
    </row>
    <row r="906889" spans="19:25" x14ac:dyDescent="0.2">
      <c r="S906889" s="250"/>
      <c r="T906889" s="250"/>
      <c r="U906889" s="250"/>
      <c r="V906889" s="250"/>
      <c r="W906889" s="250"/>
      <c r="X906889" s="250"/>
      <c r="Y906889" s="250"/>
    </row>
    <row r="906935" spans="19:25" x14ac:dyDescent="0.2">
      <c r="S906935" s="250"/>
      <c r="T906935" s="250"/>
      <c r="U906935" s="250"/>
      <c r="V906935" s="250"/>
      <c r="W906935" s="250"/>
      <c r="X906935" s="250"/>
      <c r="Y906935" s="250"/>
    </row>
    <row r="906981" spans="19:25" x14ac:dyDescent="0.2">
      <c r="S906981" s="250"/>
      <c r="T906981" s="250"/>
      <c r="U906981" s="250"/>
      <c r="V906981" s="250"/>
      <c r="W906981" s="250"/>
      <c r="X906981" s="250"/>
      <c r="Y906981" s="250"/>
    </row>
    <row r="907027" spans="19:25" x14ac:dyDescent="0.2">
      <c r="S907027" s="250"/>
      <c r="T907027" s="250"/>
      <c r="U907027" s="250"/>
      <c r="V907027" s="250"/>
      <c r="W907027" s="250"/>
      <c r="X907027" s="250"/>
      <c r="Y907027" s="250"/>
    </row>
    <row r="907073" spans="19:25" x14ac:dyDescent="0.2">
      <c r="S907073" s="250"/>
      <c r="T907073" s="250"/>
      <c r="U907073" s="250"/>
      <c r="V907073" s="250"/>
      <c r="W907073" s="250"/>
      <c r="X907073" s="250"/>
      <c r="Y907073" s="250"/>
    </row>
    <row r="907119" spans="19:25" x14ac:dyDescent="0.2">
      <c r="S907119" s="250"/>
      <c r="T907119" s="250"/>
      <c r="U907119" s="250"/>
      <c r="V907119" s="250"/>
      <c r="W907119" s="250"/>
      <c r="X907119" s="250"/>
      <c r="Y907119" s="250"/>
    </row>
    <row r="907165" spans="19:25" x14ac:dyDescent="0.2">
      <c r="S907165" s="250"/>
      <c r="T907165" s="250"/>
      <c r="U907165" s="250"/>
      <c r="V907165" s="250"/>
      <c r="W907165" s="250"/>
      <c r="X907165" s="250"/>
      <c r="Y907165" s="250"/>
    </row>
    <row r="907211" spans="19:25" x14ac:dyDescent="0.2">
      <c r="S907211" s="250"/>
      <c r="T907211" s="250"/>
      <c r="U907211" s="250"/>
      <c r="V907211" s="250"/>
      <c r="W907211" s="250"/>
      <c r="X907211" s="250"/>
      <c r="Y907211" s="250"/>
    </row>
    <row r="907257" spans="19:25" x14ac:dyDescent="0.2">
      <c r="S907257" s="250"/>
      <c r="T907257" s="250"/>
      <c r="U907257" s="250"/>
      <c r="V907257" s="250"/>
      <c r="W907257" s="250"/>
      <c r="X907257" s="250"/>
      <c r="Y907257" s="250"/>
    </row>
    <row r="907303" spans="19:25" x14ac:dyDescent="0.2">
      <c r="S907303" s="250"/>
      <c r="T907303" s="250"/>
      <c r="U907303" s="250"/>
      <c r="V907303" s="250"/>
      <c r="W907303" s="250"/>
      <c r="X907303" s="250"/>
      <c r="Y907303" s="250"/>
    </row>
    <row r="907349" spans="19:25" x14ac:dyDescent="0.2">
      <c r="S907349" s="250"/>
      <c r="T907349" s="250"/>
      <c r="U907349" s="250"/>
      <c r="V907349" s="250"/>
      <c r="W907349" s="250"/>
      <c r="X907349" s="250"/>
      <c r="Y907349" s="250"/>
    </row>
    <row r="907395" spans="19:25" x14ac:dyDescent="0.2">
      <c r="S907395" s="250"/>
      <c r="T907395" s="250"/>
      <c r="U907395" s="250"/>
      <c r="V907395" s="250"/>
      <c r="W907395" s="250"/>
      <c r="X907395" s="250"/>
      <c r="Y907395" s="250"/>
    </row>
    <row r="907441" spans="19:25" x14ac:dyDescent="0.2">
      <c r="S907441" s="250"/>
      <c r="T907441" s="250"/>
      <c r="U907441" s="250"/>
      <c r="V907441" s="250"/>
      <c r="W907441" s="250"/>
      <c r="X907441" s="250"/>
      <c r="Y907441" s="250"/>
    </row>
    <row r="907487" spans="19:25" x14ac:dyDescent="0.2">
      <c r="S907487" s="250"/>
      <c r="T907487" s="250"/>
      <c r="U907487" s="250"/>
      <c r="V907487" s="250"/>
      <c r="W907487" s="250"/>
      <c r="X907487" s="250"/>
      <c r="Y907487" s="250"/>
    </row>
    <row r="907533" spans="19:25" x14ac:dyDescent="0.2">
      <c r="S907533" s="250"/>
      <c r="T907533" s="250"/>
      <c r="U907533" s="250"/>
      <c r="V907533" s="250"/>
      <c r="W907533" s="250"/>
      <c r="X907533" s="250"/>
      <c r="Y907533" s="250"/>
    </row>
    <row r="907579" spans="19:25" x14ac:dyDescent="0.2">
      <c r="S907579" s="250"/>
      <c r="T907579" s="250"/>
      <c r="U907579" s="250"/>
      <c r="V907579" s="250"/>
      <c r="W907579" s="250"/>
      <c r="X907579" s="250"/>
      <c r="Y907579" s="250"/>
    </row>
    <row r="907625" spans="19:25" x14ac:dyDescent="0.2">
      <c r="S907625" s="250"/>
      <c r="T907625" s="250"/>
      <c r="U907625" s="250"/>
      <c r="V907625" s="250"/>
      <c r="W907625" s="250"/>
      <c r="X907625" s="250"/>
      <c r="Y907625" s="250"/>
    </row>
    <row r="907671" spans="19:25" x14ac:dyDescent="0.2">
      <c r="S907671" s="250"/>
      <c r="T907671" s="250"/>
      <c r="U907671" s="250"/>
      <c r="V907671" s="250"/>
      <c r="W907671" s="250"/>
      <c r="X907671" s="250"/>
      <c r="Y907671" s="250"/>
    </row>
    <row r="907717" spans="19:25" x14ac:dyDescent="0.2">
      <c r="S907717" s="250"/>
      <c r="T907717" s="250"/>
      <c r="U907717" s="250"/>
      <c r="V907717" s="250"/>
      <c r="W907717" s="250"/>
      <c r="X907717" s="250"/>
      <c r="Y907717" s="250"/>
    </row>
    <row r="907763" spans="19:25" x14ac:dyDescent="0.2">
      <c r="S907763" s="250"/>
      <c r="T907763" s="250"/>
      <c r="U907763" s="250"/>
      <c r="V907763" s="250"/>
      <c r="W907763" s="250"/>
      <c r="X907763" s="250"/>
      <c r="Y907763" s="250"/>
    </row>
    <row r="907809" spans="19:25" x14ac:dyDescent="0.2">
      <c r="S907809" s="250"/>
      <c r="T907809" s="250"/>
      <c r="U907809" s="250"/>
      <c r="V907809" s="250"/>
      <c r="W907809" s="250"/>
      <c r="X907809" s="250"/>
      <c r="Y907809" s="250"/>
    </row>
    <row r="907855" spans="19:25" x14ac:dyDescent="0.2">
      <c r="S907855" s="250"/>
      <c r="T907855" s="250"/>
      <c r="U907855" s="250"/>
      <c r="V907855" s="250"/>
      <c r="W907855" s="250"/>
      <c r="X907855" s="250"/>
      <c r="Y907855" s="250"/>
    </row>
    <row r="907901" spans="19:25" x14ac:dyDescent="0.2">
      <c r="S907901" s="250"/>
      <c r="T907901" s="250"/>
      <c r="U907901" s="250"/>
      <c r="V907901" s="250"/>
      <c r="W907901" s="250"/>
      <c r="X907901" s="250"/>
      <c r="Y907901" s="250"/>
    </row>
    <row r="907947" spans="19:25" x14ac:dyDescent="0.2">
      <c r="S907947" s="250"/>
      <c r="T907947" s="250"/>
      <c r="U907947" s="250"/>
      <c r="V907947" s="250"/>
      <c r="W907947" s="250"/>
      <c r="X907947" s="250"/>
      <c r="Y907947" s="250"/>
    </row>
    <row r="907993" spans="19:25" x14ac:dyDescent="0.2">
      <c r="S907993" s="250"/>
      <c r="T907993" s="250"/>
      <c r="U907993" s="250"/>
      <c r="V907993" s="250"/>
      <c r="W907993" s="250"/>
      <c r="X907993" s="250"/>
      <c r="Y907993" s="250"/>
    </row>
    <row r="908039" spans="19:25" x14ac:dyDescent="0.2">
      <c r="S908039" s="250"/>
      <c r="T908039" s="250"/>
      <c r="U908039" s="250"/>
      <c r="V908039" s="250"/>
      <c r="W908039" s="250"/>
      <c r="X908039" s="250"/>
      <c r="Y908039" s="250"/>
    </row>
    <row r="908085" spans="19:25" x14ac:dyDescent="0.2">
      <c r="S908085" s="250"/>
      <c r="T908085" s="250"/>
      <c r="U908085" s="250"/>
      <c r="V908085" s="250"/>
      <c r="W908085" s="250"/>
      <c r="X908085" s="250"/>
      <c r="Y908085" s="250"/>
    </row>
    <row r="908131" spans="19:25" x14ac:dyDescent="0.2">
      <c r="S908131" s="250"/>
      <c r="T908131" s="250"/>
      <c r="U908131" s="250"/>
      <c r="V908131" s="250"/>
      <c r="W908131" s="250"/>
      <c r="X908131" s="250"/>
      <c r="Y908131" s="250"/>
    </row>
    <row r="908177" spans="19:25" x14ac:dyDescent="0.2">
      <c r="S908177" s="250"/>
      <c r="T908177" s="250"/>
      <c r="U908177" s="250"/>
      <c r="V908177" s="250"/>
      <c r="W908177" s="250"/>
      <c r="X908177" s="250"/>
      <c r="Y908177" s="250"/>
    </row>
    <row r="908223" spans="19:25" x14ac:dyDescent="0.2">
      <c r="S908223" s="250"/>
      <c r="T908223" s="250"/>
      <c r="U908223" s="250"/>
      <c r="V908223" s="250"/>
      <c r="W908223" s="250"/>
      <c r="X908223" s="250"/>
      <c r="Y908223" s="250"/>
    </row>
    <row r="908269" spans="19:25" x14ac:dyDescent="0.2">
      <c r="S908269" s="250"/>
      <c r="T908269" s="250"/>
      <c r="U908269" s="250"/>
      <c r="V908269" s="250"/>
      <c r="W908269" s="250"/>
      <c r="X908269" s="250"/>
      <c r="Y908269" s="250"/>
    </row>
    <row r="908315" spans="19:25" x14ac:dyDescent="0.2">
      <c r="S908315" s="250"/>
      <c r="T908315" s="250"/>
      <c r="U908315" s="250"/>
      <c r="V908315" s="250"/>
      <c r="W908315" s="250"/>
      <c r="X908315" s="250"/>
      <c r="Y908315" s="250"/>
    </row>
    <row r="908361" spans="19:25" x14ac:dyDescent="0.2">
      <c r="S908361" s="250"/>
      <c r="T908361" s="250"/>
      <c r="U908361" s="250"/>
      <c r="V908361" s="250"/>
      <c r="W908361" s="250"/>
      <c r="X908361" s="250"/>
      <c r="Y908361" s="250"/>
    </row>
    <row r="908407" spans="19:25" x14ac:dyDescent="0.2">
      <c r="S908407" s="250"/>
      <c r="T908407" s="250"/>
      <c r="U908407" s="250"/>
      <c r="V908407" s="250"/>
      <c r="W908407" s="250"/>
      <c r="X908407" s="250"/>
      <c r="Y908407" s="250"/>
    </row>
    <row r="908453" spans="19:25" x14ac:dyDescent="0.2">
      <c r="S908453" s="250"/>
      <c r="T908453" s="250"/>
      <c r="U908453" s="250"/>
      <c r="V908453" s="250"/>
      <c r="W908453" s="250"/>
      <c r="X908453" s="250"/>
      <c r="Y908453" s="250"/>
    </row>
    <row r="908499" spans="19:25" x14ac:dyDescent="0.2">
      <c r="S908499" s="250"/>
      <c r="T908499" s="250"/>
      <c r="U908499" s="250"/>
      <c r="V908499" s="250"/>
      <c r="W908499" s="250"/>
      <c r="X908499" s="250"/>
      <c r="Y908499" s="250"/>
    </row>
    <row r="908545" spans="19:25" x14ac:dyDescent="0.2">
      <c r="S908545" s="250"/>
      <c r="T908545" s="250"/>
      <c r="U908545" s="250"/>
      <c r="V908545" s="250"/>
      <c r="W908545" s="250"/>
      <c r="X908545" s="250"/>
      <c r="Y908545" s="250"/>
    </row>
    <row r="908591" spans="19:25" x14ac:dyDescent="0.2">
      <c r="S908591" s="250"/>
      <c r="T908591" s="250"/>
      <c r="U908591" s="250"/>
      <c r="V908591" s="250"/>
      <c r="W908591" s="250"/>
      <c r="X908591" s="250"/>
      <c r="Y908591" s="250"/>
    </row>
    <row r="908637" spans="19:25" x14ac:dyDescent="0.2">
      <c r="S908637" s="250"/>
      <c r="T908637" s="250"/>
      <c r="U908637" s="250"/>
      <c r="V908637" s="250"/>
      <c r="W908637" s="250"/>
      <c r="X908637" s="250"/>
      <c r="Y908637" s="250"/>
    </row>
    <row r="908683" spans="19:25" x14ac:dyDescent="0.2">
      <c r="S908683" s="250"/>
      <c r="T908683" s="250"/>
      <c r="U908683" s="250"/>
      <c r="V908683" s="250"/>
      <c r="W908683" s="250"/>
      <c r="X908683" s="250"/>
      <c r="Y908683" s="250"/>
    </row>
    <row r="908729" spans="19:25" x14ac:dyDescent="0.2">
      <c r="S908729" s="250"/>
      <c r="T908729" s="250"/>
      <c r="U908729" s="250"/>
      <c r="V908729" s="250"/>
      <c r="W908729" s="250"/>
      <c r="X908729" s="250"/>
      <c r="Y908729" s="250"/>
    </row>
    <row r="908775" spans="19:25" x14ac:dyDescent="0.2">
      <c r="S908775" s="250"/>
      <c r="T908775" s="250"/>
      <c r="U908775" s="250"/>
      <c r="V908775" s="250"/>
      <c r="W908775" s="250"/>
      <c r="X908775" s="250"/>
      <c r="Y908775" s="250"/>
    </row>
    <row r="908821" spans="19:25" x14ac:dyDescent="0.2">
      <c r="S908821" s="250"/>
      <c r="T908821" s="250"/>
      <c r="U908821" s="250"/>
      <c r="V908821" s="250"/>
      <c r="W908821" s="250"/>
      <c r="X908821" s="250"/>
      <c r="Y908821" s="250"/>
    </row>
    <row r="908867" spans="19:25" x14ac:dyDescent="0.2">
      <c r="S908867" s="250"/>
      <c r="T908867" s="250"/>
      <c r="U908867" s="250"/>
      <c r="V908867" s="250"/>
      <c r="W908867" s="250"/>
      <c r="X908867" s="250"/>
      <c r="Y908867" s="250"/>
    </row>
    <row r="908913" spans="19:25" x14ac:dyDescent="0.2">
      <c r="S908913" s="250"/>
      <c r="T908913" s="250"/>
      <c r="U908913" s="250"/>
      <c r="V908913" s="250"/>
      <c r="W908913" s="250"/>
      <c r="X908913" s="250"/>
      <c r="Y908913" s="250"/>
    </row>
    <row r="908959" spans="19:25" x14ac:dyDescent="0.2">
      <c r="S908959" s="250"/>
      <c r="T908959" s="250"/>
      <c r="U908959" s="250"/>
      <c r="V908959" s="250"/>
      <c r="W908959" s="250"/>
      <c r="X908959" s="250"/>
      <c r="Y908959" s="250"/>
    </row>
    <row r="909005" spans="19:25" x14ac:dyDescent="0.2">
      <c r="S909005" s="250"/>
      <c r="T909005" s="250"/>
      <c r="U909005" s="250"/>
      <c r="V909005" s="250"/>
      <c r="W909005" s="250"/>
      <c r="X909005" s="250"/>
      <c r="Y909005" s="250"/>
    </row>
    <row r="909051" spans="19:25" x14ac:dyDescent="0.2">
      <c r="S909051" s="250"/>
      <c r="T909051" s="250"/>
      <c r="U909051" s="250"/>
      <c r="V909051" s="250"/>
      <c r="W909051" s="250"/>
      <c r="X909051" s="250"/>
      <c r="Y909051" s="250"/>
    </row>
    <row r="909097" spans="19:25" x14ac:dyDescent="0.2">
      <c r="S909097" s="250"/>
      <c r="T909097" s="250"/>
      <c r="U909097" s="250"/>
      <c r="V909097" s="250"/>
      <c r="W909097" s="250"/>
      <c r="X909097" s="250"/>
      <c r="Y909097" s="250"/>
    </row>
    <row r="909143" spans="19:25" x14ac:dyDescent="0.2">
      <c r="S909143" s="250"/>
      <c r="T909143" s="250"/>
      <c r="U909143" s="250"/>
      <c r="V909143" s="250"/>
      <c r="W909143" s="250"/>
      <c r="X909143" s="250"/>
      <c r="Y909143" s="250"/>
    </row>
    <row r="909189" spans="19:25" x14ac:dyDescent="0.2">
      <c r="S909189" s="250"/>
      <c r="T909189" s="250"/>
      <c r="U909189" s="250"/>
      <c r="V909189" s="250"/>
      <c r="W909189" s="250"/>
      <c r="X909189" s="250"/>
      <c r="Y909189" s="250"/>
    </row>
    <row r="909235" spans="19:25" x14ac:dyDescent="0.2">
      <c r="S909235" s="250"/>
      <c r="T909235" s="250"/>
      <c r="U909235" s="250"/>
      <c r="V909235" s="250"/>
      <c r="W909235" s="250"/>
      <c r="X909235" s="250"/>
      <c r="Y909235" s="250"/>
    </row>
    <row r="909281" spans="19:25" x14ac:dyDescent="0.2">
      <c r="S909281" s="250"/>
      <c r="T909281" s="250"/>
      <c r="U909281" s="250"/>
      <c r="V909281" s="250"/>
      <c r="W909281" s="250"/>
      <c r="X909281" s="250"/>
      <c r="Y909281" s="250"/>
    </row>
    <row r="909327" spans="19:25" x14ac:dyDescent="0.2">
      <c r="S909327" s="250"/>
      <c r="T909327" s="250"/>
      <c r="U909327" s="250"/>
      <c r="V909327" s="250"/>
      <c r="W909327" s="250"/>
      <c r="X909327" s="250"/>
      <c r="Y909327" s="250"/>
    </row>
    <row r="909373" spans="19:25" x14ac:dyDescent="0.2">
      <c r="S909373" s="250"/>
      <c r="T909373" s="250"/>
      <c r="U909373" s="250"/>
      <c r="V909373" s="250"/>
      <c r="W909373" s="250"/>
      <c r="X909373" s="250"/>
      <c r="Y909373" s="250"/>
    </row>
    <row r="909419" spans="19:25" x14ac:dyDescent="0.2">
      <c r="S909419" s="250"/>
      <c r="T909419" s="250"/>
      <c r="U909419" s="250"/>
      <c r="V909419" s="250"/>
      <c r="W909419" s="250"/>
      <c r="X909419" s="250"/>
      <c r="Y909419" s="250"/>
    </row>
    <row r="909465" spans="19:25" x14ac:dyDescent="0.2">
      <c r="S909465" s="250"/>
      <c r="T909465" s="250"/>
      <c r="U909465" s="250"/>
      <c r="V909465" s="250"/>
      <c r="W909465" s="250"/>
      <c r="X909465" s="250"/>
      <c r="Y909465" s="250"/>
    </row>
    <row r="909511" spans="19:25" x14ac:dyDescent="0.2">
      <c r="S909511" s="250"/>
      <c r="T909511" s="250"/>
      <c r="U909511" s="250"/>
      <c r="V909511" s="250"/>
      <c r="W909511" s="250"/>
      <c r="X909511" s="250"/>
      <c r="Y909511" s="250"/>
    </row>
    <row r="909557" spans="19:25" x14ac:dyDescent="0.2">
      <c r="S909557" s="250"/>
      <c r="T909557" s="250"/>
      <c r="U909557" s="250"/>
      <c r="V909557" s="250"/>
      <c r="W909557" s="250"/>
      <c r="X909557" s="250"/>
      <c r="Y909557" s="250"/>
    </row>
    <row r="909603" spans="19:25" x14ac:dyDescent="0.2">
      <c r="S909603" s="250"/>
      <c r="T909603" s="250"/>
      <c r="U909603" s="250"/>
      <c r="V909603" s="250"/>
      <c r="W909603" s="250"/>
      <c r="X909603" s="250"/>
      <c r="Y909603" s="250"/>
    </row>
    <row r="909649" spans="19:25" x14ac:dyDescent="0.2">
      <c r="S909649" s="250"/>
      <c r="T909649" s="250"/>
      <c r="U909649" s="250"/>
      <c r="V909649" s="250"/>
      <c r="W909649" s="250"/>
      <c r="X909649" s="250"/>
      <c r="Y909649" s="250"/>
    </row>
    <row r="909695" spans="19:25" x14ac:dyDescent="0.2">
      <c r="S909695" s="250"/>
      <c r="T909695" s="250"/>
      <c r="U909695" s="250"/>
      <c r="V909695" s="250"/>
      <c r="W909695" s="250"/>
      <c r="X909695" s="250"/>
      <c r="Y909695" s="250"/>
    </row>
    <row r="909741" spans="19:25" x14ac:dyDescent="0.2">
      <c r="S909741" s="250"/>
      <c r="T909741" s="250"/>
      <c r="U909741" s="250"/>
      <c r="V909741" s="250"/>
      <c r="W909741" s="250"/>
      <c r="X909741" s="250"/>
      <c r="Y909741" s="250"/>
    </row>
    <row r="909787" spans="19:25" x14ac:dyDescent="0.2">
      <c r="S909787" s="250"/>
      <c r="T909787" s="250"/>
      <c r="U909787" s="250"/>
      <c r="V909787" s="250"/>
      <c r="W909787" s="250"/>
      <c r="X909787" s="250"/>
      <c r="Y909787" s="250"/>
    </row>
    <row r="909833" spans="19:25" x14ac:dyDescent="0.2">
      <c r="S909833" s="250"/>
      <c r="T909833" s="250"/>
      <c r="U909833" s="250"/>
      <c r="V909833" s="250"/>
      <c r="W909833" s="250"/>
      <c r="X909833" s="250"/>
      <c r="Y909833" s="250"/>
    </row>
    <row r="909879" spans="19:25" x14ac:dyDescent="0.2">
      <c r="S909879" s="250"/>
      <c r="T909879" s="250"/>
      <c r="U909879" s="250"/>
      <c r="V909879" s="250"/>
      <c r="W909879" s="250"/>
      <c r="X909879" s="250"/>
      <c r="Y909879" s="250"/>
    </row>
    <row r="909925" spans="19:25" x14ac:dyDescent="0.2">
      <c r="S909925" s="250"/>
      <c r="T909925" s="250"/>
      <c r="U909925" s="250"/>
      <c r="V909925" s="250"/>
      <c r="W909925" s="250"/>
      <c r="X909925" s="250"/>
      <c r="Y909925" s="250"/>
    </row>
    <row r="909971" spans="19:25" x14ac:dyDescent="0.2">
      <c r="S909971" s="250"/>
      <c r="T909971" s="250"/>
      <c r="U909971" s="250"/>
      <c r="V909971" s="250"/>
      <c r="W909971" s="250"/>
      <c r="X909971" s="250"/>
      <c r="Y909971" s="250"/>
    </row>
    <row r="910017" spans="19:25" x14ac:dyDescent="0.2">
      <c r="S910017" s="250"/>
      <c r="T910017" s="250"/>
      <c r="U910017" s="250"/>
      <c r="V910017" s="250"/>
      <c r="W910017" s="250"/>
      <c r="X910017" s="250"/>
      <c r="Y910017" s="250"/>
    </row>
    <row r="910063" spans="19:25" x14ac:dyDescent="0.2">
      <c r="S910063" s="250"/>
      <c r="T910063" s="250"/>
      <c r="U910063" s="250"/>
      <c r="V910063" s="250"/>
      <c r="W910063" s="250"/>
      <c r="X910063" s="250"/>
      <c r="Y910063" s="250"/>
    </row>
    <row r="910109" spans="19:25" x14ac:dyDescent="0.2">
      <c r="S910109" s="250"/>
      <c r="T910109" s="250"/>
      <c r="U910109" s="250"/>
      <c r="V910109" s="250"/>
      <c r="W910109" s="250"/>
      <c r="X910109" s="250"/>
      <c r="Y910109" s="250"/>
    </row>
    <row r="910155" spans="19:25" x14ac:dyDescent="0.2">
      <c r="S910155" s="250"/>
      <c r="T910155" s="250"/>
      <c r="U910155" s="250"/>
      <c r="V910155" s="250"/>
      <c r="W910155" s="250"/>
      <c r="X910155" s="250"/>
      <c r="Y910155" s="250"/>
    </row>
    <row r="910201" spans="19:25" x14ac:dyDescent="0.2">
      <c r="S910201" s="250"/>
      <c r="T910201" s="250"/>
      <c r="U910201" s="250"/>
      <c r="V910201" s="250"/>
      <c r="W910201" s="250"/>
      <c r="X910201" s="250"/>
      <c r="Y910201" s="250"/>
    </row>
    <row r="910247" spans="19:25" x14ac:dyDescent="0.2">
      <c r="S910247" s="250"/>
      <c r="T910247" s="250"/>
      <c r="U910247" s="250"/>
      <c r="V910247" s="250"/>
      <c r="W910247" s="250"/>
      <c r="X910247" s="250"/>
      <c r="Y910247" s="250"/>
    </row>
    <row r="910293" spans="19:25" x14ac:dyDescent="0.2">
      <c r="S910293" s="250"/>
      <c r="T910293" s="250"/>
      <c r="U910293" s="250"/>
      <c r="V910293" s="250"/>
      <c r="W910293" s="250"/>
      <c r="X910293" s="250"/>
      <c r="Y910293" s="250"/>
    </row>
    <row r="910339" spans="19:25" x14ac:dyDescent="0.2">
      <c r="S910339" s="250"/>
      <c r="T910339" s="250"/>
      <c r="U910339" s="250"/>
      <c r="V910339" s="250"/>
      <c r="W910339" s="250"/>
      <c r="X910339" s="250"/>
      <c r="Y910339" s="250"/>
    </row>
    <row r="910385" spans="19:25" x14ac:dyDescent="0.2">
      <c r="S910385" s="250"/>
      <c r="T910385" s="250"/>
      <c r="U910385" s="250"/>
      <c r="V910385" s="250"/>
      <c r="W910385" s="250"/>
      <c r="X910385" s="250"/>
      <c r="Y910385" s="250"/>
    </row>
    <row r="910431" spans="19:25" x14ac:dyDescent="0.2">
      <c r="S910431" s="250"/>
      <c r="T910431" s="250"/>
      <c r="U910431" s="250"/>
      <c r="V910431" s="250"/>
      <c r="W910431" s="250"/>
      <c r="X910431" s="250"/>
      <c r="Y910431" s="250"/>
    </row>
    <row r="910477" spans="19:25" x14ac:dyDescent="0.2">
      <c r="S910477" s="250"/>
      <c r="T910477" s="250"/>
      <c r="U910477" s="250"/>
      <c r="V910477" s="250"/>
      <c r="W910477" s="250"/>
      <c r="X910477" s="250"/>
      <c r="Y910477" s="250"/>
    </row>
    <row r="910523" spans="19:25" x14ac:dyDescent="0.2">
      <c r="S910523" s="250"/>
      <c r="T910523" s="250"/>
      <c r="U910523" s="250"/>
      <c r="V910523" s="250"/>
      <c r="W910523" s="250"/>
      <c r="X910523" s="250"/>
      <c r="Y910523" s="250"/>
    </row>
    <row r="910569" spans="19:25" x14ac:dyDescent="0.2">
      <c r="S910569" s="250"/>
      <c r="T910569" s="250"/>
      <c r="U910569" s="250"/>
      <c r="V910569" s="250"/>
      <c r="W910569" s="250"/>
      <c r="X910569" s="250"/>
      <c r="Y910569" s="250"/>
    </row>
    <row r="910615" spans="19:25" x14ac:dyDescent="0.2">
      <c r="S910615" s="250"/>
      <c r="T910615" s="250"/>
      <c r="U910615" s="250"/>
      <c r="V910615" s="250"/>
      <c r="W910615" s="250"/>
      <c r="X910615" s="250"/>
      <c r="Y910615" s="250"/>
    </row>
    <row r="910661" spans="19:25" x14ac:dyDescent="0.2">
      <c r="S910661" s="250"/>
      <c r="T910661" s="250"/>
      <c r="U910661" s="250"/>
      <c r="V910661" s="250"/>
      <c r="W910661" s="250"/>
      <c r="X910661" s="250"/>
      <c r="Y910661" s="250"/>
    </row>
    <row r="910707" spans="19:25" x14ac:dyDescent="0.2">
      <c r="S910707" s="250"/>
      <c r="T910707" s="250"/>
      <c r="U910707" s="250"/>
      <c r="V910707" s="250"/>
      <c r="W910707" s="250"/>
      <c r="X910707" s="250"/>
      <c r="Y910707" s="250"/>
    </row>
    <row r="910753" spans="19:25" x14ac:dyDescent="0.2">
      <c r="S910753" s="250"/>
      <c r="T910753" s="250"/>
      <c r="U910753" s="250"/>
      <c r="V910753" s="250"/>
      <c r="W910753" s="250"/>
      <c r="X910753" s="250"/>
      <c r="Y910753" s="250"/>
    </row>
    <row r="910799" spans="19:25" x14ac:dyDescent="0.2">
      <c r="S910799" s="250"/>
      <c r="T910799" s="250"/>
      <c r="U910799" s="250"/>
      <c r="V910799" s="250"/>
      <c r="W910799" s="250"/>
      <c r="X910799" s="250"/>
      <c r="Y910799" s="250"/>
    </row>
    <row r="910845" spans="19:25" x14ac:dyDescent="0.2">
      <c r="S910845" s="250"/>
      <c r="T910845" s="250"/>
      <c r="U910845" s="250"/>
      <c r="V910845" s="250"/>
      <c r="W910845" s="250"/>
      <c r="X910845" s="250"/>
      <c r="Y910845" s="250"/>
    </row>
    <row r="910891" spans="19:25" x14ac:dyDescent="0.2">
      <c r="S910891" s="250"/>
      <c r="T910891" s="250"/>
      <c r="U910891" s="250"/>
      <c r="V910891" s="250"/>
      <c r="W910891" s="250"/>
      <c r="X910891" s="250"/>
      <c r="Y910891" s="250"/>
    </row>
    <row r="910937" spans="19:25" x14ac:dyDescent="0.2">
      <c r="S910937" s="250"/>
      <c r="T910937" s="250"/>
      <c r="U910937" s="250"/>
      <c r="V910937" s="250"/>
      <c r="W910937" s="250"/>
      <c r="X910937" s="250"/>
      <c r="Y910937" s="250"/>
    </row>
    <row r="910983" spans="19:25" x14ac:dyDescent="0.2">
      <c r="S910983" s="250"/>
      <c r="T910983" s="250"/>
      <c r="U910983" s="250"/>
      <c r="V910983" s="250"/>
      <c r="W910983" s="250"/>
      <c r="X910983" s="250"/>
      <c r="Y910983" s="250"/>
    </row>
    <row r="911029" spans="19:25" x14ac:dyDescent="0.2">
      <c r="S911029" s="250"/>
      <c r="T911029" s="250"/>
      <c r="U911029" s="250"/>
      <c r="V911029" s="250"/>
      <c r="W911029" s="250"/>
      <c r="X911029" s="250"/>
      <c r="Y911029" s="250"/>
    </row>
    <row r="911075" spans="19:25" x14ac:dyDescent="0.2">
      <c r="S911075" s="250"/>
      <c r="T911075" s="250"/>
      <c r="U911075" s="250"/>
      <c r="V911075" s="250"/>
      <c r="W911075" s="250"/>
      <c r="X911075" s="250"/>
      <c r="Y911075" s="250"/>
    </row>
    <row r="911121" spans="19:25" x14ac:dyDescent="0.2">
      <c r="S911121" s="250"/>
      <c r="T911121" s="250"/>
      <c r="U911121" s="250"/>
      <c r="V911121" s="250"/>
      <c r="W911121" s="250"/>
      <c r="X911121" s="250"/>
      <c r="Y911121" s="250"/>
    </row>
    <row r="911167" spans="19:25" x14ac:dyDescent="0.2">
      <c r="S911167" s="250"/>
      <c r="T911167" s="250"/>
      <c r="U911167" s="250"/>
      <c r="V911167" s="250"/>
      <c r="W911167" s="250"/>
      <c r="X911167" s="250"/>
      <c r="Y911167" s="250"/>
    </row>
    <row r="911213" spans="19:25" x14ac:dyDescent="0.2">
      <c r="S911213" s="250"/>
      <c r="T911213" s="250"/>
      <c r="U911213" s="250"/>
      <c r="V911213" s="250"/>
      <c r="W911213" s="250"/>
      <c r="X911213" s="250"/>
      <c r="Y911213" s="250"/>
    </row>
    <row r="911259" spans="19:25" x14ac:dyDescent="0.2">
      <c r="S911259" s="250"/>
      <c r="T911259" s="250"/>
      <c r="U911259" s="250"/>
      <c r="V911259" s="250"/>
      <c r="W911259" s="250"/>
      <c r="X911259" s="250"/>
      <c r="Y911259" s="250"/>
    </row>
    <row r="911305" spans="19:25" x14ac:dyDescent="0.2">
      <c r="S911305" s="250"/>
      <c r="T911305" s="250"/>
      <c r="U911305" s="250"/>
      <c r="V911305" s="250"/>
      <c r="W911305" s="250"/>
      <c r="X911305" s="250"/>
      <c r="Y911305" s="250"/>
    </row>
    <row r="911351" spans="19:25" x14ac:dyDescent="0.2">
      <c r="S911351" s="250"/>
      <c r="T911351" s="250"/>
      <c r="U911351" s="250"/>
      <c r="V911351" s="250"/>
      <c r="W911351" s="250"/>
      <c r="X911351" s="250"/>
      <c r="Y911351" s="250"/>
    </row>
    <row r="911397" spans="19:25" x14ac:dyDescent="0.2">
      <c r="S911397" s="250"/>
      <c r="T911397" s="250"/>
      <c r="U911397" s="250"/>
      <c r="V911397" s="250"/>
      <c r="W911397" s="250"/>
      <c r="X911397" s="250"/>
      <c r="Y911397" s="250"/>
    </row>
    <row r="911443" spans="19:25" x14ac:dyDescent="0.2">
      <c r="S911443" s="250"/>
      <c r="T911443" s="250"/>
      <c r="U911443" s="250"/>
      <c r="V911443" s="250"/>
      <c r="W911443" s="250"/>
      <c r="X911443" s="250"/>
      <c r="Y911443" s="250"/>
    </row>
    <row r="911489" spans="19:25" x14ac:dyDescent="0.2">
      <c r="S911489" s="250"/>
      <c r="T911489" s="250"/>
      <c r="U911489" s="250"/>
      <c r="V911489" s="250"/>
      <c r="W911489" s="250"/>
      <c r="X911489" s="250"/>
      <c r="Y911489" s="250"/>
    </row>
    <row r="911535" spans="19:25" x14ac:dyDescent="0.2">
      <c r="S911535" s="250"/>
      <c r="T911535" s="250"/>
      <c r="U911535" s="250"/>
      <c r="V911535" s="250"/>
      <c r="W911535" s="250"/>
      <c r="X911535" s="250"/>
      <c r="Y911535" s="250"/>
    </row>
    <row r="911581" spans="19:25" x14ac:dyDescent="0.2">
      <c r="S911581" s="250"/>
      <c r="T911581" s="250"/>
      <c r="U911581" s="250"/>
      <c r="V911581" s="250"/>
      <c r="W911581" s="250"/>
      <c r="X911581" s="250"/>
      <c r="Y911581" s="250"/>
    </row>
    <row r="911627" spans="19:25" x14ac:dyDescent="0.2">
      <c r="S911627" s="250"/>
      <c r="T911627" s="250"/>
      <c r="U911627" s="250"/>
      <c r="V911627" s="250"/>
      <c r="W911627" s="250"/>
      <c r="X911627" s="250"/>
      <c r="Y911627" s="250"/>
    </row>
    <row r="911673" spans="19:25" x14ac:dyDescent="0.2">
      <c r="S911673" s="250"/>
      <c r="T911673" s="250"/>
      <c r="U911673" s="250"/>
      <c r="V911673" s="250"/>
      <c r="W911673" s="250"/>
      <c r="X911673" s="250"/>
      <c r="Y911673" s="250"/>
    </row>
    <row r="911719" spans="19:25" x14ac:dyDescent="0.2">
      <c r="S911719" s="250"/>
      <c r="T911719" s="250"/>
      <c r="U911719" s="250"/>
      <c r="V911719" s="250"/>
      <c r="W911719" s="250"/>
      <c r="X911719" s="250"/>
      <c r="Y911719" s="250"/>
    </row>
    <row r="911765" spans="19:25" x14ac:dyDescent="0.2">
      <c r="S911765" s="250"/>
      <c r="T911765" s="250"/>
      <c r="U911765" s="250"/>
      <c r="V911765" s="250"/>
      <c r="W911765" s="250"/>
      <c r="X911765" s="250"/>
      <c r="Y911765" s="250"/>
    </row>
    <row r="911811" spans="19:25" x14ac:dyDescent="0.2">
      <c r="S911811" s="250"/>
      <c r="T911811" s="250"/>
      <c r="U911811" s="250"/>
      <c r="V911811" s="250"/>
      <c r="W911811" s="250"/>
      <c r="X911811" s="250"/>
      <c r="Y911811" s="250"/>
    </row>
    <row r="911857" spans="19:25" x14ac:dyDescent="0.2">
      <c r="S911857" s="250"/>
      <c r="T911857" s="250"/>
      <c r="U911857" s="250"/>
      <c r="V911857" s="250"/>
      <c r="W911857" s="250"/>
      <c r="X911857" s="250"/>
      <c r="Y911857" s="250"/>
    </row>
    <row r="911903" spans="19:25" x14ac:dyDescent="0.2">
      <c r="S911903" s="250"/>
      <c r="T911903" s="250"/>
      <c r="U911903" s="250"/>
      <c r="V911903" s="250"/>
      <c r="W911903" s="250"/>
      <c r="X911903" s="250"/>
      <c r="Y911903" s="250"/>
    </row>
    <row r="911949" spans="19:25" x14ac:dyDescent="0.2">
      <c r="S911949" s="250"/>
      <c r="T911949" s="250"/>
      <c r="U911949" s="250"/>
      <c r="V911949" s="250"/>
      <c r="W911949" s="250"/>
      <c r="X911949" s="250"/>
      <c r="Y911949" s="250"/>
    </row>
    <row r="911995" spans="19:25" x14ac:dyDescent="0.2">
      <c r="S911995" s="250"/>
      <c r="T911995" s="250"/>
      <c r="U911995" s="250"/>
      <c r="V911995" s="250"/>
      <c r="W911995" s="250"/>
      <c r="X911995" s="250"/>
      <c r="Y911995" s="250"/>
    </row>
    <row r="912041" spans="19:25" x14ac:dyDescent="0.2">
      <c r="S912041" s="250"/>
      <c r="T912041" s="250"/>
      <c r="U912041" s="250"/>
      <c r="V912041" s="250"/>
      <c r="W912041" s="250"/>
      <c r="X912041" s="250"/>
      <c r="Y912041" s="250"/>
    </row>
    <row r="912087" spans="19:25" x14ac:dyDescent="0.2">
      <c r="S912087" s="250"/>
      <c r="T912087" s="250"/>
      <c r="U912087" s="250"/>
      <c r="V912087" s="250"/>
      <c r="W912087" s="250"/>
      <c r="X912087" s="250"/>
      <c r="Y912087" s="250"/>
    </row>
    <row r="912133" spans="19:25" x14ac:dyDescent="0.2">
      <c r="S912133" s="250"/>
      <c r="T912133" s="250"/>
      <c r="U912133" s="250"/>
      <c r="V912133" s="250"/>
      <c r="W912133" s="250"/>
      <c r="X912133" s="250"/>
      <c r="Y912133" s="250"/>
    </row>
    <row r="912179" spans="19:25" x14ac:dyDescent="0.2">
      <c r="S912179" s="250"/>
      <c r="T912179" s="250"/>
      <c r="U912179" s="250"/>
      <c r="V912179" s="250"/>
      <c r="W912179" s="250"/>
      <c r="X912179" s="250"/>
      <c r="Y912179" s="250"/>
    </row>
    <row r="912225" spans="19:25" x14ac:dyDescent="0.2">
      <c r="S912225" s="250"/>
      <c r="T912225" s="250"/>
      <c r="U912225" s="250"/>
      <c r="V912225" s="250"/>
      <c r="W912225" s="250"/>
      <c r="X912225" s="250"/>
      <c r="Y912225" s="250"/>
    </row>
    <row r="912271" spans="19:25" x14ac:dyDescent="0.2">
      <c r="S912271" s="250"/>
      <c r="T912271" s="250"/>
      <c r="U912271" s="250"/>
      <c r="V912271" s="250"/>
      <c r="W912271" s="250"/>
      <c r="X912271" s="250"/>
      <c r="Y912271" s="250"/>
    </row>
    <row r="912317" spans="19:25" x14ac:dyDescent="0.2">
      <c r="S912317" s="250"/>
      <c r="T912317" s="250"/>
      <c r="U912317" s="250"/>
      <c r="V912317" s="250"/>
      <c r="W912317" s="250"/>
      <c r="X912317" s="250"/>
      <c r="Y912317" s="250"/>
    </row>
    <row r="912363" spans="19:25" x14ac:dyDescent="0.2">
      <c r="S912363" s="250"/>
      <c r="T912363" s="250"/>
      <c r="U912363" s="250"/>
      <c r="V912363" s="250"/>
      <c r="W912363" s="250"/>
      <c r="X912363" s="250"/>
      <c r="Y912363" s="250"/>
    </row>
    <row r="912409" spans="19:25" x14ac:dyDescent="0.2">
      <c r="S912409" s="250"/>
      <c r="T912409" s="250"/>
      <c r="U912409" s="250"/>
      <c r="V912409" s="250"/>
      <c r="W912409" s="250"/>
      <c r="X912409" s="250"/>
      <c r="Y912409" s="250"/>
    </row>
    <row r="912455" spans="19:25" x14ac:dyDescent="0.2">
      <c r="S912455" s="250"/>
      <c r="T912455" s="250"/>
      <c r="U912455" s="250"/>
      <c r="V912455" s="250"/>
      <c r="W912455" s="250"/>
      <c r="X912455" s="250"/>
      <c r="Y912455" s="250"/>
    </row>
    <row r="912501" spans="19:25" x14ac:dyDescent="0.2">
      <c r="S912501" s="250"/>
      <c r="T912501" s="250"/>
      <c r="U912501" s="250"/>
      <c r="V912501" s="250"/>
      <c r="W912501" s="250"/>
      <c r="X912501" s="250"/>
      <c r="Y912501" s="250"/>
    </row>
    <row r="912547" spans="19:25" x14ac:dyDescent="0.2">
      <c r="S912547" s="250"/>
      <c r="T912547" s="250"/>
      <c r="U912547" s="250"/>
      <c r="V912547" s="250"/>
      <c r="W912547" s="250"/>
      <c r="X912547" s="250"/>
      <c r="Y912547" s="250"/>
    </row>
    <row r="912593" spans="19:25" x14ac:dyDescent="0.2">
      <c r="S912593" s="250"/>
      <c r="T912593" s="250"/>
      <c r="U912593" s="250"/>
      <c r="V912593" s="250"/>
      <c r="W912593" s="250"/>
      <c r="X912593" s="250"/>
      <c r="Y912593" s="250"/>
    </row>
    <row r="912639" spans="19:25" x14ac:dyDescent="0.2">
      <c r="S912639" s="250"/>
      <c r="T912639" s="250"/>
      <c r="U912639" s="250"/>
      <c r="V912639" s="250"/>
      <c r="W912639" s="250"/>
      <c r="X912639" s="250"/>
      <c r="Y912639" s="250"/>
    </row>
    <row r="912685" spans="19:25" x14ac:dyDescent="0.2">
      <c r="S912685" s="250"/>
      <c r="T912685" s="250"/>
      <c r="U912685" s="250"/>
      <c r="V912685" s="250"/>
      <c r="W912685" s="250"/>
      <c r="X912685" s="250"/>
      <c r="Y912685" s="250"/>
    </row>
    <row r="912731" spans="19:25" x14ac:dyDescent="0.2">
      <c r="S912731" s="250"/>
      <c r="T912731" s="250"/>
      <c r="U912731" s="250"/>
      <c r="V912731" s="250"/>
      <c r="W912731" s="250"/>
      <c r="X912731" s="250"/>
      <c r="Y912731" s="250"/>
    </row>
    <row r="912777" spans="19:25" x14ac:dyDescent="0.2">
      <c r="S912777" s="250"/>
      <c r="T912777" s="250"/>
      <c r="U912777" s="250"/>
      <c r="V912777" s="250"/>
      <c r="W912777" s="250"/>
      <c r="X912777" s="250"/>
      <c r="Y912777" s="250"/>
    </row>
    <row r="912823" spans="19:25" x14ac:dyDescent="0.2">
      <c r="S912823" s="250"/>
      <c r="T912823" s="250"/>
      <c r="U912823" s="250"/>
      <c r="V912823" s="250"/>
      <c r="W912823" s="250"/>
      <c r="X912823" s="250"/>
      <c r="Y912823" s="250"/>
    </row>
    <row r="912869" spans="19:25" x14ac:dyDescent="0.2">
      <c r="S912869" s="250"/>
      <c r="T912869" s="250"/>
      <c r="U912869" s="250"/>
      <c r="V912869" s="250"/>
      <c r="W912869" s="250"/>
      <c r="X912869" s="250"/>
      <c r="Y912869" s="250"/>
    </row>
    <row r="912915" spans="19:25" x14ac:dyDescent="0.2">
      <c r="S912915" s="250"/>
      <c r="T912915" s="250"/>
      <c r="U912915" s="250"/>
      <c r="V912915" s="250"/>
      <c r="W912915" s="250"/>
      <c r="X912915" s="250"/>
      <c r="Y912915" s="250"/>
    </row>
    <row r="912961" spans="19:25" x14ac:dyDescent="0.2">
      <c r="S912961" s="250"/>
      <c r="T912961" s="250"/>
      <c r="U912961" s="250"/>
      <c r="V912961" s="250"/>
      <c r="W912961" s="250"/>
      <c r="X912961" s="250"/>
      <c r="Y912961" s="250"/>
    </row>
    <row r="913007" spans="19:25" x14ac:dyDescent="0.2">
      <c r="S913007" s="250"/>
      <c r="T913007" s="250"/>
      <c r="U913007" s="250"/>
      <c r="V913007" s="250"/>
      <c r="W913007" s="250"/>
      <c r="X913007" s="250"/>
      <c r="Y913007" s="250"/>
    </row>
    <row r="913053" spans="19:25" x14ac:dyDescent="0.2">
      <c r="S913053" s="250"/>
      <c r="T913053" s="250"/>
      <c r="U913053" s="250"/>
      <c r="V913053" s="250"/>
      <c r="W913053" s="250"/>
      <c r="X913053" s="250"/>
      <c r="Y913053" s="250"/>
    </row>
    <row r="913099" spans="19:25" x14ac:dyDescent="0.2">
      <c r="S913099" s="250"/>
      <c r="T913099" s="250"/>
      <c r="U913099" s="250"/>
      <c r="V913099" s="250"/>
      <c r="W913099" s="250"/>
      <c r="X913099" s="250"/>
      <c r="Y913099" s="250"/>
    </row>
    <row r="913145" spans="19:25" x14ac:dyDescent="0.2">
      <c r="S913145" s="250"/>
      <c r="T913145" s="250"/>
      <c r="U913145" s="250"/>
      <c r="V913145" s="250"/>
      <c r="W913145" s="250"/>
      <c r="X913145" s="250"/>
      <c r="Y913145" s="250"/>
    </row>
    <row r="913191" spans="19:25" x14ac:dyDescent="0.2">
      <c r="S913191" s="250"/>
      <c r="T913191" s="250"/>
      <c r="U913191" s="250"/>
      <c r="V913191" s="250"/>
      <c r="W913191" s="250"/>
      <c r="X913191" s="250"/>
      <c r="Y913191" s="250"/>
    </row>
    <row r="913237" spans="19:25" x14ac:dyDescent="0.2">
      <c r="S913237" s="250"/>
      <c r="T913237" s="250"/>
      <c r="U913237" s="250"/>
      <c r="V913237" s="250"/>
      <c r="W913237" s="250"/>
      <c r="X913237" s="250"/>
      <c r="Y913237" s="250"/>
    </row>
    <row r="913283" spans="19:25" x14ac:dyDescent="0.2">
      <c r="S913283" s="250"/>
      <c r="T913283" s="250"/>
      <c r="U913283" s="250"/>
      <c r="V913283" s="250"/>
      <c r="W913283" s="250"/>
      <c r="X913283" s="250"/>
      <c r="Y913283" s="250"/>
    </row>
    <row r="913329" spans="19:25" x14ac:dyDescent="0.2">
      <c r="S913329" s="250"/>
      <c r="T913329" s="250"/>
      <c r="U913329" s="250"/>
      <c r="V913329" s="250"/>
      <c r="W913329" s="250"/>
      <c r="X913329" s="250"/>
      <c r="Y913329" s="250"/>
    </row>
    <row r="913375" spans="19:25" x14ac:dyDescent="0.2">
      <c r="S913375" s="250"/>
      <c r="T913375" s="250"/>
      <c r="U913375" s="250"/>
      <c r="V913375" s="250"/>
      <c r="W913375" s="250"/>
      <c r="X913375" s="250"/>
      <c r="Y913375" s="250"/>
    </row>
    <row r="913421" spans="19:25" x14ac:dyDescent="0.2">
      <c r="S913421" s="250"/>
      <c r="T913421" s="250"/>
      <c r="U913421" s="250"/>
      <c r="V913421" s="250"/>
      <c r="W913421" s="250"/>
      <c r="X913421" s="250"/>
      <c r="Y913421" s="250"/>
    </row>
    <row r="913467" spans="19:25" x14ac:dyDescent="0.2">
      <c r="S913467" s="250"/>
      <c r="T913467" s="250"/>
      <c r="U913467" s="250"/>
      <c r="V913467" s="250"/>
      <c r="W913467" s="250"/>
      <c r="X913467" s="250"/>
      <c r="Y913467" s="250"/>
    </row>
    <row r="913513" spans="19:25" x14ac:dyDescent="0.2">
      <c r="S913513" s="250"/>
      <c r="T913513" s="250"/>
      <c r="U913513" s="250"/>
      <c r="V913513" s="250"/>
      <c r="W913513" s="250"/>
      <c r="X913513" s="250"/>
      <c r="Y913513" s="250"/>
    </row>
    <row r="913559" spans="19:25" x14ac:dyDescent="0.2">
      <c r="S913559" s="250"/>
      <c r="T913559" s="250"/>
      <c r="U913559" s="250"/>
      <c r="V913559" s="250"/>
      <c r="W913559" s="250"/>
      <c r="X913559" s="250"/>
      <c r="Y913559" s="250"/>
    </row>
    <row r="913605" spans="19:25" x14ac:dyDescent="0.2">
      <c r="S913605" s="250"/>
      <c r="T913605" s="250"/>
      <c r="U913605" s="250"/>
      <c r="V913605" s="250"/>
      <c r="W913605" s="250"/>
      <c r="X913605" s="250"/>
      <c r="Y913605" s="250"/>
    </row>
    <row r="913651" spans="19:25" x14ac:dyDescent="0.2">
      <c r="S913651" s="250"/>
      <c r="T913651" s="250"/>
      <c r="U913651" s="250"/>
      <c r="V913651" s="250"/>
      <c r="W913651" s="250"/>
      <c r="X913651" s="250"/>
      <c r="Y913651" s="250"/>
    </row>
    <row r="913697" spans="19:25" x14ac:dyDescent="0.2">
      <c r="S913697" s="250"/>
      <c r="T913697" s="250"/>
      <c r="U913697" s="250"/>
      <c r="V913697" s="250"/>
      <c r="W913697" s="250"/>
      <c r="X913697" s="250"/>
      <c r="Y913697" s="250"/>
    </row>
    <row r="913743" spans="19:25" x14ac:dyDescent="0.2">
      <c r="S913743" s="250"/>
      <c r="T913743" s="250"/>
      <c r="U913743" s="250"/>
      <c r="V913743" s="250"/>
      <c r="W913743" s="250"/>
      <c r="X913743" s="250"/>
      <c r="Y913743" s="250"/>
    </row>
    <row r="913789" spans="19:25" x14ac:dyDescent="0.2">
      <c r="S913789" s="250"/>
      <c r="T913789" s="250"/>
      <c r="U913789" s="250"/>
      <c r="V913789" s="250"/>
      <c r="W913789" s="250"/>
      <c r="X913789" s="250"/>
      <c r="Y913789" s="250"/>
    </row>
    <row r="913835" spans="19:25" x14ac:dyDescent="0.2">
      <c r="S913835" s="250"/>
      <c r="T913835" s="250"/>
      <c r="U913835" s="250"/>
      <c r="V913835" s="250"/>
      <c r="W913835" s="250"/>
      <c r="X913835" s="250"/>
      <c r="Y913835" s="250"/>
    </row>
    <row r="913881" spans="19:25" x14ac:dyDescent="0.2">
      <c r="S913881" s="250"/>
      <c r="T913881" s="250"/>
      <c r="U913881" s="250"/>
      <c r="V913881" s="250"/>
      <c r="W913881" s="250"/>
      <c r="X913881" s="250"/>
      <c r="Y913881" s="250"/>
    </row>
    <row r="913927" spans="19:25" x14ac:dyDescent="0.2">
      <c r="S913927" s="250"/>
      <c r="T913927" s="250"/>
      <c r="U913927" s="250"/>
      <c r="V913927" s="250"/>
      <c r="W913927" s="250"/>
      <c r="X913927" s="250"/>
      <c r="Y913927" s="250"/>
    </row>
    <row r="913973" spans="19:25" x14ac:dyDescent="0.2">
      <c r="S913973" s="250"/>
      <c r="T913973" s="250"/>
      <c r="U913973" s="250"/>
      <c r="V913973" s="250"/>
      <c r="W913973" s="250"/>
      <c r="X913973" s="250"/>
      <c r="Y913973" s="250"/>
    </row>
    <row r="914019" spans="19:25" x14ac:dyDescent="0.2">
      <c r="S914019" s="250"/>
      <c r="T914019" s="250"/>
      <c r="U914019" s="250"/>
      <c r="V914019" s="250"/>
      <c r="W914019" s="250"/>
      <c r="X914019" s="250"/>
      <c r="Y914019" s="250"/>
    </row>
    <row r="914065" spans="19:25" x14ac:dyDescent="0.2">
      <c r="S914065" s="250"/>
      <c r="T914065" s="250"/>
      <c r="U914065" s="250"/>
      <c r="V914065" s="250"/>
      <c r="W914065" s="250"/>
      <c r="X914065" s="250"/>
      <c r="Y914065" s="250"/>
    </row>
    <row r="914111" spans="19:25" x14ac:dyDescent="0.2">
      <c r="S914111" s="250"/>
      <c r="T914111" s="250"/>
      <c r="U914111" s="250"/>
      <c r="V914111" s="250"/>
      <c r="W914111" s="250"/>
      <c r="X914111" s="250"/>
      <c r="Y914111" s="250"/>
    </row>
    <row r="914157" spans="19:25" x14ac:dyDescent="0.2">
      <c r="S914157" s="250"/>
      <c r="T914157" s="250"/>
      <c r="U914157" s="250"/>
      <c r="V914157" s="250"/>
      <c r="W914157" s="250"/>
      <c r="X914157" s="250"/>
      <c r="Y914157" s="250"/>
    </row>
    <row r="914203" spans="19:25" x14ac:dyDescent="0.2">
      <c r="S914203" s="250"/>
      <c r="T914203" s="250"/>
      <c r="U914203" s="250"/>
      <c r="V914203" s="250"/>
      <c r="W914203" s="250"/>
      <c r="X914203" s="250"/>
      <c r="Y914203" s="250"/>
    </row>
    <row r="914249" spans="19:25" x14ac:dyDescent="0.2">
      <c r="S914249" s="250"/>
      <c r="T914249" s="250"/>
      <c r="U914249" s="250"/>
      <c r="V914249" s="250"/>
      <c r="W914249" s="250"/>
      <c r="X914249" s="250"/>
      <c r="Y914249" s="250"/>
    </row>
    <row r="914295" spans="19:25" x14ac:dyDescent="0.2">
      <c r="S914295" s="250"/>
      <c r="T914295" s="250"/>
      <c r="U914295" s="250"/>
      <c r="V914295" s="250"/>
      <c r="W914295" s="250"/>
      <c r="X914295" s="250"/>
      <c r="Y914295" s="250"/>
    </row>
    <row r="914341" spans="19:25" x14ac:dyDescent="0.2">
      <c r="S914341" s="250"/>
      <c r="T914341" s="250"/>
      <c r="U914341" s="250"/>
      <c r="V914341" s="250"/>
      <c r="W914341" s="250"/>
      <c r="X914341" s="250"/>
      <c r="Y914341" s="250"/>
    </row>
    <row r="914387" spans="19:25" x14ac:dyDescent="0.2">
      <c r="S914387" s="250"/>
      <c r="T914387" s="250"/>
      <c r="U914387" s="250"/>
      <c r="V914387" s="250"/>
      <c r="W914387" s="250"/>
      <c r="X914387" s="250"/>
      <c r="Y914387" s="250"/>
    </row>
    <row r="914433" spans="19:25" x14ac:dyDescent="0.2">
      <c r="S914433" s="250"/>
      <c r="T914433" s="250"/>
      <c r="U914433" s="250"/>
      <c r="V914433" s="250"/>
      <c r="W914433" s="250"/>
      <c r="X914433" s="250"/>
      <c r="Y914433" s="250"/>
    </row>
    <row r="914479" spans="19:25" x14ac:dyDescent="0.2">
      <c r="S914479" s="250"/>
      <c r="T914479" s="250"/>
      <c r="U914479" s="250"/>
      <c r="V914479" s="250"/>
      <c r="W914479" s="250"/>
      <c r="X914479" s="250"/>
      <c r="Y914479" s="250"/>
    </row>
    <row r="914525" spans="19:25" x14ac:dyDescent="0.2">
      <c r="S914525" s="250"/>
      <c r="T914525" s="250"/>
      <c r="U914525" s="250"/>
      <c r="V914525" s="250"/>
      <c r="W914525" s="250"/>
      <c r="X914525" s="250"/>
      <c r="Y914525" s="250"/>
    </row>
    <row r="914571" spans="19:25" x14ac:dyDescent="0.2">
      <c r="S914571" s="250"/>
      <c r="T914571" s="250"/>
      <c r="U914571" s="250"/>
      <c r="V914571" s="250"/>
      <c r="W914571" s="250"/>
      <c r="X914571" s="250"/>
      <c r="Y914571" s="250"/>
    </row>
    <row r="914617" spans="19:25" x14ac:dyDescent="0.2">
      <c r="S914617" s="250"/>
      <c r="T914617" s="250"/>
      <c r="U914617" s="250"/>
      <c r="V914617" s="250"/>
      <c r="W914617" s="250"/>
      <c r="X914617" s="250"/>
      <c r="Y914617" s="250"/>
    </row>
    <row r="914663" spans="19:25" x14ac:dyDescent="0.2">
      <c r="S914663" s="250"/>
      <c r="T914663" s="250"/>
      <c r="U914663" s="250"/>
      <c r="V914663" s="250"/>
      <c r="W914663" s="250"/>
      <c r="X914663" s="250"/>
      <c r="Y914663" s="250"/>
    </row>
    <row r="914709" spans="19:25" x14ac:dyDescent="0.2">
      <c r="S914709" s="250"/>
      <c r="T914709" s="250"/>
      <c r="U914709" s="250"/>
      <c r="V914709" s="250"/>
      <c r="W914709" s="250"/>
      <c r="X914709" s="250"/>
      <c r="Y914709" s="250"/>
    </row>
    <row r="914755" spans="19:25" x14ac:dyDescent="0.2">
      <c r="S914755" s="250"/>
      <c r="T914755" s="250"/>
      <c r="U914755" s="250"/>
      <c r="V914755" s="250"/>
      <c r="W914755" s="250"/>
      <c r="X914755" s="250"/>
      <c r="Y914755" s="250"/>
    </row>
    <row r="914801" spans="19:25" x14ac:dyDescent="0.2">
      <c r="S914801" s="250"/>
      <c r="T914801" s="250"/>
      <c r="U914801" s="250"/>
      <c r="V914801" s="250"/>
      <c r="W914801" s="250"/>
      <c r="X914801" s="250"/>
      <c r="Y914801" s="250"/>
    </row>
    <row r="914847" spans="19:25" x14ac:dyDescent="0.2">
      <c r="S914847" s="250"/>
      <c r="T914847" s="250"/>
      <c r="U914847" s="250"/>
      <c r="V914847" s="250"/>
      <c r="W914847" s="250"/>
      <c r="X914847" s="250"/>
      <c r="Y914847" s="250"/>
    </row>
    <row r="914893" spans="19:25" x14ac:dyDescent="0.2">
      <c r="S914893" s="250"/>
      <c r="T914893" s="250"/>
      <c r="U914893" s="250"/>
      <c r="V914893" s="250"/>
      <c r="W914893" s="250"/>
      <c r="X914893" s="250"/>
      <c r="Y914893" s="250"/>
    </row>
    <row r="914939" spans="19:25" x14ac:dyDescent="0.2">
      <c r="S914939" s="250"/>
      <c r="T914939" s="250"/>
      <c r="U914939" s="250"/>
      <c r="V914939" s="250"/>
      <c r="W914939" s="250"/>
      <c r="X914939" s="250"/>
      <c r="Y914939" s="250"/>
    </row>
    <row r="914985" spans="19:25" x14ac:dyDescent="0.2">
      <c r="S914985" s="250"/>
      <c r="T914985" s="250"/>
      <c r="U914985" s="250"/>
      <c r="V914985" s="250"/>
      <c r="W914985" s="250"/>
      <c r="X914985" s="250"/>
      <c r="Y914985" s="250"/>
    </row>
    <row r="915031" spans="19:25" x14ac:dyDescent="0.2">
      <c r="S915031" s="250"/>
      <c r="T915031" s="250"/>
      <c r="U915031" s="250"/>
      <c r="V915031" s="250"/>
      <c r="W915031" s="250"/>
      <c r="X915031" s="250"/>
      <c r="Y915031" s="250"/>
    </row>
    <row r="915077" spans="19:25" x14ac:dyDescent="0.2">
      <c r="S915077" s="250"/>
      <c r="T915077" s="250"/>
      <c r="U915077" s="250"/>
      <c r="V915077" s="250"/>
      <c r="W915077" s="250"/>
      <c r="X915077" s="250"/>
      <c r="Y915077" s="250"/>
    </row>
    <row r="915123" spans="19:25" x14ac:dyDescent="0.2">
      <c r="S915123" s="250"/>
      <c r="T915123" s="250"/>
      <c r="U915123" s="250"/>
      <c r="V915123" s="250"/>
      <c r="W915123" s="250"/>
      <c r="X915123" s="250"/>
      <c r="Y915123" s="250"/>
    </row>
    <row r="915169" spans="19:25" x14ac:dyDescent="0.2">
      <c r="S915169" s="250"/>
      <c r="T915169" s="250"/>
      <c r="U915169" s="250"/>
      <c r="V915169" s="250"/>
      <c r="W915169" s="250"/>
      <c r="X915169" s="250"/>
      <c r="Y915169" s="250"/>
    </row>
    <row r="915215" spans="19:25" x14ac:dyDescent="0.2">
      <c r="S915215" s="250"/>
      <c r="T915215" s="250"/>
      <c r="U915215" s="250"/>
      <c r="V915215" s="250"/>
      <c r="W915215" s="250"/>
      <c r="X915215" s="250"/>
      <c r="Y915215" s="250"/>
    </row>
    <row r="915261" spans="19:25" x14ac:dyDescent="0.2">
      <c r="S915261" s="250"/>
      <c r="T915261" s="250"/>
      <c r="U915261" s="250"/>
      <c r="V915261" s="250"/>
      <c r="W915261" s="250"/>
      <c r="X915261" s="250"/>
      <c r="Y915261" s="250"/>
    </row>
    <row r="915307" spans="19:25" x14ac:dyDescent="0.2">
      <c r="S915307" s="250"/>
      <c r="T915307" s="250"/>
      <c r="U915307" s="250"/>
      <c r="V915307" s="250"/>
      <c r="W915307" s="250"/>
      <c r="X915307" s="250"/>
      <c r="Y915307" s="250"/>
    </row>
    <row r="915353" spans="19:25" x14ac:dyDescent="0.2">
      <c r="S915353" s="250"/>
      <c r="T915353" s="250"/>
      <c r="U915353" s="250"/>
      <c r="V915353" s="250"/>
      <c r="W915353" s="250"/>
      <c r="X915353" s="250"/>
      <c r="Y915353" s="250"/>
    </row>
    <row r="915399" spans="19:25" x14ac:dyDescent="0.2">
      <c r="S915399" s="250"/>
      <c r="T915399" s="250"/>
      <c r="U915399" s="250"/>
      <c r="V915399" s="250"/>
      <c r="W915399" s="250"/>
      <c r="X915399" s="250"/>
      <c r="Y915399" s="250"/>
    </row>
    <row r="915445" spans="19:25" x14ac:dyDescent="0.2">
      <c r="S915445" s="250"/>
      <c r="T915445" s="250"/>
      <c r="U915445" s="250"/>
      <c r="V915445" s="250"/>
      <c r="W915445" s="250"/>
      <c r="X915445" s="250"/>
      <c r="Y915445" s="250"/>
    </row>
    <row r="915491" spans="19:25" x14ac:dyDescent="0.2">
      <c r="S915491" s="250"/>
      <c r="T915491" s="250"/>
      <c r="U915491" s="250"/>
      <c r="V915491" s="250"/>
      <c r="W915491" s="250"/>
      <c r="X915491" s="250"/>
      <c r="Y915491" s="250"/>
    </row>
    <row r="915537" spans="19:25" x14ac:dyDescent="0.2">
      <c r="S915537" s="250"/>
      <c r="T915537" s="250"/>
      <c r="U915537" s="250"/>
      <c r="V915537" s="250"/>
      <c r="W915537" s="250"/>
      <c r="X915537" s="250"/>
      <c r="Y915537" s="250"/>
    </row>
    <row r="915583" spans="19:25" x14ac:dyDescent="0.2">
      <c r="S915583" s="250"/>
      <c r="T915583" s="250"/>
      <c r="U915583" s="250"/>
      <c r="V915583" s="250"/>
      <c r="W915583" s="250"/>
      <c r="X915583" s="250"/>
      <c r="Y915583" s="250"/>
    </row>
    <row r="915629" spans="19:25" x14ac:dyDescent="0.2">
      <c r="S915629" s="250"/>
      <c r="T915629" s="250"/>
      <c r="U915629" s="250"/>
      <c r="V915629" s="250"/>
      <c r="W915629" s="250"/>
      <c r="X915629" s="250"/>
      <c r="Y915629" s="250"/>
    </row>
    <row r="915675" spans="19:25" x14ac:dyDescent="0.2">
      <c r="S915675" s="250"/>
      <c r="T915675" s="250"/>
      <c r="U915675" s="250"/>
      <c r="V915675" s="250"/>
      <c r="W915675" s="250"/>
      <c r="X915675" s="250"/>
      <c r="Y915675" s="250"/>
    </row>
    <row r="915721" spans="19:25" x14ac:dyDescent="0.2">
      <c r="S915721" s="250"/>
      <c r="T915721" s="250"/>
      <c r="U915721" s="250"/>
      <c r="V915721" s="250"/>
      <c r="W915721" s="250"/>
      <c r="X915721" s="250"/>
      <c r="Y915721" s="250"/>
    </row>
    <row r="915767" spans="19:25" x14ac:dyDescent="0.2">
      <c r="S915767" s="250"/>
      <c r="T915767" s="250"/>
      <c r="U915767" s="250"/>
      <c r="V915767" s="250"/>
      <c r="W915767" s="250"/>
      <c r="X915767" s="250"/>
      <c r="Y915767" s="250"/>
    </row>
    <row r="915813" spans="19:25" x14ac:dyDescent="0.2">
      <c r="S915813" s="250"/>
      <c r="T915813" s="250"/>
      <c r="U915813" s="250"/>
      <c r="V915813" s="250"/>
      <c r="W915813" s="250"/>
      <c r="X915813" s="250"/>
      <c r="Y915813" s="250"/>
    </row>
    <row r="915859" spans="19:25" x14ac:dyDescent="0.2">
      <c r="S915859" s="250"/>
      <c r="T915859" s="250"/>
      <c r="U915859" s="250"/>
      <c r="V915859" s="250"/>
      <c r="W915859" s="250"/>
      <c r="X915859" s="250"/>
      <c r="Y915859" s="250"/>
    </row>
    <row r="915905" spans="19:25" x14ac:dyDescent="0.2">
      <c r="S915905" s="250"/>
      <c r="T915905" s="250"/>
      <c r="U915905" s="250"/>
      <c r="V915905" s="250"/>
      <c r="W915905" s="250"/>
      <c r="X915905" s="250"/>
      <c r="Y915905" s="250"/>
    </row>
    <row r="915951" spans="19:25" x14ac:dyDescent="0.2">
      <c r="S915951" s="250"/>
      <c r="T915951" s="250"/>
      <c r="U915951" s="250"/>
      <c r="V915951" s="250"/>
      <c r="W915951" s="250"/>
      <c r="X915951" s="250"/>
      <c r="Y915951" s="250"/>
    </row>
    <row r="915997" spans="19:25" x14ac:dyDescent="0.2">
      <c r="S915997" s="250"/>
      <c r="T915997" s="250"/>
      <c r="U915997" s="250"/>
      <c r="V915997" s="250"/>
      <c r="W915997" s="250"/>
      <c r="X915997" s="250"/>
      <c r="Y915997" s="250"/>
    </row>
    <row r="916043" spans="19:25" x14ac:dyDescent="0.2">
      <c r="S916043" s="250"/>
      <c r="T916043" s="250"/>
      <c r="U916043" s="250"/>
      <c r="V916043" s="250"/>
      <c r="W916043" s="250"/>
      <c r="X916043" s="250"/>
      <c r="Y916043" s="250"/>
    </row>
    <row r="916089" spans="19:25" x14ac:dyDescent="0.2">
      <c r="S916089" s="250"/>
      <c r="T916089" s="250"/>
      <c r="U916089" s="250"/>
      <c r="V916089" s="250"/>
      <c r="W916089" s="250"/>
      <c r="X916089" s="250"/>
      <c r="Y916089" s="250"/>
    </row>
    <row r="916135" spans="19:25" x14ac:dyDescent="0.2">
      <c r="S916135" s="250"/>
      <c r="T916135" s="250"/>
      <c r="U916135" s="250"/>
      <c r="V916135" s="250"/>
      <c r="W916135" s="250"/>
      <c r="X916135" s="250"/>
      <c r="Y916135" s="250"/>
    </row>
    <row r="916181" spans="19:25" x14ac:dyDescent="0.2">
      <c r="S916181" s="250"/>
      <c r="T916181" s="250"/>
      <c r="U916181" s="250"/>
      <c r="V916181" s="250"/>
      <c r="W916181" s="250"/>
      <c r="X916181" s="250"/>
      <c r="Y916181" s="250"/>
    </row>
    <row r="916227" spans="19:25" x14ac:dyDescent="0.2">
      <c r="S916227" s="250"/>
      <c r="T916227" s="250"/>
      <c r="U916227" s="250"/>
      <c r="V916227" s="250"/>
      <c r="W916227" s="250"/>
      <c r="X916227" s="250"/>
      <c r="Y916227" s="250"/>
    </row>
    <row r="916273" spans="19:25" x14ac:dyDescent="0.2">
      <c r="S916273" s="250"/>
      <c r="T916273" s="250"/>
      <c r="U916273" s="250"/>
      <c r="V916273" s="250"/>
      <c r="W916273" s="250"/>
      <c r="X916273" s="250"/>
      <c r="Y916273" s="250"/>
    </row>
    <row r="916319" spans="19:25" x14ac:dyDescent="0.2">
      <c r="S916319" s="250"/>
      <c r="T916319" s="250"/>
      <c r="U916319" s="250"/>
      <c r="V916319" s="250"/>
      <c r="W916319" s="250"/>
      <c r="X916319" s="250"/>
      <c r="Y916319" s="250"/>
    </row>
    <row r="916365" spans="19:25" x14ac:dyDescent="0.2">
      <c r="S916365" s="250"/>
      <c r="T916365" s="250"/>
      <c r="U916365" s="250"/>
      <c r="V916365" s="250"/>
      <c r="W916365" s="250"/>
      <c r="X916365" s="250"/>
      <c r="Y916365" s="250"/>
    </row>
    <row r="916411" spans="19:25" x14ac:dyDescent="0.2">
      <c r="S916411" s="250"/>
      <c r="T916411" s="250"/>
      <c r="U916411" s="250"/>
      <c r="V916411" s="250"/>
      <c r="W916411" s="250"/>
      <c r="X916411" s="250"/>
      <c r="Y916411" s="250"/>
    </row>
    <row r="916457" spans="19:25" x14ac:dyDescent="0.2">
      <c r="S916457" s="250"/>
      <c r="T916457" s="250"/>
      <c r="U916457" s="250"/>
      <c r="V916457" s="250"/>
      <c r="W916457" s="250"/>
      <c r="X916457" s="250"/>
      <c r="Y916457" s="250"/>
    </row>
    <row r="916503" spans="19:25" x14ac:dyDescent="0.2">
      <c r="S916503" s="250"/>
      <c r="T916503" s="250"/>
      <c r="U916503" s="250"/>
      <c r="V916503" s="250"/>
      <c r="W916503" s="250"/>
      <c r="X916503" s="250"/>
      <c r="Y916503" s="250"/>
    </row>
    <row r="916549" spans="19:25" x14ac:dyDescent="0.2">
      <c r="S916549" s="250"/>
      <c r="T916549" s="250"/>
      <c r="U916549" s="250"/>
      <c r="V916549" s="250"/>
      <c r="W916549" s="250"/>
      <c r="X916549" s="250"/>
      <c r="Y916549" s="250"/>
    </row>
    <row r="916595" spans="19:25" x14ac:dyDescent="0.2">
      <c r="S916595" s="250"/>
      <c r="T916595" s="250"/>
      <c r="U916595" s="250"/>
      <c r="V916595" s="250"/>
      <c r="W916595" s="250"/>
      <c r="X916595" s="250"/>
      <c r="Y916595" s="250"/>
    </row>
    <row r="916641" spans="19:25" x14ac:dyDescent="0.2">
      <c r="S916641" s="250"/>
      <c r="T916641" s="250"/>
      <c r="U916641" s="250"/>
      <c r="V916641" s="250"/>
      <c r="W916641" s="250"/>
      <c r="X916641" s="250"/>
      <c r="Y916641" s="250"/>
    </row>
    <row r="916687" spans="19:25" x14ac:dyDescent="0.2">
      <c r="S916687" s="250"/>
      <c r="T916687" s="250"/>
      <c r="U916687" s="250"/>
      <c r="V916687" s="250"/>
      <c r="W916687" s="250"/>
      <c r="X916687" s="250"/>
      <c r="Y916687" s="250"/>
    </row>
    <row r="916733" spans="19:25" x14ac:dyDescent="0.2">
      <c r="S916733" s="250"/>
      <c r="T916733" s="250"/>
      <c r="U916733" s="250"/>
      <c r="V916733" s="250"/>
      <c r="W916733" s="250"/>
      <c r="X916733" s="250"/>
      <c r="Y916733" s="250"/>
    </row>
    <row r="916779" spans="19:25" x14ac:dyDescent="0.2">
      <c r="S916779" s="250"/>
      <c r="T916779" s="250"/>
      <c r="U916779" s="250"/>
      <c r="V916779" s="250"/>
      <c r="W916779" s="250"/>
      <c r="X916779" s="250"/>
      <c r="Y916779" s="250"/>
    </row>
    <row r="916825" spans="19:25" x14ac:dyDescent="0.2">
      <c r="S916825" s="250"/>
      <c r="T916825" s="250"/>
      <c r="U916825" s="250"/>
      <c r="V916825" s="250"/>
      <c r="W916825" s="250"/>
      <c r="X916825" s="250"/>
      <c r="Y916825" s="250"/>
    </row>
    <row r="916871" spans="19:25" x14ac:dyDescent="0.2">
      <c r="S916871" s="250"/>
      <c r="T916871" s="250"/>
      <c r="U916871" s="250"/>
      <c r="V916871" s="250"/>
      <c r="W916871" s="250"/>
      <c r="X916871" s="250"/>
      <c r="Y916871" s="250"/>
    </row>
    <row r="916917" spans="19:25" x14ac:dyDescent="0.2">
      <c r="S916917" s="250"/>
      <c r="T916917" s="250"/>
      <c r="U916917" s="250"/>
      <c r="V916917" s="250"/>
      <c r="W916917" s="250"/>
      <c r="X916917" s="250"/>
      <c r="Y916917" s="250"/>
    </row>
    <row r="916963" spans="19:25" x14ac:dyDescent="0.2">
      <c r="S916963" s="250"/>
      <c r="T916963" s="250"/>
      <c r="U916963" s="250"/>
      <c r="V916963" s="250"/>
      <c r="W916963" s="250"/>
      <c r="X916963" s="250"/>
      <c r="Y916963" s="250"/>
    </row>
    <row r="917009" spans="19:25" x14ac:dyDescent="0.2">
      <c r="S917009" s="250"/>
      <c r="T917009" s="250"/>
      <c r="U917009" s="250"/>
      <c r="V917009" s="250"/>
      <c r="W917009" s="250"/>
      <c r="X917009" s="250"/>
      <c r="Y917009" s="250"/>
    </row>
    <row r="917055" spans="19:25" x14ac:dyDescent="0.2">
      <c r="S917055" s="250"/>
      <c r="T917055" s="250"/>
      <c r="U917055" s="250"/>
      <c r="V917055" s="250"/>
      <c r="W917055" s="250"/>
      <c r="X917055" s="250"/>
      <c r="Y917055" s="250"/>
    </row>
    <row r="917101" spans="19:25" x14ac:dyDescent="0.2">
      <c r="S917101" s="250"/>
      <c r="T917101" s="250"/>
      <c r="U917101" s="250"/>
      <c r="V917101" s="250"/>
      <c r="W917101" s="250"/>
      <c r="X917101" s="250"/>
      <c r="Y917101" s="250"/>
    </row>
    <row r="917147" spans="19:25" x14ac:dyDescent="0.2">
      <c r="S917147" s="250"/>
      <c r="T917147" s="250"/>
      <c r="U917147" s="250"/>
      <c r="V917147" s="250"/>
      <c r="W917147" s="250"/>
      <c r="X917147" s="250"/>
      <c r="Y917147" s="250"/>
    </row>
    <row r="917193" spans="19:25" x14ac:dyDescent="0.2">
      <c r="S917193" s="250"/>
      <c r="T917193" s="250"/>
      <c r="U917193" s="250"/>
      <c r="V917193" s="250"/>
      <c r="W917193" s="250"/>
      <c r="X917193" s="250"/>
      <c r="Y917193" s="250"/>
    </row>
    <row r="917239" spans="19:25" x14ac:dyDescent="0.2">
      <c r="S917239" s="250"/>
      <c r="T917239" s="250"/>
      <c r="U917239" s="250"/>
      <c r="V917239" s="250"/>
      <c r="W917239" s="250"/>
      <c r="X917239" s="250"/>
      <c r="Y917239" s="250"/>
    </row>
    <row r="917285" spans="19:25" x14ac:dyDescent="0.2">
      <c r="S917285" s="250"/>
      <c r="T917285" s="250"/>
      <c r="U917285" s="250"/>
      <c r="V917285" s="250"/>
      <c r="W917285" s="250"/>
      <c r="X917285" s="250"/>
      <c r="Y917285" s="250"/>
    </row>
    <row r="917331" spans="19:25" x14ac:dyDescent="0.2">
      <c r="S917331" s="250"/>
      <c r="T917331" s="250"/>
      <c r="U917331" s="250"/>
      <c r="V917331" s="250"/>
      <c r="W917331" s="250"/>
      <c r="X917331" s="250"/>
      <c r="Y917331" s="250"/>
    </row>
    <row r="917377" spans="19:25" x14ac:dyDescent="0.2">
      <c r="S917377" s="250"/>
      <c r="T917377" s="250"/>
      <c r="U917377" s="250"/>
      <c r="V917377" s="250"/>
      <c r="W917377" s="250"/>
      <c r="X917377" s="250"/>
      <c r="Y917377" s="250"/>
    </row>
    <row r="917423" spans="19:25" x14ac:dyDescent="0.2">
      <c r="S917423" s="250"/>
      <c r="T917423" s="250"/>
      <c r="U917423" s="250"/>
      <c r="V917423" s="250"/>
      <c r="W917423" s="250"/>
      <c r="X917423" s="250"/>
      <c r="Y917423" s="250"/>
    </row>
    <row r="917469" spans="19:25" x14ac:dyDescent="0.2">
      <c r="S917469" s="250"/>
      <c r="T917469" s="250"/>
      <c r="U917469" s="250"/>
      <c r="V917469" s="250"/>
      <c r="W917469" s="250"/>
      <c r="X917469" s="250"/>
      <c r="Y917469" s="250"/>
    </row>
    <row r="917515" spans="19:25" x14ac:dyDescent="0.2">
      <c r="S917515" s="250"/>
      <c r="T917515" s="250"/>
      <c r="U917515" s="250"/>
      <c r="V917515" s="250"/>
      <c r="W917515" s="250"/>
      <c r="X917515" s="250"/>
      <c r="Y917515" s="250"/>
    </row>
    <row r="917561" spans="19:25" x14ac:dyDescent="0.2">
      <c r="S917561" s="250"/>
      <c r="T917561" s="250"/>
      <c r="U917561" s="250"/>
      <c r="V917561" s="250"/>
      <c r="W917561" s="250"/>
      <c r="X917561" s="250"/>
      <c r="Y917561" s="250"/>
    </row>
    <row r="917607" spans="19:25" x14ac:dyDescent="0.2">
      <c r="S917607" s="250"/>
      <c r="T917607" s="250"/>
      <c r="U917607" s="250"/>
      <c r="V917607" s="250"/>
      <c r="W917607" s="250"/>
      <c r="X917607" s="250"/>
      <c r="Y917607" s="250"/>
    </row>
    <row r="917653" spans="19:25" x14ac:dyDescent="0.2">
      <c r="S917653" s="250"/>
      <c r="T917653" s="250"/>
      <c r="U917653" s="250"/>
      <c r="V917653" s="250"/>
      <c r="W917653" s="250"/>
      <c r="X917653" s="250"/>
      <c r="Y917653" s="250"/>
    </row>
    <row r="917699" spans="19:25" x14ac:dyDescent="0.2">
      <c r="S917699" s="250"/>
      <c r="T917699" s="250"/>
      <c r="U917699" s="250"/>
      <c r="V917699" s="250"/>
      <c r="W917699" s="250"/>
      <c r="X917699" s="250"/>
      <c r="Y917699" s="250"/>
    </row>
    <row r="917745" spans="19:25" x14ac:dyDescent="0.2">
      <c r="S917745" s="250"/>
      <c r="T917745" s="250"/>
      <c r="U917745" s="250"/>
      <c r="V917745" s="250"/>
      <c r="W917745" s="250"/>
      <c r="X917745" s="250"/>
      <c r="Y917745" s="250"/>
    </row>
    <row r="917791" spans="19:25" x14ac:dyDescent="0.2">
      <c r="S917791" s="250"/>
      <c r="T917791" s="250"/>
      <c r="U917791" s="250"/>
      <c r="V917791" s="250"/>
      <c r="W917791" s="250"/>
      <c r="X917791" s="250"/>
      <c r="Y917791" s="250"/>
    </row>
    <row r="917837" spans="19:25" x14ac:dyDescent="0.2">
      <c r="S917837" s="250"/>
      <c r="T917837" s="250"/>
      <c r="U917837" s="250"/>
      <c r="V917837" s="250"/>
      <c r="W917837" s="250"/>
      <c r="X917837" s="250"/>
      <c r="Y917837" s="250"/>
    </row>
    <row r="917883" spans="19:25" x14ac:dyDescent="0.2">
      <c r="S917883" s="250"/>
      <c r="T917883" s="250"/>
      <c r="U917883" s="250"/>
      <c r="V917883" s="250"/>
      <c r="W917883" s="250"/>
      <c r="X917883" s="250"/>
      <c r="Y917883" s="250"/>
    </row>
    <row r="917929" spans="19:25" x14ac:dyDescent="0.2">
      <c r="S917929" s="250"/>
      <c r="T917929" s="250"/>
      <c r="U917929" s="250"/>
      <c r="V917929" s="250"/>
      <c r="W917929" s="250"/>
      <c r="X917929" s="250"/>
      <c r="Y917929" s="250"/>
    </row>
    <row r="917975" spans="19:25" x14ac:dyDescent="0.2">
      <c r="S917975" s="250"/>
      <c r="T917975" s="250"/>
      <c r="U917975" s="250"/>
      <c r="V917975" s="250"/>
      <c r="W917975" s="250"/>
      <c r="X917975" s="250"/>
      <c r="Y917975" s="250"/>
    </row>
    <row r="918021" spans="19:25" x14ac:dyDescent="0.2">
      <c r="S918021" s="250"/>
      <c r="T918021" s="250"/>
      <c r="U918021" s="250"/>
      <c r="V918021" s="250"/>
      <c r="W918021" s="250"/>
      <c r="X918021" s="250"/>
      <c r="Y918021" s="250"/>
    </row>
    <row r="918067" spans="19:25" x14ac:dyDescent="0.2">
      <c r="S918067" s="250"/>
      <c r="T918067" s="250"/>
      <c r="U918067" s="250"/>
      <c r="V918067" s="250"/>
      <c r="W918067" s="250"/>
      <c r="X918067" s="250"/>
      <c r="Y918067" s="250"/>
    </row>
    <row r="918113" spans="19:25" x14ac:dyDescent="0.2">
      <c r="S918113" s="250"/>
      <c r="T918113" s="250"/>
      <c r="U918113" s="250"/>
      <c r="V918113" s="250"/>
      <c r="W918113" s="250"/>
      <c r="X918113" s="250"/>
      <c r="Y918113" s="250"/>
    </row>
    <row r="918159" spans="19:25" x14ac:dyDescent="0.2">
      <c r="S918159" s="250"/>
      <c r="T918159" s="250"/>
      <c r="U918159" s="250"/>
      <c r="V918159" s="250"/>
      <c r="W918159" s="250"/>
      <c r="X918159" s="250"/>
      <c r="Y918159" s="250"/>
    </row>
    <row r="918205" spans="19:25" x14ac:dyDescent="0.2">
      <c r="S918205" s="250"/>
      <c r="T918205" s="250"/>
      <c r="U918205" s="250"/>
      <c r="V918205" s="250"/>
      <c r="W918205" s="250"/>
      <c r="X918205" s="250"/>
      <c r="Y918205" s="250"/>
    </row>
    <row r="918251" spans="19:25" x14ac:dyDescent="0.2">
      <c r="S918251" s="250"/>
      <c r="T918251" s="250"/>
      <c r="U918251" s="250"/>
      <c r="V918251" s="250"/>
      <c r="W918251" s="250"/>
      <c r="X918251" s="250"/>
      <c r="Y918251" s="250"/>
    </row>
    <row r="918297" spans="19:25" x14ac:dyDescent="0.2">
      <c r="S918297" s="250"/>
      <c r="T918297" s="250"/>
      <c r="U918297" s="250"/>
      <c r="V918297" s="250"/>
      <c r="W918297" s="250"/>
      <c r="X918297" s="250"/>
      <c r="Y918297" s="250"/>
    </row>
    <row r="918343" spans="19:25" x14ac:dyDescent="0.2">
      <c r="S918343" s="250"/>
      <c r="T918343" s="250"/>
      <c r="U918343" s="250"/>
      <c r="V918343" s="250"/>
      <c r="W918343" s="250"/>
      <c r="X918343" s="250"/>
      <c r="Y918343" s="250"/>
    </row>
    <row r="918389" spans="19:25" x14ac:dyDescent="0.2">
      <c r="S918389" s="250"/>
      <c r="T918389" s="250"/>
      <c r="U918389" s="250"/>
      <c r="V918389" s="250"/>
      <c r="W918389" s="250"/>
      <c r="X918389" s="250"/>
      <c r="Y918389" s="250"/>
    </row>
    <row r="918435" spans="19:25" x14ac:dyDescent="0.2">
      <c r="S918435" s="250"/>
      <c r="T918435" s="250"/>
      <c r="U918435" s="250"/>
      <c r="V918435" s="250"/>
      <c r="W918435" s="250"/>
      <c r="X918435" s="250"/>
      <c r="Y918435" s="250"/>
    </row>
    <row r="918481" spans="19:25" x14ac:dyDescent="0.2">
      <c r="S918481" s="250"/>
      <c r="T918481" s="250"/>
      <c r="U918481" s="250"/>
      <c r="V918481" s="250"/>
      <c r="W918481" s="250"/>
      <c r="X918481" s="250"/>
      <c r="Y918481" s="250"/>
    </row>
    <row r="918527" spans="19:25" x14ac:dyDescent="0.2">
      <c r="S918527" s="250"/>
      <c r="T918527" s="250"/>
      <c r="U918527" s="250"/>
      <c r="V918527" s="250"/>
      <c r="W918527" s="250"/>
      <c r="X918527" s="250"/>
      <c r="Y918527" s="250"/>
    </row>
    <row r="918573" spans="19:25" x14ac:dyDescent="0.2">
      <c r="S918573" s="250"/>
      <c r="T918573" s="250"/>
      <c r="U918573" s="250"/>
      <c r="V918573" s="250"/>
      <c r="W918573" s="250"/>
      <c r="X918573" s="250"/>
      <c r="Y918573" s="250"/>
    </row>
    <row r="918619" spans="19:25" x14ac:dyDescent="0.2">
      <c r="S918619" s="250"/>
      <c r="T918619" s="250"/>
      <c r="U918619" s="250"/>
      <c r="V918619" s="250"/>
      <c r="W918619" s="250"/>
      <c r="X918619" s="250"/>
      <c r="Y918619" s="250"/>
    </row>
    <row r="918665" spans="19:25" x14ac:dyDescent="0.2">
      <c r="S918665" s="250"/>
      <c r="T918665" s="250"/>
      <c r="U918665" s="250"/>
      <c r="V918665" s="250"/>
      <c r="W918665" s="250"/>
      <c r="X918665" s="250"/>
      <c r="Y918665" s="250"/>
    </row>
    <row r="918711" spans="19:25" x14ac:dyDescent="0.2">
      <c r="S918711" s="250"/>
      <c r="T918711" s="250"/>
      <c r="U918711" s="250"/>
      <c r="V918711" s="250"/>
      <c r="W918711" s="250"/>
      <c r="X918711" s="250"/>
      <c r="Y918711" s="250"/>
    </row>
    <row r="918757" spans="19:25" x14ac:dyDescent="0.2">
      <c r="S918757" s="250"/>
      <c r="T918757" s="250"/>
      <c r="U918757" s="250"/>
      <c r="V918757" s="250"/>
      <c r="W918757" s="250"/>
      <c r="X918757" s="250"/>
      <c r="Y918757" s="250"/>
    </row>
    <row r="918803" spans="19:25" x14ac:dyDescent="0.2">
      <c r="S918803" s="250"/>
      <c r="T918803" s="250"/>
      <c r="U918803" s="250"/>
      <c r="V918803" s="250"/>
      <c r="W918803" s="250"/>
      <c r="X918803" s="250"/>
      <c r="Y918803" s="250"/>
    </row>
    <row r="918849" spans="19:25" x14ac:dyDescent="0.2">
      <c r="S918849" s="250"/>
      <c r="T918849" s="250"/>
      <c r="U918849" s="250"/>
      <c r="V918849" s="250"/>
      <c r="W918849" s="250"/>
      <c r="X918849" s="250"/>
      <c r="Y918849" s="250"/>
    </row>
    <row r="918895" spans="19:25" x14ac:dyDescent="0.2">
      <c r="S918895" s="250"/>
      <c r="T918895" s="250"/>
      <c r="U918895" s="250"/>
      <c r="V918895" s="250"/>
      <c r="W918895" s="250"/>
      <c r="X918895" s="250"/>
      <c r="Y918895" s="250"/>
    </row>
    <row r="918941" spans="19:25" x14ac:dyDescent="0.2">
      <c r="S918941" s="250"/>
      <c r="T918941" s="250"/>
      <c r="U918941" s="250"/>
      <c r="V918941" s="250"/>
      <c r="W918941" s="250"/>
      <c r="X918941" s="250"/>
      <c r="Y918941" s="250"/>
    </row>
    <row r="918987" spans="19:25" x14ac:dyDescent="0.2">
      <c r="S918987" s="250"/>
      <c r="T918987" s="250"/>
      <c r="U918987" s="250"/>
      <c r="V918987" s="250"/>
      <c r="W918987" s="250"/>
      <c r="X918987" s="250"/>
      <c r="Y918987" s="250"/>
    </row>
    <row r="919033" spans="19:25" x14ac:dyDescent="0.2">
      <c r="S919033" s="250"/>
      <c r="T919033" s="250"/>
      <c r="U919033" s="250"/>
      <c r="V919033" s="250"/>
      <c r="W919033" s="250"/>
      <c r="X919033" s="250"/>
      <c r="Y919033" s="250"/>
    </row>
    <row r="919079" spans="19:25" x14ac:dyDescent="0.2">
      <c r="S919079" s="250"/>
      <c r="T919079" s="250"/>
      <c r="U919079" s="250"/>
      <c r="V919079" s="250"/>
      <c r="W919079" s="250"/>
      <c r="X919079" s="250"/>
      <c r="Y919079" s="250"/>
    </row>
    <row r="919125" spans="19:25" x14ac:dyDescent="0.2">
      <c r="S919125" s="250"/>
      <c r="T919125" s="250"/>
      <c r="U919125" s="250"/>
      <c r="V919125" s="250"/>
      <c r="W919125" s="250"/>
      <c r="X919125" s="250"/>
      <c r="Y919125" s="250"/>
    </row>
    <row r="919171" spans="19:25" x14ac:dyDescent="0.2">
      <c r="S919171" s="250"/>
      <c r="T919171" s="250"/>
      <c r="U919171" s="250"/>
      <c r="V919171" s="250"/>
      <c r="W919171" s="250"/>
      <c r="X919171" s="250"/>
      <c r="Y919171" s="250"/>
    </row>
    <row r="919217" spans="19:25" x14ac:dyDescent="0.2">
      <c r="S919217" s="250"/>
      <c r="T919217" s="250"/>
      <c r="U919217" s="250"/>
      <c r="V919217" s="250"/>
      <c r="W919217" s="250"/>
      <c r="X919217" s="250"/>
      <c r="Y919217" s="250"/>
    </row>
    <row r="919263" spans="19:25" x14ac:dyDescent="0.2">
      <c r="S919263" s="250"/>
      <c r="T919263" s="250"/>
      <c r="U919263" s="250"/>
      <c r="V919263" s="250"/>
      <c r="W919263" s="250"/>
      <c r="X919263" s="250"/>
      <c r="Y919263" s="250"/>
    </row>
    <row r="919309" spans="19:25" x14ac:dyDescent="0.2">
      <c r="S919309" s="250"/>
      <c r="T919309" s="250"/>
      <c r="U919309" s="250"/>
      <c r="V919309" s="250"/>
      <c r="W919309" s="250"/>
      <c r="X919309" s="250"/>
      <c r="Y919309" s="250"/>
    </row>
    <row r="919355" spans="19:25" x14ac:dyDescent="0.2">
      <c r="S919355" s="250"/>
      <c r="T919355" s="250"/>
      <c r="U919355" s="250"/>
      <c r="V919355" s="250"/>
      <c r="W919355" s="250"/>
      <c r="X919355" s="250"/>
      <c r="Y919355" s="250"/>
    </row>
    <row r="919401" spans="19:25" x14ac:dyDescent="0.2">
      <c r="S919401" s="250"/>
      <c r="T919401" s="250"/>
      <c r="U919401" s="250"/>
      <c r="V919401" s="250"/>
      <c r="W919401" s="250"/>
      <c r="X919401" s="250"/>
      <c r="Y919401" s="250"/>
    </row>
    <row r="919447" spans="19:25" x14ac:dyDescent="0.2">
      <c r="S919447" s="250"/>
      <c r="T919447" s="250"/>
      <c r="U919447" s="250"/>
      <c r="V919447" s="250"/>
      <c r="W919447" s="250"/>
      <c r="X919447" s="250"/>
      <c r="Y919447" s="250"/>
    </row>
    <row r="919493" spans="19:25" x14ac:dyDescent="0.2">
      <c r="S919493" s="250"/>
      <c r="T919493" s="250"/>
      <c r="U919493" s="250"/>
      <c r="V919493" s="250"/>
      <c r="W919493" s="250"/>
      <c r="X919493" s="250"/>
      <c r="Y919493" s="250"/>
    </row>
    <row r="919539" spans="19:25" x14ac:dyDescent="0.2">
      <c r="S919539" s="250"/>
      <c r="T919539" s="250"/>
      <c r="U919539" s="250"/>
      <c r="V919539" s="250"/>
      <c r="W919539" s="250"/>
      <c r="X919539" s="250"/>
      <c r="Y919539" s="250"/>
    </row>
    <row r="919585" spans="19:25" x14ac:dyDescent="0.2">
      <c r="S919585" s="250"/>
      <c r="T919585" s="250"/>
      <c r="U919585" s="250"/>
      <c r="V919585" s="250"/>
      <c r="W919585" s="250"/>
      <c r="X919585" s="250"/>
      <c r="Y919585" s="250"/>
    </row>
    <row r="919631" spans="19:25" x14ac:dyDescent="0.2">
      <c r="S919631" s="250"/>
      <c r="T919631" s="250"/>
      <c r="U919631" s="250"/>
      <c r="V919631" s="250"/>
      <c r="W919631" s="250"/>
      <c r="X919631" s="250"/>
      <c r="Y919631" s="250"/>
    </row>
    <row r="919677" spans="19:25" x14ac:dyDescent="0.2">
      <c r="S919677" s="250"/>
      <c r="T919677" s="250"/>
      <c r="U919677" s="250"/>
      <c r="V919677" s="250"/>
      <c r="W919677" s="250"/>
      <c r="X919677" s="250"/>
      <c r="Y919677" s="250"/>
    </row>
    <row r="919723" spans="19:25" x14ac:dyDescent="0.2">
      <c r="S919723" s="250"/>
      <c r="T919723" s="250"/>
      <c r="U919723" s="250"/>
      <c r="V919723" s="250"/>
      <c r="W919723" s="250"/>
      <c r="X919723" s="250"/>
      <c r="Y919723" s="250"/>
    </row>
    <row r="919769" spans="19:25" x14ac:dyDescent="0.2">
      <c r="S919769" s="250"/>
      <c r="T919769" s="250"/>
      <c r="U919769" s="250"/>
      <c r="V919769" s="250"/>
      <c r="W919769" s="250"/>
      <c r="X919769" s="250"/>
      <c r="Y919769" s="250"/>
    </row>
    <row r="919815" spans="19:25" x14ac:dyDescent="0.2">
      <c r="S919815" s="250"/>
      <c r="T919815" s="250"/>
      <c r="U919815" s="250"/>
      <c r="V919815" s="250"/>
      <c r="W919815" s="250"/>
      <c r="X919815" s="250"/>
      <c r="Y919815" s="250"/>
    </row>
    <row r="919861" spans="19:25" x14ac:dyDescent="0.2">
      <c r="S919861" s="250"/>
      <c r="T919861" s="250"/>
      <c r="U919861" s="250"/>
      <c r="V919861" s="250"/>
      <c r="W919861" s="250"/>
      <c r="X919861" s="250"/>
      <c r="Y919861" s="250"/>
    </row>
    <row r="919907" spans="19:25" x14ac:dyDescent="0.2">
      <c r="S919907" s="250"/>
      <c r="T919907" s="250"/>
      <c r="U919907" s="250"/>
      <c r="V919907" s="250"/>
      <c r="W919907" s="250"/>
      <c r="X919907" s="250"/>
      <c r="Y919907" s="250"/>
    </row>
    <row r="919953" spans="19:25" x14ac:dyDescent="0.2">
      <c r="S919953" s="250"/>
      <c r="T919953" s="250"/>
      <c r="U919953" s="250"/>
      <c r="V919953" s="250"/>
      <c r="W919953" s="250"/>
      <c r="X919953" s="250"/>
      <c r="Y919953" s="250"/>
    </row>
    <row r="919999" spans="19:25" x14ac:dyDescent="0.2">
      <c r="S919999" s="250"/>
      <c r="T919999" s="250"/>
      <c r="U919999" s="250"/>
      <c r="V919999" s="250"/>
      <c r="W919999" s="250"/>
      <c r="X919999" s="250"/>
      <c r="Y919999" s="250"/>
    </row>
    <row r="920045" spans="19:25" x14ac:dyDescent="0.2">
      <c r="S920045" s="250"/>
      <c r="T920045" s="250"/>
      <c r="U920045" s="250"/>
      <c r="V920045" s="250"/>
      <c r="W920045" s="250"/>
      <c r="X920045" s="250"/>
      <c r="Y920045" s="250"/>
    </row>
    <row r="920091" spans="19:25" x14ac:dyDescent="0.2">
      <c r="S920091" s="250"/>
      <c r="T920091" s="250"/>
      <c r="U920091" s="250"/>
      <c r="V920091" s="250"/>
      <c r="W920091" s="250"/>
      <c r="X920091" s="250"/>
      <c r="Y920091" s="250"/>
    </row>
    <row r="920137" spans="19:25" x14ac:dyDescent="0.2">
      <c r="S920137" s="250"/>
      <c r="T920137" s="250"/>
      <c r="U920137" s="250"/>
      <c r="V920137" s="250"/>
      <c r="W920137" s="250"/>
      <c r="X920137" s="250"/>
      <c r="Y920137" s="250"/>
    </row>
    <row r="920183" spans="19:25" x14ac:dyDescent="0.2">
      <c r="S920183" s="250"/>
      <c r="T920183" s="250"/>
      <c r="U920183" s="250"/>
      <c r="V920183" s="250"/>
      <c r="W920183" s="250"/>
      <c r="X920183" s="250"/>
      <c r="Y920183" s="250"/>
    </row>
    <row r="920229" spans="19:25" x14ac:dyDescent="0.2">
      <c r="S920229" s="250"/>
      <c r="T920229" s="250"/>
      <c r="U920229" s="250"/>
      <c r="V920229" s="250"/>
      <c r="W920229" s="250"/>
      <c r="X920229" s="250"/>
      <c r="Y920229" s="250"/>
    </row>
    <row r="920275" spans="19:25" x14ac:dyDescent="0.2">
      <c r="S920275" s="250"/>
      <c r="T920275" s="250"/>
      <c r="U920275" s="250"/>
      <c r="V920275" s="250"/>
      <c r="W920275" s="250"/>
      <c r="X920275" s="250"/>
      <c r="Y920275" s="250"/>
    </row>
    <row r="920321" spans="19:25" x14ac:dyDescent="0.2">
      <c r="S920321" s="250"/>
      <c r="T920321" s="250"/>
      <c r="U920321" s="250"/>
      <c r="V920321" s="250"/>
      <c r="W920321" s="250"/>
      <c r="X920321" s="250"/>
      <c r="Y920321" s="250"/>
    </row>
    <row r="920367" spans="19:25" x14ac:dyDescent="0.2">
      <c r="S920367" s="250"/>
      <c r="T920367" s="250"/>
      <c r="U920367" s="250"/>
      <c r="V920367" s="250"/>
      <c r="W920367" s="250"/>
      <c r="X920367" s="250"/>
      <c r="Y920367" s="250"/>
    </row>
    <row r="920413" spans="19:25" x14ac:dyDescent="0.2">
      <c r="S920413" s="250"/>
      <c r="T920413" s="250"/>
      <c r="U920413" s="250"/>
      <c r="V920413" s="250"/>
      <c r="W920413" s="250"/>
      <c r="X920413" s="250"/>
      <c r="Y920413" s="250"/>
    </row>
    <row r="920459" spans="19:25" x14ac:dyDescent="0.2">
      <c r="S920459" s="250"/>
      <c r="T920459" s="250"/>
      <c r="U920459" s="250"/>
      <c r="V920459" s="250"/>
      <c r="W920459" s="250"/>
      <c r="X920459" s="250"/>
      <c r="Y920459" s="250"/>
    </row>
    <row r="920505" spans="19:25" x14ac:dyDescent="0.2">
      <c r="S920505" s="250"/>
      <c r="T920505" s="250"/>
      <c r="U920505" s="250"/>
      <c r="V920505" s="250"/>
      <c r="W920505" s="250"/>
      <c r="X920505" s="250"/>
      <c r="Y920505" s="250"/>
    </row>
    <row r="920551" spans="19:25" x14ac:dyDescent="0.2">
      <c r="S920551" s="250"/>
      <c r="T920551" s="250"/>
      <c r="U920551" s="250"/>
      <c r="V920551" s="250"/>
      <c r="W920551" s="250"/>
      <c r="X920551" s="250"/>
      <c r="Y920551" s="250"/>
    </row>
    <row r="920597" spans="19:25" x14ac:dyDescent="0.2">
      <c r="S920597" s="250"/>
      <c r="T920597" s="250"/>
      <c r="U920597" s="250"/>
      <c r="V920597" s="250"/>
      <c r="W920597" s="250"/>
      <c r="X920597" s="250"/>
      <c r="Y920597" s="250"/>
    </row>
    <row r="920643" spans="19:25" x14ac:dyDescent="0.2">
      <c r="S920643" s="250"/>
      <c r="T920643" s="250"/>
      <c r="U920643" s="250"/>
      <c r="V920643" s="250"/>
      <c r="W920643" s="250"/>
      <c r="X920643" s="250"/>
      <c r="Y920643" s="250"/>
    </row>
    <row r="920689" spans="19:25" x14ac:dyDescent="0.2">
      <c r="S920689" s="250"/>
      <c r="T920689" s="250"/>
      <c r="U920689" s="250"/>
      <c r="V920689" s="250"/>
      <c r="W920689" s="250"/>
      <c r="X920689" s="250"/>
      <c r="Y920689" s="250"/>
    </row>
    <row r="920735" spans="19:25" x14ac:dyDescent="0.2">
      <c r="S920735" s="250"/>
      <c r="T920735" s="250"/>
      <c r="U920735" s="250"/>
      <c r="V920735" s="250"/>
      <c r="W920735" s="250"/>
      <c r="X920735" s="250"/>
      <c r="Y920735" s="250"/>
    </row>
    <row r="920781" spans="19:25" x14ac:dyDescent="0.2">
      <c r="S920781" s="250"/>
      <c r="T920781" s="250"/>
      <c r="U920781" s="250"/>
      <c r="V920781" s="250"/>
      <c r="W920781" s="250"/>
      <c r="X920781" s="250"/>
      <c r="Y920781" s="250"/>
    </row>
    <row r="920827" spans="19:25" x14ac:dyDescent="0.2">
      <c r="S920827" s="250"/>
      <c r="T920827" s="250"/>
      <c r="U920827" s="250"/>
      <c r="V920827" s="250"/>
      <c r="W920827" s="250"/>
      <c r="X920827" s="250"/>
      <c r="Y920827" s="250"/>
    </row>
    <row r="920873" spans="19:25" x14ac:dyDescent="0.2">
      <c r="S920873" s="250"/>
      <c r="T920873" s="250"/>
      <c r="U920873" s="250"/>
      <c r="V920873" s="250"/>
      <c r="W920873" s="250"/>
      <c r="X920873" s="250"/>
      <c r="Y920873" s="250"/>
    </row>
    <row r="920919" spans="19:25" x14ac:dyDescent="0.2">
      <c r="S920919" s="250"/>
      <c r="T920919" s="250"/>
      <c r="U920919" s="250"/>
      <c r="V920919" s="250"/>
      <c r="W920919" s="250"/>
      <c r="X920919" s="250"/>
      <c r="Y920919" s="250"/>
    </row>
    <row r="920965" spans="19:25" x14ac:dyDescent="0.2">
      <c r="S920965" s="250"/>
      <c r="T920965" s="250"/>
      <c r="U920965" s="250"/>
      <c r="V920965" s="250"/>
      <c r="W920965" s="250"/>
      <c r="X920965" s="250"/>
      <c r="Y920965" s="250"/>
    </row>
    <row r="921011" spans="19:25" x14ac:dyDescent="0.2">
      <c r="S921011" s="250"/>
      <c r="T921011" s="250"/>
      <c r="U921011" s="250"/>
      <c r="V921011" s="250"/>
      <c r="W921011" s="250"/>
      <c r="X921011" s="250"/>
      <c r="Y921011" s="250"/>
    </row>
    <row r="921057" spans="19:25" x14ac:dyDescent="0.2">
      <c r="S921057" s="250"/>
      <c r="T921057" s="250"/>
      <c r="U921057" s="250"/>
      <c r="V921057" s="250"/>
      <c r="W921057" s="250"/>
      <c r="X921057" s="250"/>
      <c r="Y921057" s="250"/>
    </row>
    <row r="921103" spans="19:25" x14ac:dyDescent="0.2">
      <c r="S921103" s="250"/>
      <c r="T921103" s="250"/>
      <c r="U921103" s="250"/>
      <c r="V921103" s="250"/>
      <c r="W921103" s="250"/>
      <c r="X921103" s="250"/>
      <c r="Y921103" s="250"/>
    </row>
    <row r="921149" spans="19:25" x14ac:dyDescent="0.2">
      <c r="S921149" s="250"/>
      <c r="T921149" s="250"/>
      <c r="U921149" s="250"/>
      <c r="V921149" s="250"/>
      <c r="W921149" s="250"/>
      <c r="X921149" s="250"/>
      <c r="Y921149" s="250"/>
    </row>
    <row r="921195" spans="19:25" x14ac:dyDescent="0.2">
      <c r="S921195" s="250"/>
      <c r="T921195" s="250"/>
      <c r="U921195" s="250"/>
      <c r="V921195" s="250"/>
      <c r="W921195" s="250"/>
      <c r="X921195" s="250"/>
      <c r="Y921195" s="250"/>
    </row>
    <row r="921241" spans="19:25" x14ac:dyDescent="0.2">
      <c r="S921241" s="250"/>
      <c r="T921241" s="250"/>
      <c r="U921241" s="250"/>
      <c r="V921241" s="250"/>
      <c r="W921241" s="250"/>
      <c r="X921241" s="250"/>
      <c r="Y921241" s="250"/>
    </row>
    <row r="921287" spans="19:25" x14ac:dyDescent="0.2">
      <c r="S921287" s="250"/>
      <c r="T921287" s="250"/>
      <c r="U921287" s="250"/>
      <c r="V921287" s="250"/>
      <c r="W921287" s="250"/>
      <c r="X921287" s="250"/>
      <c r="Y921287" s="250"/>
    </row>
    <row r="921333" spans="19:25" x14ac:dyDescent="0.2">
      <c r="S921333" s="250"/>
      <c r="T921333" s="250"/>
      <c r="U921333" s="250"/>
      <c r="V921333" s="250"/>
      <c r="W921333" s="250"/>
      <c r="X921333" s="250"/>
      <c r="Y921333" s="250"/>
    </row>
    <row r="921379" spans="19:25" x14ac:dyDescent="0.2">
      <c r="S921379" s="250"/>
      <c r="T921379" s="250"/>
      <c r="U921379" s="250"/>
      <c r="V921379" s="250"/>
      <c r="W921379" s="250"/>
      <c r="X921379" s="250"/>
      <c r="Y921379" s="250"/>
    </row>
    <row r="921425" spans="19:25" x14ac:dyDescent="0.2">
      <c r="S921425" s="250"/>
      <c r="T921425" s="250"/>
      <c r="U921425" s="250"/>
      <c r="V921425" s="250"/>
      <c r="W921425" s="250"/>
      <c r="X921425" s="250"/>
      <c r="Y921425" s="250"/>
    </row>
    <row r="921471" spans="19:25" x14ac:dyDescent="0.2">
      <c r="S921471" s="250"/>
      <c r="T921471" s="250"/>
      <c r="U921471" s="250"/>
      <c r="V921471" s="250"/>
      <c r="W921471" s="250"/>
      <c r="X921471" s="250"/>
      <c r="Y921471" s="250"/>
    </row>
    <row r="921517" spans="19:25" x14ac:dyDescent="0.2">
      <c r="S921517" s="250"/>
      <c r="T921517" s="250"/>
      <c r="U921517" s="250"/>
      <c r="V921517" s="250"/>
      <c r="W921517" s="250"/>
      <c r="X921517" s="250"/>
      <c r="Y921517" s="250"/>
    </row>
    <row r="921563" spans="19:25" x14ac:dyDescent="0.2">
      <c r="S921563" s="250"/>
      <c r="T921563" s="250"/>
      <c r="U921563" s="250"/>
      <c r="V921563" s="250"/>
      <c r="W921563" s="250"/>
      <c r="X921563" s="250"/>
      <c r="Y921563" s="250"/>
    </row>
    <row r="921609" spans="19:25" x14ac:dyDescent="0.2">
      <c r="S921609" s="250"/>
      <c r="T921609" s="250"/>
      <c r="U921609" s="250"/>
      <c r="V921609" s="250"/>
      <c r="W921609" s="250"/>
      <c r="X921609" s="250"/>
      <c r="Y921609" s="250"/>
    </row>
    <row r="921655" spans="19:25" x14ac:dyDescent="0.2">
      <c r="S921655" s="250"/>
      <c r="T921655" s="250"/>
      <c r="U921655" s="250"/>
      <c r="V921655" s="250"/>
      <c r="W921655" s="250"/>
      <c r="X921655" s="250"/>
      <c r="Y921655" s="250"/>
    </row>
    <row r="921701" spans="19:25" x14ac:dyDescent="0.2">
      <c r="S921701" s="250"/>
      <c r="T921701" s="250"/>
      <c r="U921701" s="250"/>
      <c r="V921701" s="250"/>
      <c r="W921701" s="250"/>
      <c r="X921701" s="250"/>
      <c r="Y921701" s="250"/>
    </row>
    <row r="921747" spans="19:25" x14ac:dyDescent="0.2">
      <c r="S921747" s="250"/>
      <c r="T921747" s="250"/>
      <c r="U921747" s="250"/>
      <c r="V921747" s="250"/>
      <c r="W921747" s="250"/>
      <c r="X921747" s="250"/>
      <c r="Y921747" s="250"/>
    </row>
    <row r="921793" spans="19:25" x14ac:dyDescent="0.2">
      <c r="S921793" s="250"/>
      <c r="T921793" s="250"/>
      <c r="U921793" s="250"/>
      <c r="V921793" s="250"/>
      <c r="W921793" s="250"/>
      <c r="X921793" s="250"/>
      <c r="Y921793" s="250"/>
    </row>
    <row r="921839" spans="19:25" x14ac:dyDescent="0.2">
      <c r="S921839" s="250"/>
      <c r="T921839" s="250"/>
      <c r="U921839" s="250"/>
      <c r="V921839" s="250"/>
      <c r="W921839" s="250"/>
      <c r="X921839" s="250"/>
      <c r="Y921839" s="250"/>
    </row>
    <row r="921885" spans="19:25" x14ac:dyDescent="0.2">
      <c r="S921885" s="250"/>
      <c r="T921885" s="250"/>
      <c r="U921885" s="250"/>
      <c r="V921885" s="250"/>
      <c r="W921885" s="250"/>
      <c r="X921885" s="250"/>
      <c r="Y921885" s="250"/>
    </row>
    <row r="921931" spans="19:25" x14ac:dyDescent="0.2">
      <c r="S921931" s="250"/>
      <c r="T921931" s="250"/>
      <c r="U921931" s="250"/>
      <c r="V921931" s="250"/>
      <c r="W921931" s="250"/>
      <c r="X921931" s="250"/>
      <c r="Y921931" s="250"/>
    </row>
    <row r="921977" spans="19:25" x14ac:dyDescent="0.2">
      <c r="S921977" s="250"/>
      <c r="T921977" s="250"/>
      <c r="U921977" s="250"/>
      <c r="V921977" s="250"/>
      <c r="W921977" s="250"/>
      <c r="X921977" s="250"/>
      <c r="Y921977" s="250"/>
    </row>
    <row r="922023" spans="19:25" x14ac:dyDescent="0.2">
      <c r="S922023" s="250"/>
      <c r="T922023" s="250"/>
      <c r="U922023" s="250"/>
      <c r="V922023" s="250"/>
      <c r="W922023" s="250"/>
      <c r="X922023" s="250"/>
      <c r="Y922023" s="250"/>
    </row>
    <row r="922069" spans="19:25" x14ac:dyDescent="0.2">
      <c r="S922069" s="250"/>
      <c r="T922069" s="250"/>
      <c r="U922069" s="250"/>
      <c r="V922069" s="250"/>
      <c r="W922069" s="250"/>
      <c r="X922069" s="250"/>
      <c r="Y922069" s="250"/>
    </row>
    <row r="922115" spans="19:25" x14ac:dyDescent="0.2">
      <c r="S922115" s="250"/>
      <c r="T922115" s="250"/>
      <c r="U922115" s="250"/>
      <c r="V922115" s="250"/>
      <c r="W922115" s="250"/>
      <c r="X922115" s="250"/>
      <c r="Y922115" s="250"/>
    </row>
    <row r="922161" spans="19:25" x14ac:dyDescent="0.2">
      <c r="S922161" s="250"/>
      <c r="T922161" s="250"/>
      <c r="U922161" s="250"/>
      <c r="V922161" s="250"/>
      <c r="W922161" s="250"/>
      <c r="X922161" s="250"/>
      <c r="Y922161" s="250"/>
    </row>
    <row r="922207" spans="19:25" x14ac:dyDescent="0.2">
      <c r="S922207" s="250"/>
      <c r="T922207" s="250"/>
      <c r="U922207" s="250"/>
      <c r="V922207" s="250"/>
      <c r="W922207" s="250"/>
      <c r="X922207" s="250"/>
      <c r="Y922207" s="250"/>
    </row>
    <row r="922253" spans="19:25" x14ac:dyDescent="0.2">
      <c r="S922253" s="250"/>
      <c r="T922253" s="250"/>
      <c r="U922253" s="250"/>
      <c r="V922253" s="250"/>
      <c r="W922253" s="250"/>
      <c r="X922253" s="250"/>
      <c r="Y922253" s="250"/>
    </row>
    <row r="922299" spans="19:25" x14ac:dyDescent="0.2">
      <c r="S922299" s="250"/>
      <c r="T922299" s="250"/>
      <c r="U922299" s="250"/>
      <c r="V922299" s="250"/>
      <c r="W922299" s="250"/>
      <c r="X922299" s="250"/>
      <c r="Y922299" s="250"/>
    </row>
    <row r="922345" spans="19:25" x14ac:dyDescent="0.2">
      <c r="S922345" s="250"/>
      <c r="T922345" s="250"/>
      <c r="U922345" s="250"/>
      <c r="V922345" s="250"/>
      <c r="W922345" s="250"/>
      <c r="X922345" s="250"/>
      <c r="Y922345" s="250"/>
    </row>
    <row r="922391" spans="19:25" x14ac:dyDescent="0.2">
      <c r="S922391" s="250"/>
      <c r="T922391" s="250"/>
      <c r="U922391" s="250"/>
      <c r="V922391" s="250"/>
      <c r="W922391" s="250"/>
      <c r="X922391" s="250"/>
      <c r="Y922391" s="250"/>
    </row>
    <row r="922437" spans="19:25" x14ac:dyDescent="0.2">
      <c r="S922437" s="250"/>
      <c r="T922437" s="250"/>
      <c r="U922437" s="250"/>
      <c r="V922437" s="250"/>
      <c r="W922437" s="250"/>
      <c r="X922437" s="250"/>
      <c r="Y922437" s="250"/>
    </row>
    <row r="922483" spans="19:25" x14ac:dyDescent="0.2">
      <c r="S922483" s="250"/>
      <c r="T922483" s="250"/>
      <c r="U922483" s="250"/>
      <c r="V922483" s="250"/>
      <c r="W922483" s="250"/>
      <c r="X922483" s="250"/>
      <c r="Y922483" s="250"/>
    </row>
    <row r="922529" spans="19:25" x14ac:dyDescent="0.2">
      <c r="S922529" s="250"/>
      <c r="T922529" s="250"/>
      <c r="U922529" s="250"/>
      <c r="V922529" s="250"/>
      <c r="W922529" s="250"/>
      <c r="X922529" s="250"/>
      <c r="Y922529" s="250"/>
    </row>
    <row r="922575" spans="19:25" x14ac:dyDescent="0.2">
      <c r="S922575" s="250"/>
      <c r="T922575" s="250"/>
      <c r="U922575" s="250"/>
      <c r="V922575" s="250"/>
      <c r="W922575" s="250"/>
      <c r="X922575" s="250"/>
      <c r="Y922575" s="250"/>
    </row>
    <row r="922621" spans="19:25" x14ac:dyDescent="0.2">
      <c r="S922621" s="250"/>
      <c r="T922621" s="250"/>
      <c r="U922621" s="250"/>
      <c r="V922621" s="250"/>
      <c r="W922621" s="250"/>
      <c r="X922621" s="250"/>
      <c r="Y922621" s="250"/>
    </row>
    <row r="922667" spans="19:25" x14ac:dyDescent="0.2">
      <c r="S922667" s="250"/>
      <c r="T922667" s="250"/>
      <c r="U922667" s="250"/>
      <c r="V922667" s="250"/>
      <c r="W922667" s="250"/>
      <c r="X922667" s="250"/>
      <c r="Y922667" s="250"/>
    </row>
    <row r="922713" spans="19:25" x14ac:dyDescent="0.2">
      <c r="S922713" s="250"/>
      <c r="T922713" s="250"/>
      <c r="U922713" s="250"/>
      <c r="V922713" s="250"/>
      <c r="W922713" s="250"/>
      <c r="X922713" s="250"/>
      <c r="Y922713" s="250"/>
    </row>
    <row r="922759" spans="19:25" x14ac:dyDescent="0.2">
      <c r="S922759" s="250"/>
      <c r="T922759" s="250"/>
      <c r="U922759" s="250"/>
      <c r="V922759" s="250"/>
      <c r="W922759" s="250"/>
      <c r="X922759" s="250"/>
      <c r="Y922759" s="250"/>
    </row>
    <row r="922805" spans="19:25" x14ac:dyDescent="0.2">
      <c r="S922805" s="250"/>
      <c r="T922805" s="250"/>
      <c r="U922805" s="250"/>
      <c r="V922805" s="250"/>
      <c r="W922805" s="250"/>
      <c r="X922805" s="250"/>
      <c r="Y922805" s="250"/>
    </row>
    <row r="922851" spans="19:25" x14ac:dyDescent="0.2">
      <c r="S922851" s="250"/>
      <c r="T922851" s="250"/>
      <c r="U922851" s="250"/>
      <c r="V922851" s="250"/>
      <c r="W922851" s="250"/>
      <c r="X922851" s="250"/>
      <c r="Y922851" s="250"/>
    </row>
    <row r="922897" spans="19:25" x14ac:dyDescent="0.2">
      <c r="S922897" s="250"/>
      <c r="T922897" s="250"/>
      <c r="U922897" s="250"/>
      <c r="V922897" s="250"/>
      <c r="W922897" s="250"/>
      <c r="X922897" s="250"/>
      <c r="Y922897" s="250"/>
    </row>
    <row r="922943" spans="19:25" x14ac:dyDescent="0.2">
      <c r="S922943" s="250"/>
      <c r="T922943" s="250"/>
      <c r="U922943" s="250"/>
      <c r="V922943" s="250"/>
      <c r="W922943" s="250"/>
      <c r="X922943" s="250"/>
      <c r="Y922943" s="250"/>
    </row>
    <row r="922989" spans="19:25" x14ac:dyDescent="0.2">
      <c r="S922989" s="250"/>
      <c r="T922989" s="250"/>
      <c r="U922989" s="250"/>
      <c r="V922989" s="250"/>
      <c r="W922989" s="250"/>
      <c r="X922989" s="250"/>
      <c r="Y922989" s="250"/>
    </row>
    <row r="923035" spans="19:25" x14ac:dyDescent="0.2">
      <c r="S923035" s="250"/>
      <c r="T923035" s="250"/>
      <c r="U923035" s="250"/>
      <c r="V923035" s="250"/>
      <c r="W923035" s="250"/>
      <c r="X923035" s="250"/>
      <c r="Y923035" s="250"/>
    </row>
    <row r="923081" spans="19:25" x14ac:dyDescent="0.2">
      <c r="S923081" s="250"/>
      <c r="T923081" s="250"/>
      <c r="U923081" s="250"/>
      <c r="V923081" s="250"/>
      <c r="W923081" s="250"/>
      <c r="X923081" s="250"/>
      <c r="Y923081" s="250"/>
    </row>
    <row r="923127" spans="19:25" x14ac:dyDescent="0.2">
      <c r="S923127" s="250"/>
      <c r="T923127" s="250"/>
      <c r="U923127" s="250"/>
      <c r="V923127" s="250"/>
      <c r="W923127" s="250"/>
      <c r="X923127" s="250"/>
      <c r="Y923127" s="250"/>
    </row>
    <row r="923173" spans="19:25" x14ac:dyDescent="0.2">
      <c r="S923173" s="250"/>
      <c r="T923173" s="250"/>
      <c r="U923173" s="250"/>
      <c r="V923173" s="250"/>
      <c r="W923173" s="250"/>
      <c r="X923173" s="250"/>
      <c r="Y923173" s="250"/>
    </row>
    <row r="923219" spans="19:25" x14ac:dyDescent="0.2">
      <c r="S923219" s="250"/>
      <c r="T923219" s="250"/>
      <c r="U923219" s="250"/>
      <c r="V923219" s="250"/>
      <c r="W923219" s="250"/>
      <c r="X923219" s="250"/>
      <c r="Y923219" s="250"/>
    </row>
    <row r="923265" spans="19:25" x14ac:dyDescent="0.2">
      <c r="S923265" s="250"/>
      <c r="T923265" s="250"/>
      <c r="U923265" s="250"/>
      <c r="V923265" s="250"/>
      <c r="W923265" s="250"/>
      <c r="X923265" s="250"/>
      <c r="Y923265" s="250"/>
    </row>
    <row r="923311" spans="19:25" x14ac:dyDescent="0.2">
      <c r="S923311" s="250"/>
      <c r="T923311" s="250"/>
      <c r="U923311" s="250"/>
      <c r="V923311" s="250"/>
      <c r="W923311" s="250"/>
      <c r="X923311" s="250"/>
      <c r="Y923311" s="250"/>
    </row>
    <row r="923357" spans="19:25" x14ac:dyDescent="0.2">
      <c r="S923357" s="250"/>
      <c r="T923357" s="250"/>
      <c r="U923357" s="250"/>
      <c r="V923357" s="250"/>
      <c r="W923357" s="250"/>
      <c r="X923357" s="250"/>
      <c r="Y923357" s="250"/>
    </row>
    <row r="923403" spans="19:25" x14ac:dyDescent="0.2">
      <c r="S923403" s="250"/>
      <c r="T923403" s="250"/>
      <c r="U923403" s="250"/>
      <c r="V923403" s="250"/>
      <c r="W923403" s="250"/>
      <c r="X923403" s="250"/>
      <c r="Y923403" s="250"/>
    </row>
    <row r="923449" spans="19:25" x14ac:dyDescent="0.2">
      <c r="S923449" s="250"/>
      <c r="T923449" s="250"/>
      <c r="U923449" s="250"/>
      <c r="V923449" s="250"/>
      <c r="W923449" s="250"/>
      <c r="X923449" s="250"/>
      <c r="Y923449" s="250"/>
    </row>
    <row r="923495" spans="19:25" x14ac:dyDescent="0.2">
      <c r="S923495" s="250"/>
      <c r="T923495" s="250"/>
      <c r="U923495" s="250"/>
      <c r="V923495" s="250"/>
      <c r="W923495" s="250"/>
      <c r="X923495" s="250"/>
      <c r="Y923495" s="250"/>
    </row>
    <row r="923541" spans="19:25" x14ac:dyDescent="0.2">
      <c r="S923541" s="250"/>
      <c r="T923541" s="250"/>
      <c r="U923541" s="250"/>
      <c r="V923541" s="250"/>
      <c r="W923541" s="250"/>
      <c r="X923541" s="250"/>
      <c r="Y923541" s="250"/>
    </row>
    <row r="923587" spans="19:25" x14ac:dyDescent="0.2">
      <c r="S923587" s="250"/>
      <c r="T923587" s="250"/>
      <c r="U923587" s="250"/>
      <c r="V923587" s="250"/>
      <c r="W923587" s="250"/>
      <c r="X923587" s="250"/>
      <c r="Y923587" s="250"/>
    </row>
    <row r="923633" spans="19:25" x14ac:dyDescent="0.2">
      <c r="S923633" s="250"/>
      <c r="T923633" s="250"/>
      <c r="U923633" s="250"/>
      <c r="V923633" s="250"/>
      <c r="W923633" s="250"/>
      <c r="X923633" s="250"/>
      <c r="Y923633" s="250"/>
    </row>
    <row r="923679" spans="19:25" x14ac:dyDescent="0.2">
      <c r="S923679" s="250"/>
      <c r="T923679" s="250"/>
      <c r="U923679" s="250"/>
      <c r="V923679" s="250"/>
      <c r="W923679" s="250"/>
      <c r="X923679" s="250"/>
      <c r="Y923679" s="250"/>
    </row>
    <row r="923725" spans="19:25" x14ac:dyDescent="0.2">
      <c r="S923725" s="250"/>
      <c r="T923725" s="250"/>
      <c r="U923725" s="250"/>
      <c r="V923725" s="250"/>
      <c r="W923725" s="250"/>
      <c r="X923725" s="250"/>
      <c r="Y923725" s="250"/>
    </row>
    <row r="923771" spans="19:25" x14ac:dyDescent="0.2">
      <c r="S923771" s="250"/>
      <c r="T923771" s="250"/>
      <c r="U923771" s="250"/>
      <c r="V923771" s="250"/>
      <c r="W923771" s="250"/>
      <c r="X923771" s="250"/>
      <c r="Y923771" s="250"/>
    </row>
    <row r="923817" spans="19:25" x14ac:dyDescent="0.2">
      <c r="S923817" s="250"/>
      <c r="T923817" s="250"/>
      <c r="U923817" s="250"/>
      <c r="V923817" s="250"/>
      <c r="W923817" s="250"/>
      <c r="X923817" s="250"/>
      <c r="Y923817" s="250"/>
    </row>
    <row r="923863" spans="19:25" x14ac:dyDescent="0.2">
      <c r="S923863" s="250"/>
      <c r="T923863" s="250"/>
      <c r="U923863" s="250"/>
      <c r="V923863" s="250"/>
      <c r="W923863" s="250"/>
      <c r="X923863" s="250"/>
      <c r="Y923863" s="250"/>
    </row>
    <row r="923909" spans="19:25" x14ac:dyDescent="0.2">
      <c r="S923909" s="250"/>
      <c r="T923909" s="250"/>
      <c r="U923909" s="250"/>
      <c r="V923909" s="250"/>
      <c r="W923909" s="250"/>
      <c r="X923909" s="250"/>
      <c r="Y923909" s="250"/>
    </row>
    <row r="923955" spans="19:25" x14ac:dyDescent="0.2">
      <c r="S923955" s="250"/>
      <c r="T923955" s="250"/>
      <c r="U923955" s="250"/>
      <c r="V923955" s="250"/>
      <c r="W923955" s="250"/>
      <c r="X923955" s="250"/>
      <c r="Y923955" s="250"/>
    </row>
    <row r="924001" spans="19:25" x14ac:dyDescent="0.2">
      <c r="S924001" s="250"/>
      <c r="T924001" s="250"/>
      <c r="U924001" s="250"/>
      <c r="V924001" s="250"/>
      <c r="W924001" s="250"/>
      <c r="X924001" s="250"/>
      <c r="Y924001" s="250"/>
    </row>
    <row r="924047" spans="19:25" x14ac:dyDescent="0.2">
      <c r="S924047" s="250"/>
      <c r="T924047" s="250"/>
      <c r="U924047" s="250"/>
      <c r="V924047" s="250"/>
      <c r="W924047" s="250"/>
      <c r="X924047" s="250"/>
      <c r="Y924047" s="250"/>
    </row>
    <row r="924093" spans="19:25" x14ac:dyDescent="0.2">
      <c r="S924093" s="250"/>
      <c r="T924093" s="250"/>
      <c r="U924093" s="250"/>
      <c r="V924093" s="250"/>
      <c r="W924093" s="250"/>
      <c r="X924093" s="250"/>
      <c r="Y924093" s="250"/>
    </row>
    <row r="924139" spans="19:25" x14ac:dyDescent="0.2">
      <c r="S924139" s="250"/>
      <c r="T924139" s="250"/>
      <c r="U924139" s="250"/>
      <c r="V924139" s="250"/>
      <c r="W924139" s="250"/>
      <c r="X924139" s="250"/>
      <c r="Y924139" s="250"/>
    </row>
    <row r="924185" spans="19:25" x14ac:dyDescent="0.2">
      <c r="S924185" s="250"/>
      <c r="T924185" s="250"/>
      <c r="U924185" s="250"/>
      <c r="V924185" s="250"/>
      <c r="W924185" s="250"/>
      <c r="X924185" s="250"/>
      <c r="Y924185" s="250"/>
    </row>
    <row r="924231" spans="19:25" x14ac:dyDescent="0.2">
      <c r="S924231" s="250"/>
      <c r="T924231" s="250"/>
      <c r="U924231" s="250"/>
      <c r="V924231" s="250"/>
      <c r="W924231" s="250"/>
      <c r="X924231" s="250"/>
      <c r="Y924231" s="250"/>
    </row>
    <row r="924277" spans="19:25" x14ac:dyDescent="0.2">
      <c r="S924277" s="250"/>
      <c r="T924277" s="250"/>
      <c r="U924277" s="250"/>
      <c r="V924277" s="250"/>
      <c r="W924277" s="250"/>
      <c r="X924277" s="250"/>
      <c r="Y924277" s="250"/>
    </row>
    <row r="924323" spans="19:25" x14ac:dyDescent="0.2">
      <c r="S924323" s="250"/>
      <c r="T924323" s="250"/>
      <c r="U924323" s="250"/>
      <c r="V924323" s="250"/>
      <c r="W924323" s="250"/>
      <c r="X924323" s="250"/>
      <c r="Y924323" s="250"/>
    </row>
    <row r="924369" spans="19:25" x14ac:dyDescent="0.2">
      <c r="S924369" s="250"/>
      <c r="T924369" s="250"/>
      <c r="U924369" s="250"/>
      <c r="V924369" s="250"/>
      <c r="W924369" s="250"/>
      <c r="X924369" s="250"/>
      <c r="Y924369" s="250"/>
    </row>
    <row r="924415" spans="19:25" x14ac:dyDescent="0.2">
      <c r="S924415" s="250"/>
      <c r="T924415" s="250"/>
      <c r="U924415" s="250"/>
      <c r="V924415" s="250"/>
      <c r="W924415" s="250"/>
      <c r="X924415" s="250"/>
      <c r="Y924415" s="250"/>
    </row>
    <row r="924461" spans="19:25" x14ac:dyDescent="0.2">
      <c r="S924461" s="250"/>
      <c r="T924461" s="250"/>
      <c r="U924461" s="250"/>
      <c r="V924461" s="250"/>
      <c r="W924461" s="250"/>
      <c r="X924461" s="250"/>
      <c r="Y924461" s="250"/>
    </row>
    <row r="924507" spans="19:25" x14ac:dyDescent="0.2">
      <c r="S924507" s="250"/>
      <c r="T924507" s="250"/>
      <c r="U924507" s="250"/>
      <c r="V924507" s="250"/>
      <c r="W924507" s="250"/>
      <c r="X924507" s="250"/>
      <c r="Y924507" s="250"/>
    </row>
    <row r="924553" spans="19:25" x14ac:dyDescent="0.2">
      <c r="S924553" s="250"/>
      <c r="T924553" s="250"/>
      <c r="U924553" s="250"/>
      <c r="V924553" s="250"/>
      <c r="W924553" s="250"/>
      <c r="X924553" s="250"/>
      <c r="Y924553" s="250"/>
    </row>
    <row r="924599" spans="19:25" x14ac:dyDescent="0.2">
      <c r="S924599" s="250"/>
      <c r="T924599" s="250"/>
      <c r="U924599" s="250"/>
      <c r="V924599" s="250"/>
      <c r="W924599" s="250"/>
      <c r="X924599" s="250"/>
      <c r="Y924599" s="250"/>
    </row>
    <row r="924645" spans="19:25" x14ac:dyDescent="0.2">
      <c r="S924645" s="250"/>
      <c r="T924645" s="250"/>
      <c r="U924645" s="250"/>
      <c r="V924645" s="250"/>
      <c r="W924645" s="250"/>
      <c r="X924645" s="250"/>
      <c r="Y924645" s="250"/>
    </row>
    <row r="924691" spans="19:25" x14ac:dyDescent="0.2">
      <c r="S924691" s="250"/>
      <c r="T924691" s="250"/>
      <c r="U924691" s="250"/>
      <c r="V924691" s="250"/>
      <c r="W924691" s="250"/>
      <c r="X924691" s="250"/>
      <c r="Y924691" s="250"/>
    </row>
    <row r="924737" spans="19:25" x14ac:dyDescent="0.2">
      <c r="S924737" s="250"/>
      <c r="T924737" s="250"/>
      <c r="U924737" s="250"/>
      <c r="V924737" s="250"/>
      <c r="W924737" s="250"/>
      <c r="X924737" s="250"/>
      <c r="Y924737" s="250"/>
    </row>
    <row r="924783" spans="19:25" x14ac:dyDescent="0.2">
      <c r="S924783" s="250"/>
      <c r="T924783" s="250"/>
      <c r="U924783" s="250"/>
      <c r="V924783" s="250"/>
      <c r="W924783" s="250"/>
      <c r="X924783" s="250"/>
      <c r="Y924783" s="250"/>
    </row>
    <row r="924829" spans="19:25" x14ac:dyDescent="0.2">
      <c r="S924829" s="250"/>
      <c r="T924829" s="250"/>
      <c r="U924829" s="250"/>
      <c r="V924829" s="250"/>
      <c r="W924829" s="250"/>
      <c r="X924829" s="250"/>
      <c r="Y924829" s="250"/>
    </row>
    <row r="924875" spans="19:25" x14ac:dyDescent="0.2">
      <c r="S924875" s="250"/>
      <c r="T924875" s="250"/>
      <c r="U924875" s="250"/>
      <c r="V924875" s="250"/>
      <c r="W924875" s="250"/>
      <c r="X924875" s="250"/>
      <c r="Y924875" s="250"/>
    </row>
    <row r="924921" spans="19:25" x14ac:dyDescent="0.2">
      <c r="S924921" s="250"/>
      <c r="T924921" s="250"/>
      <c r="U924921" s="250"/>
      <c r="V924921" s="250"/>
      <c r="W924921" s="250"/>
      <c r="X924921" s="250"/>
      <c r="Y924921" s="250"/>
    </row>
    <row r="924967" spans="19:25" x14ac:dyDescent="0.2">
      <c r="S924967" s="250"/>
      <c r="T924967" s="250"/>
      <c r="U924967" s="250"/>
      <c r="V924967" s="250"/>
      <c r="W924967" s="250"/>
      <c r="X924967" s="250"/>
      <c r="Y924967" s="250"/>
    </row>
    <row r="925013" spans="19:25" x14ac:dyDescent="0.2">
      <c r="S925013" s="250"/>
      <c r="T925013" s="250"/>
      <c r="U925013" s="250"/>
      <c r="V925013" s="250"/>
      <c r="W925013" s="250"/>
      <c r="X925013" s="250"/>
      <c r="Y925013" s="250"/>
    </row>
    <row r="925059" spans="19:25" x14ac:dyDescent="0.2">
      <c r="S925059" s="250"/>
      <c r="T925059" s="250"/>
      <c r="U925059" s="250"/>
      <c r="V925059" s="250"/>
      <c r="W925059" s="250"/>
      <c r="X925059" s="250"/>
      <c r="Y925059" s="250"/>
    </row>
    <row r="925105" spans="19:25" x14ac:dyDescent="0.2">
      <c r="S925105" s="250"/>
      <c r="T925105" s="250"/>
      <c r="U925105" s="250"/>
      <c r="V925105" s="250"/>
      <c r="W925105" s="250"/>
      <c r="X925105" s="250"/>
      <c r="Y925105" s="250"/>
    </row>
    <row r="925151" spans="19:25" x14ac:dyDescent="0.2">
      <c r="S925151" s="250"/>
      <c r="T925151" s="250"/>
      <c r="U925151" s="250"/>
      <c r="V925151" s="250"/>
      <c r="W925151" s="250"/>
      <c r="X925151" s="250"/>
      <c r="Y925151" s="250"/>
    </row>
    <row r="925197" spans="19:25" x14ac:dyDescent="0.2">
      <c r="S925197" s="250"/>
      <c r="T925197" s="250"/>
      <c r="U925197" s="250"/>
      <c r="V925197" s="250"/>
      <c r="W925197" s="250"/>
      <c r="X925197" s="250"/>
      <c r="Y925197" s="250"/>
    </row>
    <row r="925243" spans="19:25" x14ac:dyDescent="0.2">
      <c r="S925243" s="250"/>
      <c r="T925243" s="250"/>
      <c r="U925243" s="250"/>
      <c r="V925243" s="250"/>
      <c r="W925243" s="250"/>
      <c r="X925243" s="250"/>
      <c r="Y925243" s="250"/>
    </row>
    <row r="925289" spans="19:25" x14ac:dyDescent="0.2">
      <c r="S925289" s="250"/>
      <c r="T925289" s="250"/>
      <c r="U925289" s="250"/>
      <c r="V925289" s="250"/>
      <c r="W925289" s="250"/>
      <c r="X925289" s="250"/>
      <c r="Y925289" s="250"/>
    </row>
    <row r="925335" spans="19:25" x14ac:dyDescent="0.2">
      <c r="S925335" s="250"/>
      <c r="T925335" s="250"/>
      <c r="U925335" s="250"/>
      <c r="V925335" s="250"/>
      <c r="W925335" s="250"/>
      <c r="X925335" s="250"/>
      <c r="Y925335" s="250"/>
    </row>
    <row r="925381" spans="19:25" x14ac:dyDescent="0.2">
      <c r="S925381" s="250"/>
      <c r="T925381" s="250"/>
      <c r="U925381" s="250"/>
      <c r="V925381" s="250"/>
      <c r="W925381" s="250"/>
      <c r="X925381" s="250"/>
      <c r="Y925381" s="250"/>
    </row>
    <row r="925427" spans="19:25" x14ac:dyDescent="0.2">
      <c r="S925427" s="250"/>
      <c r="T925427" s="250"/>
      <c r="U925427" s="250"/>
      <c r="V925427" s="250"/>
      <c r="W925427" s="250"/>
      <c r="X925427" s="250"/>
      <c r="Y925427" s="250"/>
    </row>
    <row r="925473" spans="19:25" x14ac:dyDescent="0.2">
      <c r="S925473" s="250"/>
      <c r="T925473" s="250"/>
      <c r="U925473" s="250"/>
      <c r="V925473" s="250"/>
      <c r="W925473" s="250"/>
      <c r="X925473" s="250"/>
      <c r="Y925473" s="250"/>
    </row>
    <row r="925519" spans="19:25" x14ac:dyDescent="0.2">
      <c r="S925519" s="250"/>
      <c r="T925519" s="250"/>
      <c r="U925519" s="250"/>
      <c r="V925519" s="250"/>
      <c r="W925519" s="250"/>
      <c r="X925519" s="250"/>
      <c r="Y925519" s="250"/>
    </row>
    <row r="925565" spans="19:25" x14ac:dyDescent="0.2">
      <c r="S925565" s="250"/>
      <c r="T925565" s="250"/>
      <c r="U925565" s="250"/>
      <c r="V925565" s="250"/>
      <c r="W925565" s="250"/>
      <c r="X925565" s="250"/>
      <c r="Y925565" s="250"/>
    </row>
    <row r="925611" spans="19:25" x14ac:dyDescent="0.2">
      <c r="S925611" s="250"/>
      <c r="T925611" s="250"/>
      <c r="U925611" s="250"/>
      <c r="V925611" s="250"/>
      <c r="W925611" s="250"/>
      <c r="X925611" s="250"/>
      <c r="Y925611" s="250"/>
    </row>
    <row r="925657" spans="19:25" x14ac:dyDescent="0.2">
      <c r="S925657" s="250"/>
      <c r="T925657" s="250"/>
      <c r="U925657" s="250"/>
      <c r="V925657" s="250"/>
      <c r="W925657" s="250"/>
      <c r="X925657" s="250"/>
      <c r="Y925657" s="250"/>
    </row>
    <row r="925703" spans="19:25" x14ac:dyDescent="0.2">
      <c r="S925703" s="250"/>
      <c r="T925703" s="250"/>
      <c r="U925703" s="250"/>
      <c r="V925703" s="250"/>
      <c r="W925703" s="250"/>
      <c r="X925703" s="250"/>
      <c r="Y925703" s="250"/>
    </row>
    <row r="925749" spans="19:25" x14ac:dyDescent="0.2">
      <c r="S925749" s="250"/>
      <c r="T925749" s="250"/>
      <c r="U925749" s="250"/>
      <c r="V925749" s="250"/>
      <c r="W925749" s="250"/>
      <c r="X925749" s="250"/>
      <c r="Y925749" s="250"/>
    </row>
    <row r="925795" spans="19:25" x14ac:dyDescent="0.2">
      <c r="S925795" s="250"/>
      <c r="T925795" s="250"/>
      <c r="U925795" s="250"/>
      <c r="V925795" s="250"/>
      <c r="W925795" s="250"/>
      <c r="X925795" s="250"/>
      <c r="Y925795" s="250"/>
    </row>
    <row r="925841" spans="19:25" x14ac:dyDescent="0.2">
      <c r="S925841" s="250"/>
      <c r="T925841" s="250"/>
      <c r="U925841" s="250"/>
      <c r="V925841" s="250"/>
      <c r="W925841" s="250"/>
      <c r="X925841" s="250"/>
      <c r="Y925841" s="250"/>
    </row>
    <row r="925887" spans="19:25" x14ac:dyDescent="0.2">
      <c r="S925887" s="250"/>
      <c r="T925887" s="250"/>
      <c r="U925887" s="250"/>
      <c r="V925887" s="250"/>
      <c r="W925887" s="250"/>
      <c r="X925887" s="250"/>
      <c r="Y925887" s="250"/>
    </row>
    <row r="925933" spans="19:25" x14ac:dyDescent="0.2">
      <c r="S925933" s="250"/>
      <c r="T925933" s="250"/>
      <c r="U925933" s="250"/>
      <c r="V925933" s="250"/>
      <c r="W925933" s="250"/>
      <c r="X925933" s="250"/>
      <c r="Y925933" s="250"/>
    </row>
    <row r="925979" spans="19:25" x14ac:dyDescent="0.2">
      <c r="S925979" s="250"/>
      <c r="T925979" s="250"/>
      <c r="U925979" s="250"/>
      <c r="V925979" s="250"/>
      <c r="W925979" s="250"/>
      <c r="X925979" s="250"/>
      <c r="Y925979" s="250"/>
    </row>
    <row r="926025" spans="19:25" x14ac:dyDescent="0.2">
      <c r="S926025" s="250"/>
      <c r="T926025" s="250"/>
      <c r="U926025" s="250"/>
      <c r="V926025" s="250"/>
      <c r="W926025" s="250"/>
      <c r="X926025" s="250"/>
      <c r="Y926025" s="250"/>
    </row>
    <row r="926071" spans="19:25" x14ac:dyDescent="0.2">
      <c r="S926071" s="250"/>
      <c r="T926071" s="250"/>
      <c r="U926071" s="250"/>
      <c r="V926071" s="250"/>
      <c r="W926071" s="250"/>
      <c r="X926071" s="250"/>
      <c r="Y926071" s="250"/>
    </row>
    <row r="926117" spans="19:25" x14ac:dyDescent="0.2">
      <c r="S926117" s="250"/>
      <c r="T926117" s="250"/>
      <c r="U926117" s="250"/>
      <c r="V926117" s="250"/>
      <c r="W926117" s="250"/>
      <c r="X926117" s="250"/>
      <c r="Y926117" s="250"/>
    </row>
    <row r="926163" spans="19:25" x14ac:dyDescent="0.2">
      <c r="S926163" s="250"/>
      <c r="T926163" s="250"/>
      <c r="U926163" s="250"/>
      <c r="V926163" s="250"/>
      <c r="W926163" s="250"/>
      <c r="X926163" s="250"/>
      <c r="Y926163" s="250"/>
    </row>
    <row r="926209" spans="19:25" x14ac:dyDescent="0.2">
      <c r="S926209" s="250"/>
      <c r="T926209" s="250"/>
      <c r="U926209" s="250"/>
      <c r="V926209" s="250"/>
      <c r="W926209" s="250"/>
      <c r="X926209" s="250"/>
      <c r="Y926209" s="250"/>
    </row>
    <row r="926255" spans="19:25" x14ac:dyDescent="0.2">
      <c r="S926255" s="250"/>
      <c r="T926255" s="250"/>
      <c r="U926255" s="250"/>
      <c r="V926255" s="250"/>
      <c r="W926255" s="250"/>
      <c r="X926255" s="250"/>
      <c r="Y926255" s="250"/>
    </row>
    <row r="926301" spans="19:25" x14ac:dyDescent="0.2">
      <c r="S926301" s="250"/>
      <c r="T926301" s="250"/>
      <c r="U926301" s="250"/>
      <c r="V926301" s="250"/>
      <c r="W926301" s="250"/>
      <c r="X926301" s="250"/>
      <c r="Y926301" s="250"/>
    </row>
    <row r="926347" spans="19:25" x14ac:dyDescent="0.2">
      <c r="S926347" s="250"/>
      <c r="T926347" s="250"/>
      <c r="U926347" s="250"/>
      <c r="V926347" s="250"/>
      <c r="W926347" s="250"/>
      <c r="X926347" s="250"/>
      <c r="Y926347" s="250"/>
    </row>
    <row r="926393" spans="19:25" x14ac:dyDescent="0.2">
      <c r="S926393" s="250"/>
      <c r="T926393" s="250"/>
      <c r="U926393" s="250"/>
      <c r="V926393" s="250"/>
      <c r="W926393" s="250"/>
      <c r="X926393" s="250"/>
      <c r="Y926393" s="250"/>
    </row>
    <row r="926439" spans="19:25" x14ac:dyDescent="0.2">
      <c r="S926439" s="250"/>
      <c r="T926439" s="250"/>
      <c r="U926439" s="250"/>
      <c r="V926439" s="250"/>
      <c r="W926439" s="250"/>
      <c r="X926439" s="250"/>
      <c r="Y926439" s="250"/>
    </row>
    <row r="926485" spans="19:25" x14ac:dyDescent="0.2">
      <c r="S926485" s="250"/>
      <c r="T926485" s="250"/>
      <c r="U926485" s="250"/>
      <c r="V926485" s="250"/>
      <c r="W926485" s="250"/>
      <c r="X926485" s="250"/>
      <c r="Y926485" s="250"/>
    </row>
    <row r="926531" spans="19:25" x14ac:dyDescent="0.2">
      <c r="S926531" s="250"/>
      <c r="T926531" s="250"/>
      <c r="U926531" s="250"/>
      <c r="V926531" s="250"/>
      <c r="W926531" s="250"/>
      <c r="X926531" s="250"/>
      <c r="Y926531" s="250"/>
    </row>
    <row r="926577" spans="19:25" x14ac:dyDescent="0.2">
      <c r="S926577" s="250"/>
      <c r="T926577" s="250"/>
      <c r="U926577" s="250"/>
      <c r="V926577" s="250"/>
      <c r="W926577" s="250"/>
      <c r="X926577" s="250"/>
      <c r="Y926577" s="250"/>
    </row>
    <row r="926623" spans="19:25" x14ac:dyDescent="0.2">
      <c r="S926623" s="250"/>
      <c r="T926623" s="250"/>
      <c r="U926623" s="250"/>
      <c r="V926623" s="250"/>
      <c r="W926623" s="250"/>
      <c r="X926623" s="250"/>
      <c r="Y926623" s="250"/>
    </row>
    <row r="926669" spans="19:25" x14ac:dyDescent="0.2">
      <c r="S926669" s="250"/>
      <c r="T926669" s="250"/>
      <c r="U926669" s="250"/>
      <c r="V926669" s="250"/>
      <c r="W926669" s="250"/>
      <c r="X926669" s="250"/>
      <c r="Y926669" s="250"/>
    </row>
    <row r="926715" spans="19:25" x14ac:dyDescent="0.2">
      <c r="S926715" s="250"/>
      <c r="T926715" s="250"/>
      <c r="U926715" s="250"/>
      <c r="V926715" s="250"/>
      <c r="W926715" s="250"/>
      <c r="X926715" s="250"/>
      <c r="Y926715" s="250"/>
    </row>
    <row r="926761" spans="19:25" x14ac:dyDescent="0.2">
      <c r="S926761" s="250"/>
      <c r="T926761" s="250"/>
      <c r="U926761" s="250"/>
      <c r="V926761" s="250"/>
      <c r="W926761" s="250"/>
      <c r="X926761" s="250"/>
      <c r="Y926761" s="250"/>
    </row>
    <row r="926807" spans="19:25" x14ac:dyDescent="0.2">
      <c r="S926807" s="250"/>
      <c r="T926807" s="250"/>
      <c r="U926807" s="250"/>
      <c r="V926807" s="250"/>
      <c r="W926807" s="250"/>
      <c r="X926807" s="250"/>
      <c r="Y926807" s="250"/>
    </row>
    <row r="926853" spans="19:25" x14ac:dyDescent="0.2">
      <c r="S926853" s="250"/>
      <c r="T926853" s="250"/>
      <c r="U926853" s="250"/>
      <c r="V926853" s="250"/>
      <c r="W926853" s="250"/>
      <c r="X926853" s="250"/>
      <c r="Y926853" s="250"/>
    </row>
    <row r="926899" spans="19:25" x14ac:dyDescent="0.2">
      <c r="S926899" s="250"/>
      <c r="T926899" s="250"/>
      <c r="U926899" s="250"/>
      <c r="V926899" s="250"/>
      <c r="W926899" s="250"/>
      <c r="X926899" s="250"/>
      <c r="Y926899" s="250"/>
    </row>
    <row r="926945" spans="19:25" x14ac:dyDescent="0.2">
      <c r="S926945" s="250"/>
      <c r="T926945" s="250"/>
      <c r="U926945" s="250"/>
      <c r="V926945" s="250"/>
      <c r="W926945" s="250"/>
      <c r="X926945" s="250"/>
      <c r="Y926945" s="250"/>
    </row>
    <row r="926991" spans="19:25" x14ac:dyDescent="0.2">
      <c r="S926991" s="250"/>
      <c r="T926991" s="250"/>
      <c r="U926991" s="250"/>
      <c r="V926991" s="250"/>
      <c r="W926991" s="250"/>
      <c r="X926991" s="250"/>
      <c r="Y926991" s="250"/>
    </row>
    <row r="927037" spans="19:25" x14ac:dyDescent="0.2">
      <c r="S927037" s="250"/>
      <c r="T927037" s="250"/>
      <c r="U927037" s="250"/>
      <c r="V927037" s="250"/>
      <c r="W927037" s="250"/>
      <c r="X927037" s="250"/>
      <c r="Y927037" s="250"/>
    </row>
    <row r="927083" spans="19:25" x14ac:dyDescent="0.2">
      <c r="S927083" s="250"/>
      <c r="T927083" s="250"/>
      <c r="U927083" s="250"/>
      <c r="V927083" s="250"/>
      <c r="W927083" s="250"/>
      <c r="X927083" s="250"/>
      <c r="Y927083" s="250"/>
    </row>
    <row r="927129" spans="19:25" x14ac:dyDescent="0.2">
      <c r="S927129" s="250"/>
      <c r="T927129" s="250"/>
      <c r="U927129" s="250"/>
      <c r="V927129" s="250"/>
      <c r="W927129" s="250"/>
      <c r="X927129" s="250"/>
      <c r="Y927129" s="250"/>
    </row>
    <row r="927175" spans="19:25" x14ac:dyDescent="0.2">
      <c r="S927175" s="250"/>
      <c r="T927175" s="250"/>
      <c r="U927175" s="250"/>
      <c r="V927175" s="250"/>
      <c r="W927175" s="250"/>
      <c r="X927175" s="250"/>
      <c r="Y927175" s="250"/>
    </row>
    <row r="927221" spans="19:25" x14ac:dyDescent="0.2">
      <c r="S927221" s="250"/>
      <c r="T927221" s="250"/>
      <c r="U927221" s="250"/>
      <c r="V927221" s="250"/>
      <c r="W927221" s="250"/>
      <c r="X927221" s="250"/>
      <c r="Y927221" s="250"/>
    </row>
    <row r="927267" spans="19:25" x14ac:dyDescent="0.2">
      <c r="S927267" s="250"/>
      <c r="T927267" s="250"/>
      <c r="U927267" s="250"/>
      <c r="V927267" s="250"/>
      <c r="W927267" s="250"/>
      <c r="X927267" s="250"/>
      <c r="Y927267" s="250"/>
    </row>
    <row r="927313" spans="19:25" x14ac:dyDescent="0.2">
      <c r="S927313" s="250"/>
      <c r="T927313" s="250"/>
      <c r="U927313" s="250"/>
      <c r="V927313" s="250"/>
      <c r="W927313" s="250"/>
      <c r="X927313" s="250"/>
      <c r="Y927313" s="250"/>
    </row>
    <row r="927359" spans="19:25" x14ac:dyDescent="0.2">
      <c r="S927359" s="250"/>
      <c r="T927359" s="250"/>
      <c r="U927359" s="250"/>
      <c r="V927359" s="250"/>
      <c r="W927359" s="250"/>
      <c r="X927359" s="250"/>
      <c r="Y927359" s="250"/>
    </row>
    <row r="927405" spans="19:25" x14ac:dyDescent="0.2">
      <c r="S927405" s="250"/>
      <c r="T927405" s="250"/>
      <c r="U927405" s="250"/>
      <c r="V927405" s="250"/>
      <c r="W927405" s="250"/>
      <c r="X927405" s="250"/>
      <c r="Y927405" s="250"/>
    </row>
    <row r="927451" spans="19:25" x14ac:dyDescent="0.2">
      <c r="S927451" s="250"/>
      <c r="T927451" s="250"/>
      <c r="U927451" s="250"/>
      <c r="V927451" s="250"/>
      <c r="W927451" s="250"/>
      <c r="X927451" s="250"/>
      <c r="Y927451" s="250"/>
    </row>
    <row r="927497" spans="19:25" x14ac:dyDescent="0.2">
      <c r="S927497" s="250"/>
      <c r="T927497" s="250"/>
      <c r="U927497" s="250"/>
      <c r="V927497" s="250"/>
      <c r="W927497" s="250"/>
      <c r="X927497" s="250"/>
      <c r="Y927497" s="250"/>
    </row>
    <row r="927543" spans="19:25" x14ac:dyDescent="0.2">
      <c r="S927543" s="250"/>
      <c r="T927543" s="250"/>
      <c r="U927543" s="250"/>
      <c r="V927543" s="250"/>
      <c r="W927543" s="250"/>
      <c r="X927543" s="250"/>
      <c r="Y927543" s="250"/>
    </row>
    <row r="927589" spans="19:25" x14ac:dyDescent="0.2">
      <c r="S927589" s="250"/>
      <c r="T927589" s="250"/>
      <c r="U927589" s="250"/>
      <c r="V927589" s="250"/>
      <c r="W927589" s="250"/>
      <c r="X927589" s="250"/>
      <c r="Y927589" s="250"/>
    </row>
    <row r="927635" spans="19:25" x14ac:dyDescent="0.2">
      <c r="S927635" s="250"/>
      <c r="T927635" s="250"/>
      <c r="U927635" s="250"/>
      <c r="V927635" s="250"/>
      <c r="W927635" s="250"/>
      <c r="X927635" s="250"/>
      <c r="Y927635" s="250"/>
    </row>
    <row r="927681" spans="19:25" x14ac:dyDescent="0.2">
      <c r="S927681" s="250"/>
      <c r="T927681" s="250"/>
      <c r="U927681" s="250"/>
      <c r="V927681" s="250"/>
      <c r="W927681" s="250"/>
      <c r="X927681" s="250"/>
      <c r="Y927681" s="250"/>
    </row>
    <row r="927727" spans="19:25" x14ac:dyDescent="0.2">
      <c r="S927727" s="250"/>
      <c r="T927727" s="250"/>
      <c r="U927727" s="250"/>
      <c r="V927727" s="250"/>
      <c r="W927727" s="250"/>
      <c r="X927727" s="250"/>
      <c r="Y927727" s="250"/>
    </row>
    <row r="927773" spans="19:25" x14ac:dyDescent="0.2">
      <c r="S927773" s="250"/>
      <c r="T927773" s="250"/>
      <c r="U927773" s="250"/>
      <c r="V927773" s="250"/>
      <c r="W927773" s="250"/>
      <c r="X927773" s="250"/>
      <c r="Y927773" s="250"/>
    </row>
    <row r="927819" spans="19:25" x14ac:dyDescent="0.2">
      <c r="S927819" s="250"/>
      <c r="T927819" s="250"/>
      <c r="U927819" s="250"/>
      <c r="V927819" s="250"/>
      <c r="W927819" s="250"/>
      <c r="X927819" s="250"/>
      <c r="Y927819" s="250"/>
    </row>
    <row r="927865" spans="19:25" x14ac:dyDescent="0.2">
      <c r="S927865" s="250"/>
      <c r="T927865" s="250"/>
      <c r="U927865" s="250"/>
      <c r="V927865" s="250"/>
      <c r="W927865" s="250"/>
      <c r="X927865" s="250"/>
      <c r="Y927865" s="250"/>
    </row>
    <row r="927911" spans="19:25" x14ac:dyDescent="0.2">
      <c r="S927911" s="250"/>
      <c r="T927911" s="250"/>
      <c r="U927911" s="250"/>
      <c r="V927911" s="250"/>
      <c r="W927911" s="250"/>
      <c r="X927911" s="250"/>
      <c r="Y927911" s="250"/>
    </row>
    <row r="927957" spans="19:25" x14ac:dyDescent="0.2">
      <c r="S927957" s="250"/>
      <c r="T927957" s="250"/>
      <c r="U927957" s="250"/>
      <c r="V927957" s="250"/>
      <c r="W927957" s="250"/>
      <c r="X927957" s="250"/>
      <c r="Y927957" s="250"/>
    </row>
    <row r="928003" spans="19:25" x14ac:dyDescent="0.2">
      <c r="S928003" s="250"/>
      <c r="T928003" s="250"/>
      <c r="U928003" s="250"/>
      <c r="V928003" s="250"/>
      <c r="W928003" s="250"/>
      <c r="X928003" s="250"/>
      <c r="Y928003" s="250"/>
    </row>
    <row r="928049" spans="19:25" x14ac:dyDescent="0.2">
      <c r="S928049" s="250"/>
      <c r="T928049" s="250"/>
      <c r="U928049" s="250"/>
      <c r="V928049" s="250"/>
      <c r="W928049" s="250"/>
      <c r="X928049" s="250"/>
      <c r="Y928049" s="250"/>
    </row>
    <row r="928095" spans="19:25" x14ac:dyDescent="0.2">
      <c r="S928095" s="250"/>
      <c r="T928095" s="250"/>
      <c r="U928095" s="250"/>
      <c r="V928095" s="250"/>
      <c r="W928095" s="250"/>
      <c r="X928095" s="250"/>
      <c r="Y928095" s="250"/>
    </row>
    <row r="928141" spans="19:25" x14ac:dyDescent="0.2">
      <c r="S928141" s="250"/>
      <c r="T928141" s="250"/>
      <c r="U928141" s="250"/>
      <c r="V928141" s="250"/>
      <c r="W928141" s="250"/>
      <c r="X928141" s="250"/>
      <c r="Y928141" s="250"/>
    </row>
    <row r="928187" spans="19:25" x14ac:dyDescent="0.2">
      <c r="S928187" s="250"/>
      <c r="T928187" s="250"/>
      <c r="U928187" s="250"/>
      <c r="V928187" s="250"/>
      <c r="W928187" s="250"/>
      <c r="X928187" s="250"/>
      <c r="Y928187" s="250"/>
    </row>
    <row r="928233" spans="19:25" x14ac:dyDescent="0.2">
      <c r="S928233" s="250"/>
      <c r="T928233" s="250"/>
      <c r="U928233" s="250"/>
      <c r="V928233" s="250"/>
      <c r="W928233" s="250"/>
      <c r="X928233" s="250"/>
      <c r="Y928233" s="250"/>
    </row>
    <row r="928279" spans="19:25" x14ac:dyDescent="0.2">
      <c r="S928279" s="250"/>
      <c r="T928279" s="250"/>
      <c r="U928279" s="250"/>
      <c r="V928279" s="250"/>
      <c r="W928279" s="250"/>
      <c r="X928279" s="250"/>
      <c r="Y928279" s="250"/>
    </row>
    <row r="928325" spans="19:25" x14ac:dyDescent="0.2">
      <c r="S928325" s="250"/>
      <c r="T928325" s="250"/>
      <c r="U928325" s="250"/>
      <c r="V928325" s="250"/>
      <c r="W928325" s="250"/>
      <c r="X928325" s="250"/>
      <c r="Y928325" s="250"/>
    </row>
    <row r="928371" spans="19:25" x14ac:dyDescent="0.2">
      <c r="S928371" s="250"/>
      <c r="T928371" s="250"/>
      <c r="U928371" s="250"/>
      <c r="V928371" s="250"/>
      <c r="W928371" s="250"/>
      <c r="X928371" s="250"/>
      <c r="Y928371" s="250"/>
    </row>
    <row r="928417" spans="19:25" x14ac:dyDescent="0.2">
      <c r="S928417" s="250"/>
      <c r="T928417" s="250"/>
      <c r="U928417" s="250"/>
      <c r="V928417" s="250"/>
      <c r="W928417" s="250"/>
      <c r="X928417" s="250"/>
      <c r="Y928417" s="250"/>
    </row>
    <row r="928463" spans="19:25" x14ac:dyDescent="0.2">
      <c r="S928463" s="250"/>
      <c r="T928463" s="250"/>
      <c r="U928463" s="250"/>
      <c r="V928463" s="250"/>
      <c r="W928463" s="250"/>
      <c r="X928463" s="250"/>
      <c r="Y928463" s="250"/>
    </row>
    <row r="928509" spans="19:25" x14ac:dyDescent="0.2">
      <c r="S928509" s="250"/>
      <c r="T928509" s="250"/>
      <c r="U928509" s="250"/>
      <c r="V928509" s="250"/>
      <c r="W928509" s="250"/>
      <c r="X928509" s="250"/>
      <c r="Y928509" s="250"/>
    </row>
    <row r="928555" spans="19:25" x14ac:dyDescent="0.2">
      <c r="S928555" s="250"/>
      <c r="T928555" s="250"/>
      <c r="U928555" s="250"/>
      <c r="V928555" s="250"/>
      <c r="W928555" s="250"/>
      <c r="X928555" s="250"/>
      <c r="Y928555" s="250"/>
    </row>
    <row r="928601" spans="19:25" x14ac:dyDescent="0.2">
      <c r="S928601" s="250"/>
      <c r="T928601" s="250"/>
      <c r="U928601" s="250"/>
      <c r="V928601" s="250"/>
      <c r="W928601" s="250"/>
      <c r="X928601" s="250"/>
      <c r="Y928601" s="250"/>
    </row>
    <row r="928647" spans="19:25" x14ac:dyDescent="0.2">
      <c r="S928647" s="250"/>
      <c r="T928647" s="250"/>
      <c r="U928647" s="250"/>
      <c r="V928647" s="250"/>
      <c r="W928647" s="250"/>
      <c r="X928647" s="250"/>
      <c r="Y928647" s="250"/>
    </row>
    <row r="928693" spans="19:25" x14ac:dyDescent="0.2">
      <c r="S928693" s="250"/>
      <c r="T928693" s="250"/>
      <c r="U928693" s="250"/>
      <c r="V928693" s="250"/>
      <c r="W928693" s="250"/>
      <c r="X928693" s="250"/>
      <c r="Y928693" s="250"/>
    </row>
    <row r="928739" spans="19:25" x14ac:dyDescent="0.2">
      <c r="S928739" s="250"/>
      <c r="T928739" s="250"/>
      <c r="U928739" s="250"/>
      <c r="V928739" s="250"/>
      <c r="W928739" s="250"/>
      <c r="X928739" s="250"/>
      <c r="Y928739" s="250"/>
    </row>
    <row r="928785" spans="19:25" x14ac:dyDescent="0.2">
      <c r="S928785" s="250"/>
      <c r="T928785" s="250"/>
      <c r="U928785" s="250"/>
      <c r="V928785" s="250"/>
      <c r="W928785" s="250"/>
      <c r="X928785" s="250"/>
      <c r="Y928785" s="250"/>
    </row>
    <row r="928831" spans="19:25" x14ac:dyDescent="0.2">
      <c r="S928831" s="250"/>
      <c r="T928831" s="250"/>
      <c r="U928831" s="250"/>
      <c r="V928831" s="250"/>
      <c r="W928831" s="250"/>
      <c r="X928831" s="250"/>
      <c r="Y928831" s="250"/>
    </row>
    <row r="928877" spans="19:25" x14ac:dyDescent="0.2">
      <c r="S928877" s="250"/>
      <c r="T928877" s="250"/>
      <c r="U928877" s="250"/>
      <c r="V928877" s="250"/>
      <c r="W928877" s="250"/>
      <c r="X928877" s="250"/>
      <c r="Y928877" s="250"/>
    </row>
    <row r="928923" spans="19:25" x14ac:dyDescent="0.2">
      <c r="S928923" s="250"/>
      <c r="T928923" s="250"/>
      <c r="U928923" s="250"/>
      <c r="V928923" s="250"/>
      <c r="W928923" s="250"/>
      <c r="X928923" s="250"/>
      <c r="Y928923" s="250"/>
    </row>
    <row r="928969" spans="19:25" x14ac:dyDescent="0.2">
      <c r="S928969" s="250"/>
      <c r="T928969" s="250"/>
      <c r="U928969" s="250"/>
      <c r="V928969" s="250"/>
      <c r="W928969" s="250"/>
      <c r="X928969" s="250"/>
      <c r="Y928969" s="250"/>
    </row>
    <row r="929015" spans="19:25" x14ac:dyDescent="0.2">
      <c r="S929015" s="250"/>
      <c r="T929015" s="250"/>
      <c r="U929015" s="250"/>
      <c r="V929015" s="250"/>
      <c r="W929015" s="250"/>
      <c r="X929015" s="250"/>
      <c r="Y929015" s="250"/>
    </row>
    <row r="929061" spans="19:25" x14ac:dyDescent="0.2">
      <c r="S929061" s="250"/>
      <c r="T929061" s="250"/>
      <c r="U929061" s="250"/>
      <c r="V929061" s="250"/>
      <c r="W929061" s="250"/>
      <c r="X929061" s="250"/>
      <c r="Y929061" s="250"/>
    </row>
    <row r="929107" spans="19:25" x14ac:dyDescent="0.2">
      <c r="S929107" s="250"/>
      <c r="T929107" s="250"/>
      <c r="U929107" s="250"/>
      <c r="V929107" s="250"/>
      <c r="W929107" s="250"/>
      <c r="X929107" s="250"/>
      <c r="Y929107" s="250"/>
    </row>
    <row r="929153" spans="19:25" x14ac:dyDescent="0.2">
      <c r="S929153" s="250"/>
      <c r="T929153" s="250"/>
      <c r="U929153" s="250"/>
      <c r="V929153" s="250"/>
      <c r="W929153" s="250"/>
      <c r="X929153" s="250"/>
      <c r="Y929153" s="250"/>
    </row>
    <row r="929199" spans="19:25" x14ac:dyDescent="0.2">
      <c r="S929199" s="250"/>
      <c r="T929199" s="250"/>
      <c r="U929199" s="250"/>
      <c r="V929199" s="250"/>
      <c r="W929199" s="250"/>
      <c r="X929199" s="250"/>
      <c r="Y929199" s="250"/>
    </row>
    <row r="929245" spans="19:25" x14ac:dyDescent="0.2">
      <c r="S929245" s="250"/>
      <c r="T929245" s="250"/>
      <c r="U929245" s="250"/>
      <c r="V929245" s="250"/>
      <c r="W929245" s="250"/>
      <c r="X929245" s="250"/>
      <c r="Y929245" s="250"/>
    </row>
    <row r="929291" spans="19:25" x14ac:dyDescent="0.2">
      <c r="S929291" s="250"/>
      <c r="T929291" s="250"/>
      <c r="U929291" s="250"/>
      <c r="V929291" s="250"/>
      <c r="W929291" s="250"/>
      <c r="X929291" s="250"/>
      <c r="Y929291" s="250"/>
    </row>
    <row r="929337" spans="19:25" x14ac:dyDescent="0.2">
      <c r="S929337" s="250"/>
      <c r="T929337" s="250"/>
      <c r="U929337" s="250"/>
      <c r="V929337" s="250"/>
      <c r="W929337" s="250"/>
      <c r="X929337" s="250"/>
      <c r="Y929337" s="250"/>
    </row>
    <row r="929383" spans="19:25" x14ac:dyDescent="0.2">
      <c r="S929383" s="250"/>
      <c r="T929383" s="250"/>
      <c r="U929383" s="250"/>
      <c r="V929383" s="250"/>
      <c r="W929383" s="250"/>
      <c r="X929383" s="250"/>
      <c r="Y929383" s="250"/>
    </row>
    <row r="929429" spans="19:25" x14ac:dyDescent="0.2">
      <c r="S929429" s="250"/>
      <c r="T929429" s="250"/>
      <c r="U929429" s="250"/>
      <c r="V929429" s="250"/>
      <c r="W929429" s="250"/>
      <c r="X929429" s="250"/>
      <c r="Y929429" s="250"/>
    </row>
    <row r="929475" spans="19:25" x14ac:dyDescent="0.2">
      <c r="S929475" s="250"/>
      <c r="T929475" s="250"/>
      <c r="U929475" s="250"/>
      <c r="V929475" s="250"/>
      <c r="W929475" s="250"/>
      <c r="X929475" s="250"/>
      <c r="Y929475" s="250"/>
    </row>
    <row r="929521" spans="19:25" x14ac:dyDescent="0.2">
      <c r="S929521" s="250"/>
      <c r="T929521" s="250"/>
      <c r="U929521" s="250"/>
      <c r="V929521" s="250"/>
      <c r="W929521" s="250"/>
      <c r="X929521" s="250"/>
      <c r="Y929521" s="250"/>
    </row>
    <row r="929567" spans="19:25" x14ac:dyDescent="0.2">
      <c r="S929567" s="250"/>
      <c r="T929567" s="250"/>
      <c r="U929567" s="250"/>
      <c r="V929567" s="250"/>
      <c r="W929567" s="250"/>
      <c r="X929567" s="250"/>
      <c r="Y929567" s="250"/>
    </row>
    <row r="929613" spans="19:25" x14ac:dyDescent="0.2">
      <c r="S929613" s="250"/>
      <c r="T929613" s="250"/>
      <c r="U929613" s="250"/>
      <c r="V929613" s="250"/>
      <c r="W929613" s="250"/>
      <c r="X929613" s="250"/>
      <c r="Y929613" s="250"/>
    </row>
    <row r="929659" spans="19:25" x14ac:dyDescent="0.2">
      <c r="S929659" s="250"/>
      <c r="T929659" s="250"/>
      <c r="U929659" s="250"/>
      <c r="V929659" s="250"/>
      <c r="W929659" s="250"/>
      <c r="X929659" s="250"/>
      <c r="Y929659" s="250"/>
    </row>
    <row r="929705" spans="19:25" x14ac:dyDescent="0.2">
      <c r="S929705" s="250"/>
      <c r="T929705" s="250"/>
      <c r="U929705" s="250"/>
      <c r="V929705" s="250"/>
      <c r="W929705" s="250"/>
      <c r="X929705" s="250"/>
      <c r="Y929705" s="250"/>
    </row>
    <row r="929751" spans="19:25" x14ac:dyDescent="0.2">
      <c r="S929751" s="250"/>
      <c r="T929751" s="250"/>
      <c r="U929751" s="250"/>
      <c r="V929751" s="250"/>
      <c r="W929751" s="250"/>
      <c r="X929751" s="250"/>
      <c r="Y929751" s="250"/>
    </row>
    <row r="929797" spans="19:25" x14ac:dyDescent="0.2">
      <c r="S929797" s="250"/>
      <c r="T929797" s="250"/>
      <c r="U929797" s="250"/>
      <c r="V929797" s="250"/>
      <c r="W929797" s="250"/>
      <c r="X929797" s="250"/>
      <c r="Y929797" s="250"/>
    </row>
    <row r="929843" spans="19:25" x14ac:dyDescent="0.2">
      <c r="S929843" s="250"/>
      <c r="T929843" s="250"/>
      <c r="U929843" s="250"/>
      <c r="V929843" s="250"/>
      <c r="W929843" s="250"/>
      <c r="X929843" s="250"/>
      <c r="Y929843" s="250"/>
    </row>
    <row r="929889" spans="19:25" x14ac:dyDescent="0.2">
      <c r="S929889" s="250"/>
      <c r="T929889" s="250"/>
      <c r="U929889" s="250"/>
      <c r="V929889" s="250"/>
      <c r="W929889" s="250"/>
      <c r="X929889" s="250"/>
      <c r="Y929889" s="250"/>
    </row>
    <row r="929935" spans="19:25" x14ac:dyDescent="0.2">
      <c r="S929935" s="250"/>
      <c r="T929935" s="250"/>
      <c r="U929935" s="250"/>
      <c r="V929935" s="250"/>
      <c r="W929935" s="250"/>
      <c r="X929935" s="250"/>
      <c r="Y929935" s="250"/>
    </row>
    <row r="929981" spans="19:25" x14ac:dyDescent="0.2">
      <c r="S929981" s="250"/>
      <c r="T929981" s="250"/>
      <c r="U929981" s="250"/>
      <c r="V929981" s="250"/>
      <c r="W929981" s="250"/>
      <c r="X929981" s="250"/>
      <c r="Y929981" s="250"/>
    </row>
    <row r="930027" spans="19:25" x14ac:dyDescent="0.2">
      <c r="S930027" s="250"/>
      <c r="T930027" s="250"/>
      <c r="U930027" s="250"/>
      <c r="V930027" s="250"/>
      <c r="W930027" s="250"/>
      <c r="X930027" s="250"/>
      <c r="Y930027" s="250"/>
    </row>
    <row r="930073" spans="19:25" x14ac:dyDescent="0.2">
      <c r="S930073" s="250"/>
      <c r="T930073" s="250"/>
      <c r="U930073" s="250"/>
      <c r="V930073" s="250"/>
      <c r="W930073" s="250"/>
      <c r="X930073" s="250"/>
      <c r="Y930073" s="250"/>
    </row>
    <row r="930119" spans="19:25" x14ac:dyDescent="0.2">
      <c r="S930119" s="250"/>
      <c r="T930119" s="250"/>
      <c r="U930119" s="250"/>
      <c r="V930119" s="250"/>
      <c r="W930119" s="250"/>
      <c r="X930119" s="250"/>
      <c r="Y930119" s="250"/>
    </row>
    <row r="930165" spans="19:25" x14ac:dyDescent="0.2">
      <c r="S930165" s="250"/>
      <c r="T930165" s="250"/>
      <c r="U930165" s="250"/>
      <c r="V930165" s="250"/>
      <c r="W930165" s="250"/>
      <c r="X930165" s="250"/>
      <c r="Y930165" s="250"/>
    </row>
    <row r="930211" spans="19:25" x14ac:dyDescent="0.2">
      <c r="S930211" s="250"/>
      <c r="T930211" s="250"/>
      <c r="U930211" s="250"/>
      <c r="V930211" s="250"/>
      <c r="W930211" s="250"/>
      <c r="X930211" s="250"/>
      <c r="Y930211" s="250"/>
    </row>
    <row r="930257" spans="19:25" x14ac:dyDescent="0.2">
      <c r="S930257" s="250"/>
      <c r="T930257" s="250"/>
      <c r="U930257" s="250"/>
      <c r="V930257" s="250"/>
      <c r="W930257" s="250"/>
      <c r="X930257" s="250"/>
      <c r="Y930257" s="250"/>
    </row>
    <row r="930303" spans="19:25" x14ac:dyDescent="0.2">
      <c r="S930303" s="250"/>
      <c r="T930303" s="250"/>
      <c r="U930303" s="250"/>
      <c r="V930303" s="250"/>
      <c r="W930303" s="250"/>
      <c r="X930303" s="250"/>
      <c r="Y930303" s="250"/>
    </row>
    <row r="930349" spans="19:25" x14ac:dyDescent="0.2">
      <c r="S930349" s="250"/>
      <c r="T930349" s="250"/>
      <c r="U930349" s="250"/>
      <c r="V930349" s="250"/>
      <c r="W930349" s="250"/>
      <c r="X930349" s="250"/>
      <c r="Y930349" s="250"/>
    </row>
    <row r="930395" spans="19:25" x14ac:dyDescent="0.2">
      <c r="S930395" s="250"/>
      <c r="T930395" s="250"/>
      <c r="U930395" s="250"/>
      <c r="V930395" s="250"/>
      <c r="W930395" s="250"/>
      <c r="X930395" s="250"/>
      <c r="Y930395" s="250"/>
    </row>
    <row r="930441" spans="19:25" x14ac:dyDescent="0.2">
      <c r="S930441" s="250"/>
      <c r="T930441" s="250"/>
      <c r="U930441" s="250"/>
      <c r="V930441" s="250"/>
      <c r="W930441" s="250"/>
      <c r="X930441" s="250"/>
      <c r="Y930441" s="250"/>
    </row>
    <row r="930487" spans="19:25" x14ac:dyDescent="0.2">
      <c r="S930487" s="250"/>
      <c r="T930487" s="250"/>
      <c r="U930487" s="250"/>
      <c r="V930487" s="250"/>
      <c r="W930487" s="250"/>
      <c r="X930487" s="250"/>
      <c r="Y930487" s="250"/>
    </row>
    <row r="930533" spans="19:25" x14ac:dyDescent="0.2">
      <c r="S930533" s="250"/>
      <c r="T930533" s="250"/>
      <c r="U930533" s="250"/>
      <c r="V930533" s="250"/>
      <c r="W930533" s="250"/>
      <c r="X930533" s="250"/>
      <c r="Y930533" s="250"/>
    </row>
    <row r="930579" spans="19:25" x14ac:dyDescent="0.2">
      <c r="S930579" s="250"/>
      <c r="T930579" s="250"/>
      <c r="U930579" s="250"/>
      <c r="V930579" s="250"/>
      <c r="W930579" s="250"/>
      <c r="X930579" s="250"/>
      <c r="Y930579" s="250"/>
    </row>
    <row r="930625" spans="19:25" x14ac:dyDescent="0.2">
      <c r="S930625" s="250"/>
      <c r="T930625" s="250"/>
      <c r="U930625" s="250"/>
      <c r="V930625" s="250"/>
      <c r="W930625" s="250"/>
      <c r="X930625" s="250"/>
      <c r="Y930625" s="250"/>
    </row>
    <row r="930671" spans="19:25" x14ac:dyDescent="0.2">
      <c r="S930671" s="250"/>
      <c r="T930671" s="250"/>
      <c r="U930671" s="250"/>
      <c r="V930671" s="250"/>
      <c r="W930671" s="250"/>
      <c r="X930671" s="250"/>
      <c r="Y930671" s="250"/>
    </row>
    <row r="930717" spans="19:25" x14ac:dyDescent="0.2">
      <c r="S930717" s="250"/>
      <c r="T930717" s="250"/>
      <c r="U930717" s="250"/>
      <c r="V930717" s="250"/>
      <c r="W930717" s="250"/>
      <c r="X930717" s="250"/>
      <c r="Y930717" s="250"/>
    </row>
    <row r="930763" spans="19:25" x14ac:dyDescent="0.2">
      <c r="S930763" s="250"/>
      <c r="T930763" s="250"/>
      <c r="U930763" s="250"/>
      <c r="V930763" s="250"/>
      <c r="W930763" s="250"/>
      <c r="X930763" s="250"/>
      <c r="Y930763" s="250"/>
    </row>
    <row r="930809" spans="19:25" x14ac:dyDescent="0.2">
      <c r="S930809" s="250"/>
      <c r="T930809" s="250"/>
      <c r="U930809" s="250"/>
      <c r="V930809" s="250"/>
      <c r="W930809" s="250"/>
      <c r="X930809" s="250"/>
      <c r="Y930809" s="250"/>
    </row>
    <row r="930855" spans="19:25" x14ac:dyDescent="0.2">
      <c r="S930855" s="250"/>
      <c r="T930855" s="250"/>
      <c r="U930855" s="250"/>
      <c r="V930855" s="250"/>
      <c r="W930855" s="250"/>
      <c r="X930855" s="250"/>
      <c r="Y930855" s="250"/>
    </row>
    <row r="930901" spans="19:25" x14ac:dyDescent="0.2">
      <c r="S930901" s="250"/>
      <c r="T930901" s="250"/>
      <c r="U930901" s="250"/>
      <c r="V930901" s="250"/>
      <c r="W930901" s="250"/>
      <c r="X930901" s="250"/>
      <c r="Y930901" s="250"/>
    </row>
    <row r="930947" spans="19:25" x14ac:dyDescent="0.2">
      <c r="S930947" s="250"/>
      <c r="T930947" s="250"/>
      <c r="U930947" s="250"/>
      <c r="V930947" s="250"/>
      <c r="W930947" s="250"/>
      <c r="X930947" s="250"/>
      <c r="Y930947" s="250"/>
    </row>
    <row r="930993" spans="19:25" x14ac:dyDescent="0.2">
      <c r="S930993" s="250"/>
      <c r="T930993" s="250"/>
      <c r="U930993" s="250"/>
      <c r="V930993" s="250"/>
      <c r="W930993" s="250"/>
      <c r="X930993" s="250"/>
      <c r="Y930993" s="250"/>
    </row>
    <row r="931039" spans="19:25" x14ac:dyDescent="0.2">
      <c r="S931039" s="250"/>
      <c r="T931039" s="250"/>
      <c r="U931039" s="250"/>
      <c r="V931039" s="250"/>
      <c r="W931039" s="250"/>
      <c r="X931039" s="250"/>
      <c r="Y931039" s="250"/>
    </row>
    <row r="931085" spans="19:25" x14ac:dyDescent="0.2">
      <c r="S931085" s="250"/>
      <c r="T931085" s="250"/>
      <c r="U931085" s="250"/>
      <c r="V931085" s="250"/>
      <c r="W931085" s="250"/>
      <c r="X931085" s="250"/>
      <c r="Y931085" s="250"/>
    </row>
    <row r="931131" spans="19:25" x14ac:dyDescent="0.2">
      <c r="S931131" s="250"/>
      <c r="T931131" s="250"/>
      <c r="U931131" s="250"/>
      <c r="V931131" s="250"/>
      <c r="W931131" s="250"/>
      <c r="X931131" s="250"/>
      <c r="Y931131" s="250"/>
    </row>
    <row r="931177" spans="19:25" x14ac:dyDescent="0.2">
      <c r="S931177" s="250"/>
      <c r="T931177" s="250"/>
      <c r="U931177" s="250"/>
      <c r="V931177" s="250"/>
      <c r="W931177" s="250"/>
      <c r="X931177" s="250"/>
      <c r="Y931177" s="250"/>
    </row>
    <row r="931223" spans="19:25" x14ac:dyDescent="0.2">
      <c r="S931223" s="250"/>
      <c r="T931223" s="250"/>
      <c r="U931223" s="250"/>
      <c r="V931223" s="250"/>
      <c r="W931223" s="250"/>
      <c r="X931223" s="250"/>
      <c r="Y931223" s="250"/>
    </row>
    <row r="931269" spans="19:25" x14ac:dyDescent="0.2">
      <c r="S931269" s="250"/>
      <c r="T931269" s="250"/>
      <c r="U931269" s="250"/>
      <c r="V931269" s="250"/>
      <c r="W931269" s="250"/>
      <c r="X931269" s="250"/>
      <c r="Y931269" s="250"/>
    </row>
    <row r="931315" spans="19:25" x14ac:dyDescent="0.2">
      <c r="S931315" s="250"/>
      <c r="T931315" s="250"/>
      <c r="U931315" s="250"/>
      <c r="V931315" s="250"/>
      <c r="W931315" s="250"/>
      <c r="X931315" s="250"/>
      <c r="Y931315" s="250"/>
    </row>
    <row r="931361" spans="19:25" x14ac:dyDescent="0.2">
      <c r="S931361" s="250"/>
      <c r="T931361" s="250"/>
      <c r="U931361" s="250"/>
      <c r="V931361" s="250"/>
      <c r="W931361" s="250"/>
      <c r="X931361" s="250"/>
      <c r="Y931361" s="250"/>
    </row>
    <row r="931407" spans="19:25" x14ac:dyDescent="0.2">
      <c r="S931407" s="250"/>
      <c r="T931407" s="250"/>
      <c r="U931407" s="250"/>
      <c r="V931407" s="250"/>
      <c r="W931407" s="250"/>
      <c r="X931407" s="250"/>
      <c r="Y931407" s="250"/>
    </row>
    <row r="931453" spans="19:25" x14ac:dyDescent="0.2">
      <c r="S931453" s="250"/>
      <c r="T931453" s="250"/>
      <c r="U931453" s="250"/>
      <c r="V931453" s="250"/>
      <c r="W931453" s="250"/>
      <c r="X931453" s="250"/>
      <c r="Y931453" s="250"/>
    </row>
    <row r="931499" spans="19:25" x14ac:dyDescent="0.2">
      <c r="S931499" s="250"/>
      <c r="T931499" s="250"/>
      <c r="U931499" s="250"/>
      <c r="V931499" s="250"/>
      <c r="W931499" s="250"/>
      <c r="X931499" s="250"/>
      <c r="Y931499" s="250"/>
    </row>
    <row r="931545" spans="19:25" x14ac:dyDescent="0.2">
      <c r="S931545" s="250"/>
      <c r="T931545" s="250"/>
      <c r="U931545" s="250"/>
      <c r="V931545" s="250"/>
      <c r="W931545" s="250"/>
      <c r="X931545" s="250"/>
      <c r="Y931545" s="250"/>
    </row>
    <row r="931591" spans="19:25" x14ac:dyDescent="0.2">
      <c r="S931591" s="250"/>
      <c r="T931591" s="250"/>
      <c r="U931591" s="250"/>
      <c r="V931591" s="250"/>
      <c r="W931591" s="250"/>
      <c r="X931591" s="250"/>
      <c r="Y931591" s="250"/>
    </row>
    <row r="931637" spans="19:25" x14ac:dyDescent="0.2">
      <c r="S931637" s="250"/>
      <c r="T931637" s="250"/>
      <c r="U931637" s="250"/>
      <c r="V931637" s="250"/>
      <c r="W931637" s="250"/>
      <c r="X931637" s="250"/>
      <c r="Y931637" s="250"/>
    </row>
    <row r="931683" spans="19:25" x14ac:dyDescent="0.2">
      <c r="S931683" s="250"/>
      <c r="T931683" s="250"/>
      <c r="U931683" s="250"/>
      <c r="V931683" s="250"/>
      <c r="W931683" s="250"/>
      <c r="X931683" s="250"/>
      <c r="Y931683" s="250"/>
    </row>
    <row r="931729" spans="19:25" x14ac:dyDescent="0.2">
      <c r="S931729" s="250"/>
      <c r="T931729" s="250"/>
      <c r="U931729" s="250"/>
      <c r="V931729" s="250"/>
      <c r="W931729" s="250"/>
      <c r="X931729" s="250"/>
      <c r="Y931729" s="250"/>
    </row>
    <row r="931775" spans="19:25" x14ac:dyDescent="0.2">
      <c r="S931775" s="250"/>
      <c r="T931775" s="250"/>
      <c r="U931775" s="250"/>
      <c r="V931775" s="250"/>
      <c r="W931775" s="250"/>
      <c r="X931775" s="250"/>
      <c r="Y931775" s="250"/>
    </row>
    <row r="931821" spans="19:25" x14ac:dyDescent="0.2">
      <c r="S931821" s="250"/>
      <c r="T931821" s="250"/>
      <c r="U931821" s="250"/>
      <c r="V931821" s="250"/>
      <c r="W931821" s="250"/>
      <c r="X931821" s="250"/>
      <c r="Y931821" s="250"/>
    </row>
    <row r="931867" spans="19:25" x14ac:dyDescent="0.2">
      <c r="S931867" s="250"/>
      <c r="T931867" s="250"/>
      <c r="U931867" s="250"/>
      <c r="V931867" s="250"/>
      <c r="W931867" s="250"/>
      <c r="X931867" s="250"/>
      <c r="Y931867" s="250"/>
    </row>
    <row r="931913" spans="19:25" x14ac:dyDescent="0.2">
      <c r="S931913" s="250"/>
      <c r="T931913" s="250"/>
      <c r="U931913" s="250"/>
      <c r="V931913" s="250"/>
      <c r="W931913" s="250"/>
      <c r="X931913" s="250"/>
      <c r="Y931913" s="250"/>
    </row>
    <row r="931959" spans="19:25" x14ac:dyDescent="0.2">
      <c r="S931959" s="250"/>
      <c r="T931959" s="250"/>
      <c r="U931959" s="250"/>
      <c r="V931959" s="250"/>
      <c r="W931959" s="250"/>
      <c r="X931959" s="250"/>
      <c r="Y931959" s="250"/>
    </row>
    <row r="932005" spans="19:25" x14ac:dyDescent="0.2">
      <c r="S932005" s="250"/>
      <c r="T932005" s="250"/>
      <c r="U932005" s="250"/>
      <c r="V932005" s="250"/>
      <c r="W932005" s="250"/>
      <c r="X932005" s="250"/>
      <c r="Y932005" s="250"/>
    </row>
    <row r="932051" spans="19:25" x14ac:dyDescent="0.2">
      <c r="S932051" s="250"/>
      <c r="T932051" s="250"/>
      <c r="U932051" s="250"/>
      <c r="V932051" s="250"/>
      <c r="W932051" s="250"/>
      <c r="X932051" s="250"/>
      <c r="Y932051" s="250"/>
    </row>
    <row r="932097" spans="19:25" x14ac:dyDescent="0.2">
      <c r="S932097" s="250"/>
      <c r="T932097" s="250"/>
      <c r="U932097" s="250"/>
      <c r="V932097" s="250"/>
      <c r="W932097" s="250"/>
      <c r="X932097" s="250"/>
      <c r="Y932097" s="250"/>
    </row>
    <row r="932143" spans="19:25" x14ac:dyDescent="0.2">
      <c r="S932143" s="250"/>
      <c r="T932143" s="250"/>
      <c r="U932143" s="250"/>
      <c r="V932143" s="250"/>
      <c r="W932143" s="250"/>
      <c r="X932143" s="250"/>
      <c r="Y932143" s="250"/>
    </row>
    <row r="932189" spans="19:25" x14ac:dyDescent="0.2">
      <c r="S932189" s="250"/>
      <c r="T932189" s="250"/>
      <c r="U932189" s="250"/>
      <c r="V932189" s="250"/>
      <c r="W932189" s="250"/>
      <c r="X932189" s="250"/>
      <c r="Y932189" s="250"/>
    </row>
    <row r="932235" spans="19:25" x14ac:dyDescent="0.2">
      <c r="S932235" s="250"/>
      <c r="T932235" s="250"/>
      <c r="U932235" s="250"/>
      <c r="V932235" s="250"/>
      <c r="W932235" s="250"/>
      <c r="X932235" s="250"/>
      <c r="Y932235" s="250"/>
    </row>
    <row r="932281" spans="19:25" x14ac:dyDescent="0.2">
      <c r="S932281" s="250"/>
      <c r="T932281" s="250"/>
      <c r="U932281" s="250"/>
      <c r="V932281" s="250"/>
      <c r="W932281" s="250"/>
      <c r="X932281" s="250"/>
      <c r="Y932281" s="250"/>
    </row>
    <row r="932327" spans="19:25" x14ac:dyDescent="0.2">
      <c r="S932327" s="250"/>
      <c r="T932327" s="250"/>
      <c r="U932327" s="250"/>
      <c r="V932327" s="250"/>
      <c r="W932327" s="250"/>
      <c r="X932327" s="250"/>
      <c r="Y932327" s="250"/>
    </row>
    <row r="932373" spans="19:25" x14ac:dyDescent="0.2">
      <c r="S932373" s="250"/>
      <c r="T932373" s="250"/>
      <c r="U932373" s="250"/>
      <c r="V932373" s="250"/>
      <c r="W932373" s="250"/>
      <c r="X932373" s="250"/>
      <c r="Y932373" s="250"/>
    </row>
    <row r="932419" spans="19:25" x14ac:dyDescent="0.2">
      <c r="S932419" s="250"/>
      <c r="T932419" s="250"/>
      <c r="U932419" s="250"/>
      <c r="V932419" s="250"/>
      <c r="W932419" s="250"/>
      <c r="X932419" s="250"/>
      <c r="Y932419" s="250"/>
    </row>
    <row r="932465" spans="19:25" x14ac:dyDescent="0.2">
      <c r="S932465" s="250"/>
      <c r="T932465" s="250"/>
      <c r="U932465" s="250"/>
      <c r="V932465" s="250"/>
      <c r="W932465" s="250"/>
      <c r="X932465" s="250"/>
      <c r="Y932465" s="250"/>
    </row>
    <row r="932511" spans="19:25" x14ac:dyDescent="0.2">
      <c r="S932511" s="250"/>
      <c r="T932511" s="250"/>
      <c r="U932511" s="250"/>
      <c r="V932511" s="250"/>
      <c r="W932511" s="250"/>
      <c r="X932511" s="250"/>
      <c r="Y932511" s="250"/>
    </row>
    <row r="932557" spans="19:25" x14ac:dyDescent="0.2">
      <c r="S932557" s="250"/>
      <c r="T932557" s="250"/>
      <c r="U932557" s="250"/>
      <c r="V932557" s="250"/>
      <c r="W932557" s="250"/>
      <c r="X932557" s="250"/>
      <c r="Y932557" s="250"/>
    </row>
    <row r="932603" spans="19:25" x14ac:dyDescent="0.2">
      <c r="S932603" s="250"/>
      <c r="T932603" s="250"/>
      <c r="U932603" s="250"/>
      <c r="V932603" s="250"/>
      <c r="W932603" s="250"/>
      <c r="X932603" s="250"/>
      <c r="Y932603" s="250"/>
    </row>
    <row r="932649" spans="19:25" x14ac:dyDescent="0.2">
      <c r="S932649" s="250"/>
      <c r="T932649" s="250"/>
      <c r="U932649" s="250"/>
      <c r="V932649" s="250"/>
      <c r="W932649" s="250"/>
      <c r="X932649" s="250"/>
      <c r="Y932649" s="250"/>
    </row>
    <row r="932695" spans="19:25" x14ac:dyDescent="0.2">
      <c r="S932695" s="250"/>
      <c r="T932695" s="250"/>
      <c r="U932695" s="250"/>
      <c r="V932695" s="250"/>
      <c r="W932695" s="250"/>
      <c r="X932695" s="250"/>
      <c r="Y932695" s="250"/>
    </row>
    <row r="932741" spans="19:25" x14ac:dyDescent="0.2">
      <c r="S932741" s="250"/>
      <c r="T932741" s="250"/>
      <c r="U932741" s="250"/>
      <c r="V932741" s="250"/>
      <c r="W932741" s="250"/>
      <c r="X932741" s="250"/>
      <c r="Y932741" s="250"/>
    </row>
    <row r="932787" spans="19:25" x14ac:dyDescent="0.2">
      <c r="S932787" s="250"/>
      <c r="T932787" s="250"/>
      <c r="U932787" s="250"/>
      <c r="V932787" s="250"/>
      <c r="W932787" s="250"/>
      <c r="X932787" s="250"/>
      <c r="Y932787" s="250"/>
    </row>
    <row r="932833" spans="19:25" x14ac:dyDescent="0.2">
      <c r="S932833" s="250"/>
      <c r="T932833" s="250"/>
      <c r="U932833" s="250"/>
      <c r="V932833" s="250"/>
      <c r="W932833" s="250"/>
      <c r="X932833" s="250"/>
      <c r="Y932833" s="250"/>
    </row>
    <row r="932879" spans="19:25" x14ac:dyDescent="0.2">
      <c r="S932879" s="250"/>
      <c r="T932879" s="250"/>
      <c r="U932879" s="250"/>
      <c r="V932879" s="250"/>
      <c r="W932879" s="250"/>
      <c r="X932879" s="250"/>
      <c r="Y932879" s="250"/>
    </row>
    <row r="932925" spans="19:25" x14ac:dyDescent="0.2">
      <c r="S932925" s="250"/>
      <c r="T932925" s="250"/>
      <c r="U932925" s="250"/>
      <c r="V932925" s="250"/>
      <c r="W932925" s="250"/>
      <c r="X932925" s="250"/>
      <c r="Y932925" s="250"/>
    </row>
    <row r="932971" spans="19:25" x14ac:dyDescent="0.2">
      <c r="S932971" s="250"/>
      <c r="T932971" s="250"/>
      <c r="U932971" s="250"/>
      <c r="V932971" s="250"/>
      <c r="W932971" s="250"/>
      <c r="X932971" s="250"/>
      <c r="Y932971" s="250"/>
    </row>
    <row r="933017" spans="19:25" x14ac:dyDescent="0.2">
      <c r="S933017" s="250"/>
      <c r="T933017" s="250"/>
      <c r="U933017" s="250"/>
      <c r="V933017" s="250"/>
      <c r="W933017" s="250"/>
      <c r="X933017" s="250"/>
      <c r="Y933017" s="250"/>
    </row>
    <row r="933063" spans="19:25" x14ac:dyDescent="0.2">
      <c r="S933063" s="250"/>
      <c r="T933063" s="250"/>
      <c r="U933063" s="250"/>
      <c r="V933063" s="250"/>
      <c r="W933063" s="250"/>
      <c r="X933063" s="250"/>
      <c r="Y933063" s="250"/>
    </row>
    <row r="933109" spans="19:25" x14ac:dyDescent="0.2">
      <c r="S933109" s="250"/>
      <c r="T933109" s="250"/>
      <c r="U933109" s="250"/>
      <c r="V933109" s="250"/>
      <c r="W933109" s="250"/>
      <c r="X933109" s="250"/>
      <c r="Y933109" s="250"/>
    </row>
    <row r="933155" spans="19:25" x14ac:dyDescent="0.2">
      <c r="S933155" s="250"/>
      <c r="T933155" s="250"/>
      <c r="U933155" s="250"/>
      <c r="V933155" s="250"/>
      <c r="W933155" s="250"/>
      <c r="X933155" s="250"/>
      <c r="Y933155" s="250"/>
    </row>
    <row r="933201" spans="19:25" x14ac:dyDescent="0.2">
      <c r="S933201" s="250"/>
      <c r="T933201" s="250"/>
      <c r="U933201" s="250"/>
      <c r="V933201" s="250"/>
      <c r="W933201" s="250"/>
      <c r="X933201" s="250"/>
      <c r="Y933201" s="250"/>
    </row>
    <row r="933247" spans="19:25" x14ac:dyDescent="0.2">
      <c r="S933247" s="250"/>
      <c r="T933247" s="250"/>
      <c r="U933247" s="250"/>
      <c r="V933247" s="250"/>
      <c r="W933247" s="250"/>
      <c r="X933247" s="250"/>
      <c r="Y933247" s="250"/>
    </row>
    <row r="933293" spans="19:25" x14ac:dyDescent="0.2">
      <c r="S933293" s="250"/>
      <c r="T933293" s="250"/>
      <c r="U933293" s="250"/>
      <c r="V933293" s="250"/>
      <c r="W933293" s="250"/>
      <c r="X933293" s="250"/>
      <c r="Y933293" s="250"/>
    </row>
    <row r="933339" spans="19:25" x14ac:dyDescent="0.2">
      <c r="S933339" s="250"/>
      <c r="T933339" s="250"/>
      <c r="U933339" s="250"/>
      <c r="V933339" s="250"/>
      <c r="W933339" s="250"/>
      <c r="X933339" s="250"/>
      <c r="Y933339" s="250"/>
    </row>
    <row r="933385" spans="19:25" x14ac:dyDescent="0.2">
      <c r="S933385" s="250"/>
      <c r="T933385" s="250"/>
      <c r="U933385" s="250"/>
      <c r="V933385" s="250"/>
      <c r="W933385" s="250"/>
      <c r="X933385" s="250"/>
      <c r="Y933385" s="250"/>
    </row>
    <row r="933431" spans="19:25" x14ac:dyDescent="0.2">
      <c r="S933431" s="250"/>
      <c r="T933431" s="250"/>
      <c r="U933431" s="250"/>
      <c r="V933431" s="250"/>
      <c r="W933431" s="250"/>
      <c r="X933431" s="250"/>
      <c r="Y933431" s="250"/>
    </row>
    <row r="933477" spans="19:25" x14ac:dyDescent="0.2">
      <c r="S933477" s="250"/>
      <c r="T933477" s="250"/>
      <c r="U933477" s="250"/>
      <c r="V933477" s="250"/>
      <c r="W933477" s="250"/>
      <c r="X933477" s="250"/>
      <c r="Y933477" s="250"/>
    </row>
    <row r="933523" spans="19:25" x14ac:dyDescent="0.2">
      <c r="S933523" s="250"/>
      <c r="T933523" s="250"/>
      <c r="U933523" s="250"/>
      <c r="V933523" s="250"/>
      <c r="W933523" s="250"/>
      <c r="X933523" s="250"/>
      <c r="Y933523" s="250"/>
    </row>
    <row r="933569" spans="19:25" x14ac:dyDescent="0.2">
      <c r="S933569" s="250"/>
      <c r="T933569" s="250"/>
      <c r="U933569" s="250"/>
      <c r="V933569" s="250"/>
      <c r="W933569" s="250"/>
      <c r="X933569" s="250"/>
      <c r="Y933569" s="250"/>
    </row>
    <row r="933615" spans="19:25" x14ac:dyDescent="0.2">
      <c r="S933615" s="250"/>
      <c r="T933615" s="250"/>
      <c r="U933615" s="250"/>
      <c r="V933615" s="250"/>
      <c r="W933615" s="250"/>
      <c r="X933615" s="250"/>
      <c r="Y933615" s="250"/>
    </row>
    <row r="933661" spans="19:25" x14ac:dyDescent="0.2">
      <c r="S933661" s="250"/>
      <c r="T933661" s="250"/>
      <c r="U933661" s="250"/>
      <c r="V933661" s="250"/>
      <c r="W933661" s="250"/>
      <c r="X933661" s="250"/>
      <c r="Y933661" s="250"/>
    </row>
    <row r="933707" spans="19:25" x14ac:dyDescent="0.2">
      <c r="S933707" s="250"/>
      <c r="T933707" s="250"/>
      <c r="U933707" s="250"/>
      <c r="V933707" s="250"/>
      <c r="W933707" s="250"/>
      <c r="X933707" s="250"/>
      <c r="Y933707" s="250"/>
    </row>
    <row r="933753" spans="19:25" x14ac:dyDescent="0.2">
      <c r="S933753" s="250"/>
      <c r="T933753" s="250"/>
      <c r="U933753" s="250"/>
      <c r="V933753" s="250"/>
      <c r="W933753" s="250"/>
      <c r="X933753" s="250"/>
      <c r="Y933753" s="250"/>
    </row>
    <row r="933799" spans="19:25" x14ac:dyDescent="0.2">
      <c r="S933799" s="250"/>
      <c r="T933799" s="250"/>
      <c r="U933799" s="250"/>
      <c r="V933799" s="250"/>
      <c r="W933799" s="250"/>
      <c r="X933799" s="250"/>
      <c r="Y933799" s="250"/>
    </row>
    <row r="933845" spans="19:25" x14ac:dyDescent="0.2">
      <c r="S933845" s="250"/>
      <c r="T933845" s="250"/>
      <c r="U933845" s="250"/>
      <c r="V933845" s="250"/>
      <c r="W933845" s="250"/>
      <c r="X933845" s="250"/>
      <c r="Y933845" s="250"/>
    </row>
    <row r="933891" spans="19:25" x14ac:dyDescent="0.2">
      <c r="S933891" s="250"/>
      <c r="T933891" s="250"/>
      <c r="U933891" s="250"/>
      <c r="V933891" s="250"/>
      <c r="W933891" s="250"/>
      <c r="X933891" s="250"/>
      <c r="Y933891" s="250"/>
    </row>
    <row r="933937" spans="19:25" x14ac:dyDescent="0.2">
      <c r="S933937" s="250"/>
      <c r="T933937" s="250"/>
      <c r="U933937" s="250"/>
      <c r="V933937" s="250"/>
      <c r="W933937" s="250"/>
      <c r="X933937" s="250"/>
      <c r="Y933937" s="250"/>
    </row>
    <row r="933983" spans="19:25" x14ac:dyDescent="0.2">
      <c r="S933983" s="250"/>
      <c r="T933983" s="250"/>
      <c r="U933983" s="250"/>
      <c r="V933983" s="250"/>
      <c r="W933983" s="250"/>
      <c r="X933983" s="250"/>
      <c r="Y933983" s="250"/>
    </row>
    <row r="934029" spans="19:25" x14ac:dyDescent="0.2">
      <c r="S934029" s="250"/>
      <c r="T934029" s="250"/>
      <c r="U934029" s="250"/>
      <c r="V934029" s="250"/>
      <c r="W934029" s="250"/>
      <c r="X934029" s="250"/>
      <c r="Y934029" s="250"/>
    </row>
    <row r="934075" spans="19:25" x14ac:dyDescent="0.2">
      <c r="S934075" s="250"/>
      <c r="T934075" s="250"/>
      <c r="U934075" s="250"/>
      <c r="V934075" s="250"/>
      <c r="W934075" s="250"/>
      <c r="X934075" s="250"/>
      <c r="Y934075" s="250"/>
    </row>
    <row r="934121" spans="19:25" x14ac:dyDescent="0.2">
      <c r="S934121" s="250"/>
      <c r="T934121" s="250"/>
      <c r="U934121" s="250"/>
      <c r="V934121" s="250"/>
      <c r="W934121" s="250"/>
      <c r="X934121" s="250"/>
      <c r="Y934121" s="250"/>
    </row>
    <row r="934167" spans="19:25" x14ac:dyDescent="0.2">
      <c r="S934167" s="250"/>
      <c r="T934167" s="250"/>
      <c r="U934167" s="250"/>
      <c r="V934167" s="250"/>
      <c r="W934167" s="250"/>
      <c r="X934167" s="250"/>
      <c r="Y934167" s="250"/>
    </row>
    <row r="934213" spans="19:25" x14ac:dyDescent="0.2">
      <c r="S934213" s="250"/>
      <c r="T934213" s="250"/>
      <c r="U934213" s="250"/>
      <c r="V934213" s="250"/>
      <c r="W934213" s="250"/>
      <c r="X934213" s="250"/>
      <c r="Y934213" s="250"/>
    </row>
    <row r="934259" spans="19:25" x14ac:dyDescent="0.2">
      <c r="S934259" s="250"/>
      <c r="T934259" s="250"/>
      <c r="U934259" s="250"/>
      <c r="V934259" s="250"/>
      <c r="W934259" s="250"/>
      <c r="X934259" s="250"/>
      <c r="Y934259" s="250"/>
    </row>
    <row r="934305" spans="19:25" x14ac:dyDescent="0.2">
      <c r="S934305" s="250"/>
      <c r="T934305" s="250"/>
      <c r="U934305" s="250"/>
      <c r="V934305" s="250"/>
      <c r="W934305" s="250"/>
      <c r="X934305" s="250"/>
      <c r="Y934305" s="250"/>
    </row>
    <row r="934351" spans="19:25" x14ac:dyDescent="0.2">
      <c r="S934351" s="250"/>
      <c r="T934351" s="250"/>
      <c r="U934351" s="250"/>
      <c r="V934351" s="250"/>
      <c r="W934351" s="250"/>
      <c r="X934351" s="250"/>
      <c r="Y934351" s="250"/>
    </row>
    <row r="934397" spans="19:25" x14ac:dyDescent="0.2">
      <c r="S934397" s="250"/>
      <c r="T934397" s="250"/>
      <c r="U934397" s="250"/>
      <c r="V934397" s="250"/>
      <c r="W934397" s="250"/>
      <c r="X934397" s="250"/>
      <c r="Y934397" s="250"/>
    </row>
    <row r="934443" spans="19:25" x14ac:dyDescent="0.2">
      <c r="S934443" s="250"/>
      <c r="T934443" s="250"/>
      <c r="U934443" s="250"/>
      <c r="V934443" s="250"/>
      <c r="W934443" s="250"/>
      <c r="X934443" s="250"/>
      <c r="Y934443" s="250"/>
    </row>
    <row r="934489" spans="19:25" x14ac:dyDescent="0.2">
      <c r="S934489" s="250"/>
      <c r="T934489" s="250"/>
      <c r="U934489" s="250"/>
      <c r="V934489" s="250"/>
      <c r="W934489" s="250"/>
      <c r="X934489" s="250"/>
      <c r="Y934489" s="250"/>
    </row>
    <row r="934535" spans="19:25" x14ac:dyDescent="0.2">
      <c r="S934535" s="250"/>
      <c r="T934535" s="250"/>
      <c r="U934535" s="250"/>
      <c r="V934535" s="250"/>
      <c r="W934535" s="250"/>
      <c r="X934535" s="250"/>
      <c r="Y934535" s="250"/>
    </row>
    <row r="934581" spans="19:25" x14ac:dyDescent="0.2">
      <c r="S934581" s="250"/>
      <c r="T934581" s="250"/>
      <c r="U934581" s="250"/>
      <c r="V934581" s="250"/>
      <c r="W934581" s="250"/>
      <c r="X934581" s="250"/>
      <c r="Y934581" s="250"/>
    </row>
    <row r="934627" spans="19:25" x14ac:dyDescent="0.2">
      <c r="S934627" s="250"/>
      <c r="T934627" s="250"/>
      <c r="U934627" s="250"/>
      <c r="V934627" s="250"/>
      <c r="W934627" s="250"/>
      <c r="X934627" s="250"/>
      <c r="Y934627" s="250"/>
    </row>
    <row r="934673" spans="19:25" x14ac:dyDescent="0.2">
      <c r="S934673" s="250"/>
      <c r="T934673" s="250"/>
      <c r="U934673" s="250"/>
      <c r="V934673" s="250"/>
      <c r="W934673" s="250"/>
      <c r="X934673" s="250"/>
      <c r="Y934673" s="250"/>
    </row>
    <row r="934719" spans="19:25" x14ac:dyDescent="0.2">
      <c r="S934719" s="250"/>
      <c r="T934719" s="250"/>
      <c r="U934719" s="250"/>
      <c r="V934719" s="250"/>
      <c r="W934719" s="250"/>
      <c r="X934719" s="250"/>
      <c r="Y934719" s="250"/>
    </row>
    <row r="934765" spans="19:25" x14ac:dyDescent="0.2">
      <c r="S934765" s="250"/>
      <c r="T934765" s="250"/>
      <c r="U934765" s="250"/>
      <c r="V934765" s="250"/>
      <c r="W934765" s="250"/>
      <c r="X934765" s="250"/>
      <c r="Y934765" s="250"/>
    </row>
    <row r="934811" spans="19:25" x14ac:dyDescent="0.2">
      <c r="S934811" s="250"/>
      <c r="T934811" s="250"/>
      <c r="U934811" s="250"/>
      <c r="V934811" s="250"/>
      <c r="W934811" s="250"/>
      <c r="X934811" s="250"/>
      <c r="Y934811" s="250"/>
    </row>
    <row r="934857" spans="19:25" x14ac:dyDescent="0.2">
      <c r="S934857" s="250"/>
      <c r="T934857" s="250"/>
      <c r="U934857" s="250"/>
      <c r="V934857" s="250"/>
      <c r="W934857" s="250"/>
      <c r="X934857" s="250"/>
      <c r="Y934857" s="250"/>
    </row>
    <row r="934903" spans="19:25" x14ac:dyDescent="0.2">
      <c r="S934903" s="250"/>
      <c r="T934903" s="250"/>
      <c r="U934903" s="250"/>
      <c r="V934903" s="250"/>
      <c r="W934903" s="250"/>
      <c r="X934903" s="250"/>
      <c r="Y934903" s="250"/>
    </row>
    <row r="934949" spans="19:25" x14ac:dyDescent="0.2">
      <c r="S934949" s="250"/>
      <c r="T934949" s="250"/>
      <c r="U934949" s="250"/>
      <c r="V934949" s="250"/>
      <c r="W934949" s="250"/>
      <c r="X934949" s="250"/>
      <c r="Y934949" s="250"/>
    </row>
    <row r="934995" spans="19:25" x14ac:dyDescent="0.2">
      <c r="S934995" s="250"/>
      <c r="T934995" s="250"/>
      <c r="U934995" s="250"/>
      <c r="V934995" s="250"/>
      <c r="W934995" s="250"/>
      <c r="X934995" s="250"/>
      <c r="Y934995" s="250"/>
    </row>
    <row r="935041" spans="19:25" x14ac:dyDescent="0.2">
      <c r="S935041" s="250"/>
      <c r="T935041" s="250"/>
      <c r="U935041" s="250"/>
      <c r="V935041" s="250"/>
      <c r="W935041" s="250"/>
      <c r="X935041" s="250"/>
      <c r="Y935041" s="250"/>
    </row>
    <row r="935087" spans="19:25" x14ac:dyDescent="0.2">
      <c r="S935087" s="250"/>
      <c r="T935087" s="250"/>
      <c r="U935087" s="250"/>
      <c r="V935087" s="250"/>
      <c r="W935087" s="250"/>
      <c r="X935087" s="250"/>
      <c r="Y935087" s="250"/>
    </row>
    <row r="935133" spans="19:25" x14ac:dyDescent="0.2">
      <c r="S935133" s="250"/>
      <c r="T935133" s="250"/>
      <c r="U935133" s="250"/>
      <c r="V935133" s="250"/>
      <c r="W935133" s="250"/>
      <c r="X935133" s="250"/>
      <c r="Y935133" s="250"/>
    </row>
    <row r="935179" spans="19:25" x14ac:dyDescent="0.2">
      <c r="S935179" s="250"/>
      <c r="T935179" s="250"/>
      <c r="U935179" s="250"/>
      <c r="V935179" s="250"/>
      <c r="W935179" s="250"/>
      <c r="X935179" s="250"/>
      <c r="Y935179" s="250"/>
    </row>
    <row r="935225" spans="19:25" x14ac:dyDescent="0.2">
      <c r="S935225" s="250"/>
      <c r="T935225" s="250"/>
      <c r="U935225" s="250"/>
      <c r="V935225" s="250"/>
      <c r="W935225" s="250"/>
      <c r="X935225" s="250"/>
      <c r="Y935225" s="250"/>
    </row>
    <row r="935271" spans="19:25" x14ac:dyDescent="0.2">
      <c r="S935271" s="250"/>
      <c r="T935271" s="250"/>
      <c r="U935271" s="250"/>
      <c r="V935271" s="250"/>
      <c r="W935271" s="250"/>
      <c r="X935271" s="250"/>
      <c r="Y935271" s="250"/>
    </row>
    <row r="935317" spans="19:25" x14ac:dyDescent="0.2">
      <c r="S935317" s="250"/>
      <c r="T935317" s="250"/>
      <c r="U935317" s="250"/>
      <c r="V935317" s="250"/>
      <c r="W935317" s="250"/>
      <c r="X935317" s="250"/>
      <c r="Y935317" s="250"/>
    </row>
    <row r="935363" spans="19:25" x14ac:dyDescent="0.2">
      <c r="S935363" s="250"/>
      <c r="T935363" s="250"/>
      <c r="U935363" s="250"/>
      <c r="V935363" s="250"/>
      <c r="W935363" s="250"/>
      <c r="X935363" s="250"/>
      <c r="Y935363" s="250"/>
    </row>
    <row r="935409" spans="19:25" x14ac:dyDescent="0.2">
      <c r="S935409" s="250"/>
      <c r="T935409" s="250"/>
      <c r="U935409" s="250"/>
      <c r="V935409" s="250"/>
      <c r="W935409" s="250"/>
      <c r="X935409" s="250"/>
      <c r="Y935409" s="250"/>
    </row>
    <row r="935455" spans="19:25" x14ac:dyDescent="0.2">
      <c r="S935455" s="250"/>
      <c r="T935455" s="250"/>
      <c r="U935455" s="250"/>
      <c r="V935455" s="250"/>
      <c r="W935455" s="250"/>
      <c r="X935455" s="250"/>
      <c r="Y935455" s="250"/>
    </row>
    <row r="935501" spans="19:25" x14ac:dyDescent="0.2">
      <c r="S935501" s="250"/>
      <c r="T935501" s="250"/>
      <c r="U935501" s="250"/>
      <c r="V935501" s="250"/>
      <c r="W935501" s="250"/>
      <c r="X935501" s="250"/>
      <c r="Y935501" s="250"/>
    </row>
    <row r="935547" spans="19:25" x14ac:dyDescent="0.2">
      <c r="S935547" s="250"/>
      <c r="T935547" s="250"/>
      <c r="U935547" s="250"/>
      <c r="V935547" s="250"/>
      <c r="W935547" s="250"/>
      <c r="X935547" s="250"/>
      <c r="Y935547" s="250"/>
    </row>
    <row r="935593" spans="19:25" x14ac:dyDescent="0.2">
      <c r="S935593" s="250"/>
      <c r="T935593" s="250"/>
      <c r="U935593" s="250"/>
      <c r="V935593" s="250"/>
      <c r="W935593" s="250"/>
      <c r="X935593" s="250"/>
      <c r="Y935593" s="250"/>
    </row>
    <row r="935639" spans="19:25" x14ac:dyDescent="0.2">
      <c r="S935639" s="250"/>
      <c r="T935639" s="250"/>
      <c r="U935639" s="250"/>
      <c r="V935639" s="250"/>
      <c r="W935639" s="250"/>
      <c r="X935639" s="250"/>
      <c r="Y935639" s="250"/>
    </row>
    <row r="935685" spans="19:25" x14ac:dyDescent="0.2">
      <c r="S935685" s="250"/>
      <c r="T935685" s="250"/>
      <c r="U935685" s="250"/>
      <c r="V935685" s="250"/>
      <c r="W935685" s="250"/>
      <c r="X935685" s="250"/>
      <c r="Y935685" s="250"/>
    </row>
    <row r="935731" spans="19:25" x14ac:dyDescent="0.2">
      <c r="S935731" s="250"/>
      <c r="T935731" s="250"/>
      <c r="U935731" s="250"/>
      <c r="V935731" s="250"/>
      <c r="W935731" s="250"/>
      <c r="X935731" s="250"/>
      <c r="Y935731" s="250"/>
    </row>
    <row r="935777" spans="19:25" x14ac:dyDescent="0.2">
      <c r="S935777" s="250"/>
      <c r="T935777" s="250"/>
      <c r="U935777" s="250"/>
      <c r="V935777" s="250"/>
      <c r="W935777" s="250"/>
      <c r="X935777" s="250"/>
      <c r="Y935777" s="250"/>
    </row>
    <row r="935823" spans="19:25" x14ac:dyDescent="0.2">
      <c r="S935823" s="250"/>
      <c r="T935823" s="250"/>
      <c r="U935823" s="250"/>
      <c r="V935823" s="250"/>
      <c r="W935823" s="250"/>
      <c r="X935823" s="250"/>
      <c r="Y935823" s="250"/>
    </row>
    <row r="935869" spans="19:25" x14ac:dyDescent="0.2">
      <c r="S935869" s="250"/>
      <c r="T935869" s="250"/>
      <c r="U935869" s="250"/>
      <c r="V935869" s="250"/>
      <c r="W935869" s="250"/>
      <c r="X935869" s="250"/>
      <c r="Y935869" s="250"/>
    </row>
    <row r="935915" spans="19:25" x14ac:dyDescent="0.2">
      <c r="S935915" s="250"/>
      <c r="T935915" s="250"/>
      <c r="U935915" s="250"/>
      <c r="V935915" s="250"/>
      <c r="W935915" s="250"/>
      <c r="X935915" s="250"/>
      <c r="Y935915" s="250"/>
    </row>
    <row r="935961" spans="19:25" x14ac:dyDescent="0.2">
      <c r="S935961" s="250"/>
      <c r="T935961" s="250"/>
      <c r="U935961" s="250"/>
      <c r="V935961" s="250"/>
      <c r="W935961" s="250"/>
      <c r="X935961" s="250"/>
      <c r="Y935961" s="250"/>
    </row>
    <row r="936007" spans="19:25" x14ac:dyDescent="0.2">
      <c r="S936007" s="250"/>
      <c r="T936007" s="250"/>
      <c r="U936007" s="250"/>
      <c r="V936007" s="250"/>
      <c r="W936007" s="250"/>
      <c r="X936007" s="250"/>
      <c r="Y936007" s="250"/>
    </row>
    <row r="936053" spans="19:25" x14ac:dyDescent="0.2">
      <c r="S936053" s="250"/>
      <c r="T936053" s="250"/>
      <c r="U936053" s="250"/>
      <c r="V936053" s="250"/>
      <c r="W936053" s="250"/>
      <c r="X936053" s="250"/>
      <c r="Y936053" s="250"/>
    </row>
    <row r="936099" spans="19:25" x14ac:dyDescent="0.2">
      <c r="S936099" s="250"/>
      <c r="T936099" s="250"/>
      <c r="U936099" s="250"/>
      <c r="V936099" s="250"/>
      <c r="W936099" s="250"/>
      <c r="X936099" s="250"/>
      <c r="Y936099" s="250"/>
    </row>
    <row r="936145" spans="19:25" x14ac:dyDescent="0.2">
      <c r="S936145" s="250"/>
      <c r="T936145" s="250"/>
      <c r="U936145" s="250"/>
      <c r="V936145" s="250"/>
      <c r="W936145" s="250"/>
      <c r="X936145" s="250"/>
      <c r="Y936145" s="250"/>
    </row>
    <row r="936191" spans="19:25" x14ac:dyDescent="0.2">
      <c r="S936191" s="250"/>
      <c r="T936191" s="250"/>
      <c r="U936191" s="250"/>
      <c r="V936191" s="250"/>
      <c r="W936191" s="250"/>
      <c r="X936191" s="250"/>
      <c r="Y936191" s="250"/>
    </row>
    <row r="936237" spans="19:25" x14ac:dyDescent="0.2">
      <c r="S936237" s="250"/>
      <c r="T936237" s="250"/>
      <c r="U936237" s="250"/>
      <c r="V936237" s="250"/>
      <c r="W936237" s="250"/>
      <c r="X936237" s="250"/>
      <c r="Y936237" s="250"/>
    </row>
    <row r="936283" spans="19:25" x14ac:dyDescent="0.2">
      <c r="S936283" s="250"/>
      <c r="T936283" s="250"/>
      <c r="U936283" s="250"/>
      <c r="V936283" s="250"/>
      <c r="W936283" s="250"/>
      <c r="X936283" s="250"/>
      <c r="Y936283" s="250"/>
    </row>
    <row r="936329" spans="19:25" x14ac:dyDescent="0.2">
      <c r="S936329" s="250"/>
      <c r="T936329" s="250"/>
      <c r="U936329" s="250"/>
      <c r="V936329" s="250"/>
      <c r="W936329" s="250"/>
      <c r="X936329" s="250"/>
      <c r="Y936329" s="250"/>
    </row>
    <row r="936375" spans="19:25" x14ac:dyDescent="0.2">
      <c r="S936375" s="250"/>
      <c r="T936375" s="250"/>
      <c r="U936375" s="250"/>
      <c r="V936375" s="250"/>
      <c r="W936375" s="250"/>
      <c r="X936375" s="250"/>
      <c r="Y936375" s="250"/>
    </row>
    <row r="936421" spans="19:25" x14ac:dyDescent="0.2">
      <c r="S936421" s="250"/>
      <c r="T936421" s="250"/>
      <c r="U936421" s="250"/>
      <c r="V936421" s="250"/>
      <c r="W936421" s="250"/>
      <c r="X936421" s="250"/>
      <c r="Y936421" s="250"/>
    </row>
    <row r="936467" spans="19:25" x14ac:dyDescent="0.2">
      <c r="S936467" s="250"/>
      <c r="T936467" s="250"/>
      <c r="U936467" s="250"/>
      <c r="V936467" s="250"/>
      <c r="W936467" s="250"/>
      <c r="X936467" s="250"/>
      <c r="Y936467" s="250"/>
    </row>
    <row r="936513" spans="19:25" x14ac:dyDescent="0.2">
      <c r="S936513" s="250"/>
      <c r="T936513" s="250"/>
      <c r="U936513" s="250"/>
      <c r="V936513" s="250"/>
      <c r="W936513" s="250"/>
      <c r="X936513" s="250"/>
      <c r="Y936513" s="250"/>
    </row>
    <row r="936559" spans="19:25" x14ac:dyDescent="0.2">
      <c r="S936559" s="250"/>
      <c r="T936559" s="250"/>
      <c r="U936559" s="250"/>
      <c r="V936559" s="250"/>
      <c r="W936559" s="250"/>
      <c r="X936559" s="250"/>
      <c r="Y936559" s="250"/>
    </row>
    <row r="936605" spans="19:25" x14ac:dyDescent="0.2">
      <c r="S936605" s="250"/>
      <c r="T936605" s="250"/>
      <c r="U936605" s="250"/>
      <c r="V936605" s="250"/>
      <c r="W936605" s="250"/>
      <c r="X936605" s="250"/>
      <c r="Y936605" s="250"/>
    </row>
    <row r="936651" spans="19:25" x14ac:dyDescent="0.2">
      <c r="S936651" s="250"/>
      <c r="T936651" s="250"/>
      <c r="U936651" s="250"/>
      <c r="V936651" s="250"/>
      <c r="W936651" s="250"/>
      <c r="X936651" s="250"/>
      <c r="Y936651" s="250"/>
    </row>
    <row r="936697" spans="19:25" x14ac:dyDescent="0.2">
      <c r="S936697" s="250"/>
      <c r="T936697" s="250"/>
      <c r="U936697" s="250"/>
      <c r="V936697" s="250"/>
      <c r="W936697" s="250"/>
      <c r="X936697" s="250"/>
      <c r="Y936697" s="250"/>
    </row>
    <row r="936743" spans="19:25" x14ac:dyDescent="0.2">
      <c r="S936743" s="250"/>
      <c r="T936743" s="250"/>
      <c r="U936743" s="250"/>
      <c r="V936743" s="250"/>
      <c r="W936743" s="250"/>
      <c r="X936743" s="250"/>
      <c r="Y936743" s="250"/>
    </row>
    <row r="936789" spans="19:25" x14ac:dyDescent="0.2">
      <c r="S936789" s="250"/>
      <c r="T936789" s="250"/>
      <c r="U936789" s="250"/>
      <c r="V936789" s="250"/>
      <c r="W936789" s="250"/>
      <c r="X936789" s="250"/>
      <c r="Y936789" s="250"/>
    </row>
    <row r="936835" spans="19:25" x14ac:dyDescent="0.2">
      <c r="S936835" s="250"/>
      <c r="T936835" s="250"/>
      <c r="U936835" s="250"/>
      <c r="V936835" s="250"/>
      <c r="W936835" s="250"/>
      <c r="X936835" s="250"/>
      <c r="Y936835" s="250"/>
    </row>
    <row r="936881" spans="19:25" x14ac:dyDescent="0.2">
      <c r="S936881" s="250"/>
      <c r="T936881" s="250"/>
      <c r="U936881" s="250"/>
      <c r="V936881" s="250"/>
      <c r="W936881" s="250"/>
      <c r="X936881" s="250"/>
      <c r="Y936881" s="250"/>
    </row>
    <row r="936927" spans="19:25" x14ac:dyDescent="0.2">
      <c r="S936927" s="250"/>
      <c r="T936927" s="250"/>
      <c r="U936927" s="250"/>
      <c r="V936927" s="250"/>
      <c r="W936927" s="250"/>
      <c r="X936927" s="250"/>
      <c r="Y936927" s="250"/>
    </row>
    <row r="936973" spans="19:25" x14ac:dyDescent="0.2">
      <c r="S936973" s="250"/>
      <c r="T936973" s="250"/>
      <c r="U936973" s="250"/>
      <c r="V936973" s="250"/>
      <c r="W936973" s="250"/>
      <c r="X936973" s="250"/>
      <c r="Y936973" s="250"/>
    </row>
    <row r="937019" spans="19:25" x14ac:dyDescent="0.2">
      <c r="S937019" s="250"/>
      <c r="T937019" s="250"/>
      <c r="U937019" s="250"/>
      <c r="V937019" s="250"/>
      <c r="W937019" s="250"/>
      <c r="X937019" s="250"/>
      <c r="Y937019" s="250"/>
    </row>
    <row r="937065" spans="19:25" x14ac:dyDescent="0.2">
      <c r="S937065" s="250"/>
      <c r="T937065" s="250"/>
      <c r="U937065" s="250"/>
      <c r="V937065" s="250"/>
      <c r="W937065" s="250"/>
      <c r="X937065" s="250"/>
      <c r="Y937065" s="250"/>
    </row>
    <row r="937111" spans="19:25" x14ac:dyDescent="0.2">
      <c r="S937111" s="250"/>
      <c r="T937111" s="250"/>
      <c r="U937111" s="250"/>
      <c r="V937111" s="250"/>
      <c r="W937111" s="250"/>
      <c r="X937111" s="250"/>
      <c r="Y937111" s="250"/>
    </row>
    <row r="937157" spans="19:25" x14ac:dyDescent="0.2">
      <c r="S937157" s="250"/>
      <c r="T937157" s="250"/>
      <c r="U937157" s="250"/>
      <c r="V937157" s="250"/>
      <c r="W937157" s="250"/>
      <c r="X937157" s="250"/>
      <c r="Y937157" s="250"/>
    </row>
    <row r="937203" spans="19:25" x14ac:dyDescent="0.2">
      <c r="S937203" s="250"/>
      <c r="T937203" s="250"/>
      <c r="U937203" s="250"/>
      <c r="V937203" s="250"/>
      <c r="W937203" s="250"/>
      <c r="X937203" s="250"/>
      <c r="Y937203" s="250"/>
    </row>
    <row r="937249" spans="19:25" x14ac:dyDescent="0.2">
      <c r="S937249" s="250"/>
      <c r="T937249" s="250"/>
      <c r="U937249" s="250"/>
      <c r="V937249" s="250"/>
      <c r="W937249" s="250"/>
      <c r="X937249" s="250"/>
      <c r="Y937249" s="250"/>
    </row>
    <row r="937295" spans="19:25" x14ac:dyDescent="0.2">
      <c r="S937295" s="250"/>
      <c r="T937295" s="250"/>
      <c r="U937295" s="250"/>
      <c r="V937295" s="250"/>
      <c r="W937295" s="250"/>
      <c r="X937295" s="250"/>
      <c r="Y937295" s="250"/>
    </row>
    <row r="937341" spans="19:25" x14ac:dyDescent="0.2">
      <c r="S937341" s="250"/>
      <c r="T937341" s="250"/>
      <c r="U937341" s="250"/>
      <c r="V937341" s="250"/>
      <c r="W937341" s="250"/>
      <c r="X937341" s="250"/>
      <c r="Y937341" s="250"/>
    </row>
    <row r="937387" spans="19:25" x14ac:dyDescent="0.2">
      <c r="S937387" s="250"/>
      <c r="T937387" s="250"/>
      <c r="U937387" s="250"/>
      <c r="V937387" s="250"/>
      <c r="W937387" s="250"/>
      <c r="X937387" s="250"/>
      <c r="Y937387" s="250"/>
    </row>
    <row r="937433" spans="19:25" x14ac:dyDescent="0.2">
      <c r="S937433" s="250"/>
      <c r="T937433" s="250"/>
      <c r="U937433" s="250"/>
      <c r="V937433" s="250"/>
      <c r="W937433" s="250"/>
      <c r="X937433" s="250"/>
      <c r="Y937433" s="250"/>
    </row>
    <row r="937479" spans="19:25" x14ac:dyDescent="0.2">
      <c r="S937479" s="250"/>
      <c r="T937479" s="250"/>
      <c r="U937479" s="250"/>
      <c r="V937479" s="250"/>
      <c r="W937479" s="250"/>
      <c r="X937479" s="250"/>
      <c r="Y937479" s="250"/>
    </row>
    <row r="937525" spans="19:25" x14ac:dyDescent="0.2">
      <c r="S937525" s="250"/>
      <c r="T937525" s="250"/>
      <c r="U937525" s="250"/>
      <c r="V937525" s="250"/>
      <c r="W937525" s="250"/>
      <c r="X937525" s="250"/>
      <c r="Y937525" s="250"/>
    </row>
    <row r="937571" spans="19:25" x14ac:dyDescent="0.2">
      <c r="S937571" s="250"/>
      <c r="T937571" s="250"/>
      <c r="U937571" s="250"/>
      <c r="V937571" s="250"/>
      <c r="W937571" s="250"/>
      <c r="X937571" s="250"/>
      <c r="Y937571" s="250"/>
    </row>
    <row r="937617" spans="19:25" x14ac:dyDescent="0.2">
      <c r="S937617" s="250"/>
      <c r="T937617" s="250"/>
      <c r="U937617" s="250"/>
      <c r="V937617" s="250"/>
      <c r="W937617" s="250"/>
      <c r="X937617" s="250"/>
      <c r="Y937617" s="250"/>
    </row>
    <row r="937663" spans="19:25" x14ac:dyDescent="0.2">
      <c r="S937663" s="250"/>
      <c r="T937663" s="250"/>
      <c r="U937663" s="250"/>
      <c r="V937663" s="250"/>
      <c r="W937663" s="250"/>
      <c r="X937663" s="250"/>
      <c r="Y937663" s="250"/>
    </row>
    <row r="937709" spans="19:25" x14ac:dyDescent="0.2">
      <c r="S937709" s="250"/>
      <c r="T937709" s="250"/>
      <c r="U937709" s="250"/>
      <c r="V937709" s="250"/>
      <c r="W937709" s="250"/>
      <c r="X937709" s="250"/>
      <c r="Y937709" s="250"/>
    </row>
    <row r="937755" spans="19:25" x14ac:dyDescent="0.2">
      <c r="S937755" s="250"/>
      <c r="T937755" s="250"/>
      <c r="U937755" s="250"/>
      <c r="V937755" s="250"/>
      <c r="W937755" s="250"/>
      <c r="X937755" s="250"/>
      <c r="Y937755" s="250"/>
    </row>
    <row r="937801" spans="19:25" x14ac:dyDescent="0.2">
      <c r="S937801" s="250"/>
      <c r="T937801" s="250"/>
      <c r="U937801" s="250"/>
      <c r="V937801" s="250"/>
      <c r="W937801" s="250"/>
      <c r="X937801" s="250"/>
      <c r="Y937801" s="250"/>
    </row>
    <row r="937847" spans="19:25" x14ac:dyDescent="0.2">
      <c r="S937847" s="250"/>
      <c r="T937847" s="250"/>
      <c r="U937847" s="250"/>
      <c r="V937847" s="250"/>
      <c r="W937847" s="250"/>
      <c r="X937847" s="250"/>
      <c r="Y937847" s="250"/>
    </row>
    <row r="937893" spans="19:25" x14ac:dyDescent="0.2">
      <c r="S937893" s="250"/>
      <c r="T937893" s="250"/>
      <c r="U937893" s="250"/>
      <c r="V937893" s="250"/>
      <c r="W937893" s="250"/>
      <c r="X937893" s="250"/>
      <c r="Y937893" s="250"/>
    </row>
    <row r="937939" spans="19:25" x14ac:dyDescent="0.2">
      <c r="S937939" s="250"/>
      <c r="T937939" s="250"/>
      <c r="U937939" s="250"/>
      <c r="V937939" s="250"/>
      <c r="W937939" s="250"/>
      <c r="X937939" s="250"/>
      <c r="Y937939" s="250"/>
    </row>
    <row r="937985" spans="19:25" x14ac:dyDescent="0.2">
      <c r="S937985" s="250"/>
      <c r="T937985" s="250"/>
      <c r="U937985" s="250"/>
      <c r="V937985" s="250"/>
      <c r="W937985" s="250"/>
      <c r="X937985" s="250"/>
      <c r="Y937985" s="250"/>
    </row>
    <row r="938031" spans="19:25" x14ac:dyDescent="0.2">
      <c r="S938031" s="250"/>
      <c r="T938031" s="250"/>
      <c r="U938031" s="250"/>
      <c r="V938031" s="250"/>
      <c r="W938031" s="250"/>
      <c r="X938031" s="250"/>
      <c r="Y938031" s="250"/>
    </row>
    <row r="938077" spans="19:25" x14ac:dyDescent="0.2">
      <c r="S938077" s="250"/>
      <c r="T938077" s="250"/>
      <c r="U938077" s="250"/>
      <c r="V938077" s="250"/>
      <c r="W938077" s="250"/>
      <c r="X938077" s="250"/>
      <c r="Y938077" s="250"/>
    </row>
    <row r="938123" spans="19:25" x14ac:dyDescent="0.2">
      <c r="S938123" s="250"/>
      <c r="T938123" s="250"/>
      <c r="U938123" s="250"/>
      <c r="V938123" s="250"/>
      <c r="W938123" s="250"/>
      <c r="X938123" s="250"/>
      <c r="Y938123" s="250"/>
    </row>
    <row r="938169" spans="19:25" x14ac:dyDescent="0.2">
      <c r="S938169" s="250"/>
      <c r="T938169" s="250"/>
      <c r="U938169" s="250"/>
      <c r="V938169" s="250"/>
      <c r="W938169" s="250"/>
      <c r="X938169" s="250"/>
      <c r="Y938169" s="250"/>
    </row>
    <row r="938215" spans="19:25" x14ac:dyDescent="0.2">
      <c r="S938215" s="250"/>
      <c r="T938215" s="250"/>
      <c r="U938215" s="250"/>
      <c r="V938215" s="250"/>
      <c r="W938215" s="250"/>
      <c r="X938215" s="250"/>
      <c r="Y938215" s="250"/>
    </row>
    <row r="938261" spans="19:25" x14ac:dyDescent="0.2">
      <c r="S938261" s="250"/>
      <c r="T938261" s="250"/>
      <c r="U938261" s="250"/>
      <c r="V938261" s="250"/>
      <c r="W938261" s="250"/>
      <c r="X938261" s="250"/>
      <c r="Y938261" s="250"/>
    </row>
    <row r="938307" spans="19:25" x14ac:dyDescent="0.2">
      <c r="S938307" s="250"/>
      <c r="T938307" s="250"/>
      <c r="U938307" s="250"/>
      <c r="V938307" s="250"/>
      <c r="W938307" s="250"/>
      <c r="X938307" s="250"/>
      <c r="Y938307" s="250"/>
    </row>
    <row r="938353" spans="19:25" x14ac:dyDescent="0.2">
      <c r="S938353" s="250"/>
      <c r="T938353" s="250"/>
      <c r="U938353" s="250"/>
      <c r="V938353" s="250"/>
      <c r="W938353" s="250"/>
      <c r="X938353" s="250"/>
      <c r="Y938353" s="250"/>
    </row>
    <row r="938399" spans="19:25" x14ac:dyDescent="0.2">
      <c r="S938399" s="250"/>
      <c r="T938399" s="250"/>
      <c r="U938399" s="250"/>
      <c r="V938399" s="250"/>
      <c r="W938399" s="250"/>
      <c r="X938399" s="250"/>
      <c r="Y938399" s="250"/>
    </row>
    <row r="938445" spans="19:25" x14ac:dyDescent="0.2">
      <c r="S938445" s="250"/>
      <c r="T938445" s="250"/>
      <c r="U938445" s="250"/>
      <c r="V938445" s="250"/>
      <c r="W938445" s="250"/>
      <c r="X938445" s="250"/>
      <c r="Y938445" s="250"/>
    </row>
    <row r="938491" spans="19:25" x14ac:dyDescent="0.2">
      <c r="S938491" s="250"/>
      <c r="T938491" s="250"/>
      <c r="U938491" s="250"/>
      <c r="V938491" s="250"/>
      <c r="W938491" s="250"/>
      <c r="X938491" s="250"/>
      <c r="Y938491" s="250"/>
    </row>
    <row r="938537" spans="19:25" x14ac:dyDescent="0.2">
      <c r="S938537" s="250"/>
      <c r="T938537" s="250"/>
      <c r="U938537" s="250"/>
      <c r="V938537" s="250"/>
      <c r="W938537" s="250"/>
      <c r="X938537" s="250"/>
      <c r="Y938537" s="250"/>
    </row>
    <row r="938583" spans="19:25" x14ac:dyDescent="0.2">
      <c r="S938583" s="250"/>
      <c r="T938583" s="250"/>
      <c r="U938583" s="250"/>
      <c r="V938583" s="250"/>
      <c r="W938583" s="250"/>
      <c r="X938583" s="250"/>
      <c r="Y938583" s="250"/>
    </row>
    <row r="938629" spans="19:25" x14ac:dyDescent="0.2">
      <c r="S938629" s="250"/>
      <c r="T938629" s="250"/>
      <c r="U938629" s="250"/>
      <c r="V938629" s="250"/>
      <c r="W938629" s="250"/>
      <c r="X938629" s="250"/>
      <c r="Y938629" s="250"/>
    </row>
    <row r="938675" spans="19:25" x14ac:dyDescent="0.2">
      <c r="S938675" s="250"/>
      <c r="T938675" s="250"/>
      <c r="U938675" s="250"/>
      <c r="V938675" s="250"/>
      <c r="W938675" s="250"/>
      <c r="X938675" s="250"/>
      <c r="Y938675" s="250"/>
    </row>
    <row r="938721" spans="19:25" x14ac:dyDescent="0.2">
      <c r="S938721" s="250"/>
      <c r="T938721" s="250"/>
      <c r="U938721" s="250"/>
      <c r="V938721" s="250"/>
      <c r="W938721" s="250"/>
      <c r="X938721" s="250"/>
      <c r="Y938721" s="250"/>
    </row>
    <row r="938767" spans="19:25" x14ac:dyDescent="0.2">
      <c r="S938767" s="250"/>
      <c r="T938767" s="250"/>
      <c r="U938767" s="250"/>
      <c r="V938767" s="250"/>
      <c r="W938767" s="250"/>
      <c r="X938767" s="250"/>
      <c r="Y938767" s="250"/>
    </row>
    <row r="938813" spans="19:25" x14ac:dyDescent="0.2">
      <c r="S938813" s="250"/>
      <c r="T938813" s="250"/>
      <c r="U938813" s="250"/>
      <c r="V938813" s="250"/>
      <c r="W938813" s="250"/>
      <c r="X938813" s="250"/>
      <c r="Y938813" s="250"/>
    </row>
    <row r="938859" spans="19:25" x14ac:dyDescent="0.2">
      <c r="S938859" s="250"/>
      <c r="T938859" s="250"/>
      <c r="U938859" s="250"/>
      <c r="V938859" s="250"/>
      <c r="W938859" s="250"/>
      <c r="X938859" s="250"/>
      <c r="Y938859" s="250"/>
    </row>
    <row r="938905" spans="19:25" x14ac:dyDescent="0.2">
      <c r="S938905" s="250"/>
      <c r="T938905" s="250"/>
      <c r="U938905" s="250"/>
      <c r="V938905" s="250"/>
      <c r="W938905" s="250"/>
      <c r="X938905" s="250"/>
      <c r="Y938905" s="250"/>
    </row>
    <row r="938951" spans="19:25" x14ac:dyDescent="0.2">
      <c r="S938951" s="250"/>
      <c r="T938951" s="250"/>
      <c r="U938951" s="250"/>
      <c r="V938951" s="250"/>
      <c r="W938951" s="250"/>
      <c r="X938951" s="250"/>
      <c r="Y938951" s="250"/>
    </row>
    <row r="938997" spans="19:25" x14ac:dyDescent="0.2">
      <c r="S938997" s="250"/>
      <c r="T938997" s="250"/>
      <c r="U938997" s="250"/>
      <c r="V938997" s="250"/>
      <c r="W938997" s="250"/>
      <c r="X938997" s="250"/>
      <c r="Y938997" s="250"/>
    </row>
    <row r="939043" spans="19:25" x14ac:dyDescent="0.2">
      <c r="S939043" s="250"/>
      <c r="T939043" s="250"/>
      <c r="U939043" s="250"/>
      <c r="V939043" s="250"/>
      <c r="W939043" s="250"/>
      <c r="X939043" s="250"/>
      <c r="Y939043" s="250"/>
    </row>
    <row r="939089" spans="19:25" x14ac:dyDescent="0.2">
      <c r="S939089" s="250"/>
      <c r="T939089" s="250"/>
      <c r="U939089" s="250"/>
      <c r="V939089" s="250"/>
      <c r="W939089" s="250"/>
      <c r="X939089" s="250"/>
      <c r="Y939089" s="250"/>
    </row>
    <row r="939135" spans="19:25" x14ac:dyDescent="0.2">
      <c r="S939135" s="250"/>
      <c r="T939135" s="250"/>
      <c r="U939135" s="250"/>
      <c r="V939135" s="250"/>
      <c r="W939135" s="250"/>
      <c r="X939135" s="250"/>
      <c r="Y939135" s="250"/>
    </row>
    <row r="939181" spans="19:25" x14ac:dyDescent="0.2">
      <c r="S939181" s="250"/>
      <c r="T939181" s="250"/>
      <c r="U939181" s="250"/>
      <c r="V939181" s="250"/>
      <c r="W939181" s="250"/>
      <c r="X939181" s="250"/>
      <c r="Y939181" s="250"/>
    </row>
    <row r="939227" spans="19:25" x14ac:dyDescent="0.2">
      <c r="S939227" s="250"/>
      <c r="T939227" s="250"/>
      <c r="U939227" s="250"/>
      <c r="V939227" s="250"/>
      <c r="W939227" s="250"/>
      <c r="X939227" s="250"/>
      <c r="Y939227" s="250"/>
    </row>
    <row r="939273" spans="19:25" x14ac:dyDescent="0.2">
      <c r="S939273" s="250"/>
      <c r="T939273" s="250"/>
      <c r="U939273" s="250"/>
      <c r="V939273" s="250"/>
      <c r="W939273" s="250"/>
      <c r="X939273" s="250"/>
      <c r="Y939273" s="250"/>
    </row>
    <row r="939319" spans="19:25" x14ac:dyDescent="0.2">
      <c r="S939319" s="250"/>
      <c r="T939319" s="250"/>
      <c r="U939319" s="250"/>
      <c r="V939319" s="250"/>
      <c r="W939319" s="250"/>
      <c r="X939319" s="250"/>
      <c r="Y939319" s="250"/>
    </row>
    <row r="939365" spans="19:25" x14ac:dyDescent="0.2">
      <c r="S939365" s="250"/>
      <c r="T939365" s="250"/>
      <c r="U939365" s="250"/>
      <c r="V939365" s="250"/>
      <c r="W939365" s="250"/>
      <c r="X939365" s="250"/>
      <c r="Y939365" s="250"/>
    </row>
    <row r="939411" spans="19:25" x14ac:dyDescent="0.2">
      <c r="S939411" s="250"/>
      <c r="T939411" s="250"/>
      <c r="U939411" s="250"/>
      <c r="V939411" s="250"/>
      <c r="W939411" s="250"/>
      <c r="X939411" s="250"/>
      <c r="Y939411" s="250"/>
    </row>
    <row r="939457" spans="19:25" x14ac:dyDescent="0.2">
      <c r="S939457" s="250"/>
      <c r="T939457" s="250"/>
      <c r="U939457" s="250"/>
      <c r="V939457" s="250"/>
      <c r="W939457" s="250"/>
      <c r="X939457" s="250"/>
      <c r="Y939457" s="250"/>
    </row>
    <row r="939503" spans="19:25" x14ac:dyDescent="0.2">
      <c r="S939503" s="250"/>
      <c r="T939503" s="250"/>
      <c r="U939503" s="250"/>
      <c r="V939503" s="250"/>
      <c r="W939503" s="250"/>
      <c r="X939503" s="250"/>
      <c r="Y939503" s="250"/>
    </row>
    <row r="939549" spans="19:25" x14ac:dyDescent="0.2">
      <c r="S939549" s="250"/>
      <c r="T939549" s="250"/>
      <c r="U939549" s="250"/>
      <c r="V939549" s="250"/>
      <c r="W939549" s="250"/>
      <c r="X939549" s="250"/>
      <c r="Y939549" s="250"/>
    </row>
    <row r="939595" spans="19:25" x14ac:dyDescent="0.2">
      <c r="S939595" s="250"/>
      <c r="T939595" s="250"/>
      <c r="U939595" s="250"/>
      <c r="V939595" s="250"/>
      <c r="W939595" s="250"/>
      <c r="X939595" s="250"/>
      <c r="Y939595" s="250"/>
    </row>
    <row r="939641" spans="19:25" x14ac:dyDescent="0.2">
      <c r="S939641" s="250"/>
      <c r="T939641" s="250"/>
      <c r="U939641" s="250"/>
      <c r="V939641" s="250"/>
      <c r="W939641" s="250"/>
      <c r="X939641" s="250"/>
      <c r="Y939641" s="250"/>
    </row>
    <row r="939687" spans="19:25" x14ac:dyDescent="0.2">
      <c r="S939687" s="250"/>
      <c r="T939687" s="250"/>
      <c r="U939687" s="250"/>
      <c r="V939687" s="250"/>
      <c r="W939687" s="250"/>
      <c r="X939687" s="250"/>
      <c r="Y939687" s="250"/>
    </row>
    <row r="939733" spans="19:25" x14ac:dyDescent="0.2">
      <c r="S939733" s="250"/>
      <c r="T939733" s="250"/>
      <c r="U939733" s="250"/>
      <c r="V939733" s="250"/>
      <c r="W939733" s="250"/>
      <c r="X939733" s="250"/>
      <c r="Y939733" s="250"/>
    </row>
    <row r="939779" spans="19:25" x14ac:dyDescent="0.2">
      <c r="S939779" s="250"/>
      <c r="T939779" s="250"/>
      <c r="U939779" s="250"/>
      <c r="V939779" s="250"/>
      <c r="W939779" s="250"/>
      <c r="X939779" s="250"/>
      <c r="Y939779" s="250"/>
    </row>
    <row r="939825" spans="19:25" x14ac:dyDescent="0.2">
      <c r="S939825" s="250"/>
      <c r="T939825" s="250"/>
      <c r="U939825" s="250"/>
      <c r="V939825" s="250"/>
      <c r="W939825" s="250"/>
      <c r="X939825" s="250"/>
      <c r="Y939825" s="250"/>
    </row>
    <row r="939871" spans="19:25" x14ac:dyDescent="0.2">
      <c r="S939871" s="250"/>
      <c r="T939871" s="250"/>
      <c r="U939871" s="250"/>
      <c r="V939871" s="250"/>
      <c r="W939871" s="250"/>
      <c r="X939871" s="250"/>
      <c r="Y939871" s="250"/>
    </row>
    <row r="939917" spans="19:25" x14ac:dyDescent="0.2">
      <c r="S939917" s="250"/>
      <c r="T939917" s="250"/>
      <c r="U939917" s="250"/>
      <c r="V939917" s="250"/>
      <c r="W939917" s="250"/>
      <c r="X939917" s="250"/>
      <c r="Y939917" s="250"/>
    </row>
    <row r="939963" spans="19:25" x14ac:dyDescent="0.2">
      <c r="S939963" s="250"/>
      <c r="T939963" s="250"/>
      <c r="U939963" s="250"/>
      <c r="V939963" s="250"/>
      <c r="W939963" s="250"/>
      <c r="X939963" s="250"/>
      <c r="Y939963" s="250"/>
    </row>
    <row r="940009" spans="19:25" x14ac:dyDescent="0.2">
      <c r="S940009" s="250"/>
      <c r="T940009" s="250"/>
      <c r="U940009" s="250"/>
      <c r="V940009" s="250"/>
      <c r="W940009" s="250"/>
      <c r="X940009" s="250"/>
      <c r="Y940009" s="250"/>
    </row>
    <row r="940055" spans="19:25" x14ac:dyDescent="0.2">
      <c r="S940055" s="250"/>
      <c r="T940055" s="250"/>
      <c r="U940055" s="250"/>
      <c r="V940055" s="250"/>
      <c r="W940055" s="250"/>
      <c r="X940055" s="250"/>
      <c r="Y940055" s="250"/>
    </row>
    <row r="940101" spans="19:25" x14ac:dyDescent="0.2">
      <c r="S940101" s="250"/>
      <c r="T940101" s="250"/>
      <c r="U940101" s="250"/>
      <c r="V940101" s="250"/>
      <c r="W940101" s="250"/>
      <c r="X940101" s="250"/>
      <c r="Y940101" s="250"/>
    </row>
    <row r="940147" spans="19:25" x14ac:dyDescent="0.2">
      <c r="S940147" s="250"/>
      <c r="T940147" s="250"/>
      <c r="U940147" s="250"/>
      <c r="V940147" s="250"/>
      <c r="W940147" s="250"/>
      <c r="X940147" s="250"/>
      <c r="Y940147" s="250"/>
    </row>
    <row r="940193" spans="19:25" x14ac:dyDescent="0.2">
      <c r="S940193" s="250"/>
      <c r="T940193" s="250"/>
      <c r="U940193" s="250"/>
      <c r="V940193" s="250"/>
      <c r="W940193" s="250"/>
      <c r="X940193" s="250"/>
      <c r="Y940193" s="250"/>
    </row>
    <row r="940239" spans="19:25" x14ac:dyDescent="0.2">
      <c r="S940239" s="250"/>
      <c r="T940239" s="250"/>
      <c r="U940239" s="250"/>
      <c r="V940239" s="250"/>
      <c r="W940239" s="250"/>
      <c r="X940239" s="250"/>
      <c r="Y940239" s="250"/>
    </row>
    <row r="940285" spans="19:25" x14ac:dyDescent="0.2">
      <c r="S940285" s="250"/>
      <c r="T940285" s="250"/>
      <c r="U940285" s="250"/>
      <c r="V940285" s="250"/>
      <c r="W940285" s="250"/>
      <c r="X940285" s="250"/>
      <c r="Y940285" s="250"/>
    </row>
    <row r="940331" spans="19:25" x14ac:dyDescent="0.2">
      <c r="S940331" s="250"/>
      <c r="T940331" s="250"/>
      <c r="U940331" s="250"/>
      <c r="V940331" s="250"/>
      <c r="W940331" s="250"/>
      <c r="X940331" s="250"/>
      <c r="Y940331" s="250"/>
    </row>
    <row r="940377" spans="19:25" x14ac:dyDescent="0.2">
      <c r="S940377" s="250"/>
      <c r="T940377" s="250"/>
      <c r="U940377" s="250"/>
      <c r="V940377" s="250"/>
      <c r="W940377" s="250"/>
      <c r="X940377" s="250"/>
      <c r="Y940377" s="250"/>
    </row>
    <row r="940423" spans="19:25" x14ac:dyDescent="0.2">
      <c r="S940423" s="250"/>
      <c r="T940423" s="250"/>
      <c r="U940423" s="250"/>
      <c r="V940423" s="250"/>
      <c r="W940423" s="250"/>
      <c r="X940423" s="250"/>
      <c r="Y940423" s="250"/>
    </row>
    <row r="940469" spans="19:25" x14ac:dyDescent="0.2">
      <c r="S940469" s="250"/>
      <c r="T940469" s="250"/>
      <c r="U940469" s="250"/>
      <c r="V940469" s="250"/>
      <c r="W940469" s="250"/>
      <c r="X940469" s="250"/>
      <c r="Y940469" s="250"/>
    </row>
    <row r="940515" spans="19:25" x14ac:dyDescent="0.2">
      <c r="S940515" s="250"/>
      <c r="T940515" s="250"/>
      <c r="U940515" s="250"/>
      <c r="V940515" s="250"/>
      <c r="W940515" s="250"/>
      <c r="X940515" s="250"/>
      <c r="Y940515" s="250"/>
    </row>
    <row r="940561" spans="19:25" x14ac:dyDescent="0.2">
      <c r="S940561" s="250"/>
      <c r="T940561" s="250"/>
      <c r="U940561" s="250"/>
      <c r="V940561" s="250"/>
      <c r="W940561" s="250"/>
      <c r="X940561" s="250"/>
      <c r="Y940561" s="250"/>
    </row>
    <row r="940607" spans="19:25" x14ac:dyDescent="0.2">
      <c r="S940607" s="250"/>
      <c r="T940607" s="250"/>
      <c r="U940607" s="250"/>
      <c r="V940607" s="250"/>
      <c r="W940607" s="250"/>
      <c r="X940607" s="250"/>
      <c r="Y940607" s="250"/>
    </row>
    <row r="940653" spans="19:25" x14ac:dyDescent="0.2">
      <c r="S940653" s="250"/>
      <c r="T940653" s="250"/>
      <c r="U940653" s="250"/>
      <c r="V940653" s="250"/>
      <c r="W940653" s="250"/>
      <c r="X940653" s="250"/>
      <c r="Y940653" s="250"/>
    </row>
    <row r="940699" spans="19:25" x14ac:dyDescent="0.2">
      <c r="S940699" s="250"/>
      <c r="T940699" s="250"/>
      <c r="U940699" s="250"/>
      <c r="V940699" s="250"/>
      <c r="W940699" s="250"/>
      <c r="X940699" s="250"/>
      <c r="Y940699" s="250"/>
    </row>
    <row r="940745" spans="19:25" x14ac:dyDescent="0.2">
      <c r="S940745" s="250"/>
      <c r="T940745" s="250"/>
      <c r="U940745" s="250"/>
      <c r="V940745" s="250"/>
      <c r="W940745" s="250"/>
      <c r="X940745" s="250"/>
      <c r="Y940745" s="250"/>
    </row>
    <row r="940791" spans="19:25" x14ac:dyDescent="0.2">
      <c r="S940791" s="250"/>
      <c r="T940791" s="250"/>
      <c r="U940791" s="250"/>
      <c r="V940791" s="250"/>
      <c r="W940791" s="250"/>
      <c r="X940791" s="250"/>
      <c r="Y940791" s="250"/>
    </row>
    <row r="940837" spans="19:25" x14ac:dyDescent="0.2">
      <c r="S940837" s="250"/>
      <c r="T940837" s="250"/>
      <c r="U940837" s="250"/>
      <c r="V940837" s="250"/>
      <c r="W940837" s="250"/>
      <c r="X940837" s="250"/>
      <c r="Y940837" s="250"/>
    </row>
    <row r="940883" spans="19:25" x14ac:dyDescent="0.2">
      <c r="S940883" s="250"/>
      <c r="T940883" s="250"/>
      <c r="U940883" s="250"/>
      <c r="V940883" s="250"/>
      <c r="W940883" s="250"/>
      <c r="X940883" s="250"/>
      <c r="Y940883" s="250"/>
    </row>
    <row r="940929" spans="19:25" x14ac:dyDescent="0.2">
      <c r="S940929" s="250"/>
      <c r="T940929" s="250"/>
      <c r="U940929" s="250"/>
      <c r="V940929" s="250"/>
      <c r="W940929" s="250"/>
      <c r="X940929" s="250"/>
      <c r="Y940929" s="250"/>
    </row>
    <row r="940975" spans="19:25" x14ac:dyDescent="0.2">
      <c r="S940975" s="250"/>
      <c r="T940975" s="250"/>
      <c r="U940975" s="250"/>
      <c r="V940975" s="250"/>
      <c r="W940975" s="250"/>
      <c r="X940975" s="250"/>
      <c r="Y940975" s="250"/>
    </row>
    <row r="941021" spans="19:25" x14ac:dyDescent="0.2">
      <c r="S941021" s="250"/>
      <c r="T941021" s="250"/>
      <c r="U941021" s="250"/>
      <c r="V941021" s="250"/>
      <c r="W941021" s="250"/>
      <c r="X941021" s="250"/>
      <c r="Y941021" s="250"/>
    </row>
    <row r="941067" spans="19:25" x14ac:dyDescent="0.2">
      <c r="S941067" s="250"/>
      <c r="T941067" s="250"/>
      <c r="U941067" s="250"/>
      <c r="V941067" s="250"/>
      <c r="W941067" s="250"/>
      <c r="X941067" s="250"/>
      <c r="Y941067" s="250"/>
    </row>
    <row r="941113" spans="19:25" x14ac:dyDescent="0.2">
      <c r="S941113" s="250"/>
      <c r="T941113" s="250"/>
      <c r="U941113" s="250"/>
      <c r="V941113" s="250"/>
      <c r="W941113" s="250"/>
      <c r="X941113" s="250"/>
      <c r="Y941113" s="250"/>
    </row>
    <row r="941159" spans="19:25" x14ac:dyDescent="0.2">
      <c r="S941159" s="250"/>
      <c r="T941159" s="250"/>
      <c r="U941159" s="250"/>
      <c r="V941159" s="250"/>
      <c r="W941159" s="250"/>
      <c r="X941159" s="250"/>
      <c r="Y941159" s="250"/>
    </row>
    <row r="941205" spans="19:25" x14ac:dyDescent="0.2">
      <c r="S941205" s="250"/>
      <c r="T941205" s="250"/>
      <c r="U941205" s="250"/>
      <c r="V941205" s="250"/>
      <c r="W941205" s="250"/>
      <c r="X941205" s="250"/>
      <c r="Y941205" s="250"/>
    </row>
    <row r="941251" spans="19:25" x14ac:dyDescent="0.2">
      <c r="S941251" s="250"/>
      <c r="T941251" s="250"/>
      <c r="U941251" s="250"/>
      <c r="V941251" s="250"/>
      <c r="W941251" s="250"/>
      <c r="X941251" s="250"/>
      <c r="Y941251" s="250"/>
    </row>
    <row r="941297" spans="19:25" x14ac:dyDescent="0.2">
      <c r="S941297" s="250"/>
      <c r="T941297" s="250"/>
      <c r="U941297" s="250"/>
      <c r="V941297" s="250"/>
      <c r="W941297" s="250"/>
      <c r="X941297" s="250"/>
      <c r="Y941297" s="250"/>
    </row>
    <row r="941343" spans="19:25" x14ac:dyDescent="0.2">
      <c r="S941343" s="250"/>
      <c r="T941343" s="250"/>
      <c r="U941343" s="250"/>
      <c r="V941343" s="250"/>
      <c r="W941343" s="250"/>
      <c r="X941343" s="250"/>
      <c r="Y941343" s="250"/>
    </row>
    <row r="941389" spans="19:25" x14ac:dyDescent="0.2">
      <c r="S941389" s="250"/>
      <c r="T941389" s="250"/>
      <c r="U941389" s="250"/>
      <c r="V941389" s="250"/>
      <c r="W941389" s="250"/>
      <c r="X941389" s="250"/>
      <c r="Y941389" s="250"/>
    </row>
    <row r="941435" spans="19:25" x14ac:dyDescent="0.2">
      <c r="S941435" s="250"/>
      <c r="T941435" s="250"/>
      <c r="U941435" s="250"/>
      <c r="V941435" s="250"/>
      <c r="W941435" s="250"/>
      <c r="X941435" s="250"/>
      <c r="Y941435" s="250"/>
    </row>
    <row r="941481" spans="19:25" x14ac:dyDescent="0.2">
      <c r="S941481" s="250"/>
      <c r="T941481" s="250"/>
      <c r="U941481" s="250"/>
      <c r="V941481" s="250"/>
      <c r="W941481" s="250"/>
      <c r="X941481" s="250"/>
      <c r="Y941481" s="250"/>
    </row>
    <row r="941527" spans="19:25" x14ac:dyDescent="0.2">
      <c r="S941527" s="250"/>
      <c r="T941527" s="250"/>
      <c r="U941527" s="250"/>
      <c r="V941527" s="250"/>
      <c r="W941527" s="250"/>
      <c r="X941527" s="250"/>
      <c r="Y941527" s="250"/>
    </row>
    <row r="941573" spans="19:25" x14ac:dyDescent="0.2">
      <c r="S941573" s="250"/>
      <c r="T941573" s="250"/>
      <c r="U941573" s="250"/>
      <c r="V941573" s="250"/>
      <c r="W941573" s="250"/>
      <c r="X941573" s="250"/>
      <c r="Y941573" s="250"/>
    </row>
    <row r="941619" spans="19:25" x14ac:dyDescent="0.2">
      <c r="S941619" s="250"/>
      <c r="T941619" s="250"/>
      <c r="U941619" s="250"/>
      <c r="V941619" s="250"/>
      <c r="W941619" s="250"/>
      <c r="X941619" s="250"/>
      <c r="Y941619" s="250"/>
    </row>
    <row r="941665" spans="19:25" x14ac:dyDescent="0.2">
      <c r="S941665" s="250"/>
      <c r="T941665" s="250"/>
      <c r="U941665" s="250"/>
      <c r="V941665" s="250"/>
      <c r="W941665" s="250"/>
      <c r="X941665" s="250"/>
      <c r="Y941665" s="250"/>
    </row>
    <row r="941711" spans="19:25" x14ac:dyDescent="0.2">
      <c r="S941711" s="250"/>
      <c r="T941711" s="250"/>
      <c r="U941711" s="250"/>
      <c r="V941711" s="250"/>
      <c r="W941711" s="250"/>
      <c r="X941711" s="250"/>
      <c r="Y941711" s="250"/>
    </row>
    <row r="941757" spans="19:25" x14ac:dyDescent="0.2">
      <c r="S941757" s="250"/>
      <c r="T941757" s="250"/>
      <c r="U941757" s="250"/>
      <c r="V941757" s="250"/>
      <c r="W941757" s="250"/>
      <c r="X941757" s="250"/>
      <c r="Y941757" s="250"/>
    </row>
    <row r="941803" spans="19:25" x14ac:dyDescent="0.2">
      <c r="S941803" s="250"/>
      <c r="T941803" s="250"/>
      <c r="U941803" s="250"/>
      <c r="V941803" s="250"/>
      <c r="W941803" s="250"/>
      <c r="X941803" s="250"/>
      <c r="Y941803" s="250"/>
    </row>
    <row r="941849" spans="19:25" x14ac:dyDescent="0.2">
      <c r="S941849" s="250"/>
      <c r="T941849" s="250"/>
      <c r="U941849" s="250"/>
      <c r="V941849" s="250"/>
      <c r="W941849" s="250"/>
      <c r="X941849" s="250"/>
      <c r="Y941849" s="250"/>
    </row>
    <row r="941895" spans="19:25" x14ac:dyDescent="0.2">
      <c r="S941895" s="250"/>
      <c r="T941895" s="250"/>
      <c r="U941895" s="250"/>
      <c r="V941895" s="250"/>
      <c r="W941895" s="250"/>
      <c r="X941895" s="250"/>
      <c r="Y941895" s="250"/>
    </row>
    <row r="941941" spans="19:25" x14ac:dyDescent="0.2">
      <c r="S941941" s="250"/>
      <c r="T941941" s="250"/>
      <c r="U941941" s="250"/>
      <c r="V941941" s="250"/>
      <c r="W941941" s="250"/>
      <c r="X941941" s="250"/>
      <c r="Y941941" s="250"/>
    </row>
    <row r="941987" spans="19:25" x14ac:dyDescent="0.2">
      <c r="S941987" s="250"/>
      <c r="T941987" s="250"/>
      <c r="U941987" s="250"/>
      <c r="V941987" s="250"/>
      <c r="W941987" s="250"/>
      <c r="X941987" s="250"/>
      <c r="Y941987" s="250"/>
    </row>
    <row r="942033" spans="19:25" x14ac:dyDescent="0.2">
      <c r="S942033" s="250"/>
      <c r="T942033" s="250"/>
      <c r="U942033" s="250"/>
      <c r="V942033" s="250"/>
      <c r="W942033" s="250"/>
      <c r="X942033" s="250"/>
      <c r="Y942033" s="250"/>
    </row>
    <row r="942079" spans="19:25" x14ac:dyDescent="0.2">
      <c r="S942079" s="250"/>
      <c r="T942079" s="250"/>
      <c r="U942079" s="250"/>
      <c r="V942079" s="250"/>
      <c r="W942079" s="250"/>
      <c r="X942079" s="250"/>
      <c r="Y942079" s="250"/>
    </row>
    <row r="942125" spans="19:25" x14ac:dyDescent="0.2">
      <c r="S942125" s="250"/>
      <c r="T942125" s="250"/>
      <c r="U942125" s="250"/>
      <c r="V942125" s="250"/>
      <c r="W942125" s="250"/>
      <c r="X942125" s="250"/>
      <c r="Y942125" s="250"/>
    </row>
    <row r="942171" spans="19:25" x14ac:dyDescent="0.2">
      <c r="S942171" s="250"/>
      <c r="T942171" s="250"/>
      <c r="U942171" s="250"/>
      <c r="V942171" s="250"/>
      <c r="W942171" s="250"/>
      <c r="X942171" s="250"/>
      <c r="Y942171" s="250"/>
    </row>
    <row r="942217" spans="19:25" x14ac:dyDescent="0.2">
      <c r="S942217" s="250"/>
      <c r="T942217" s="250"/>
      <c r="U942217" s="250"/>
      <c r="V942217" s="250"/>
      <c r="W942217" s="250"/>
      <c r="X942217" s="250"/>
      <c r="Y942217" s="250"/>
    </row>
    <row r="942263" spans="19:25" x14ac:dyDescent="0.2">
      <c r="S942263" s="250"/>
      <c r="T942263" s="250"/>
      <c r="U942263" s="250"/>
      <c r="V942263" s="250"/>
      <c r="W942263" s="250"/>
      <c r="X942263" s="250"/>
      <c r="Y942263" s="250"/>
    </row>
    <row r="942309" spans="19:25" x14ac:dyDescent="0.2">
      <c r="S942309" s="250"/>
      <c r="T942309" s="250"/>
      <c r="U942309" s="250"/>
      <c r="V942309" s="250"/>
      <c r="W942309" s="250"/>
      <c r="X942309" s="250"/>
      <c r="Y942309" s="250"/>
    </row>
    <row r="942355" spans="19:25" x14ac:dyDescent="0.2">
      <c r="S942355" s="250"/>
      <c r="T942355" s="250"/>
      <c r="U942355" s="250"/>
      <c r="V942355" s="250"/>
      <c r="W942355" s="250"/>
      <c r="X942355" s="250"/>
      <c r="Y942355" s="250"/>
    </row>
    <row r="942401" spans="19:25" x14ac:dyDescent="0.2">
      <c r="S942401" s="250"/>
      <c r="T942401" s="250"/>
      <c r="U942401" s="250"/>
      <c r="V942401" s="250"/>
      <c r="W942401" s="250"/>
      <c r="X942401" s="250"/>
      <c r="Y942401" s="250"/>
    </row>
    <row r="942447" spans="19:25" x14ac:dyDescent="0.2">
      <c r="S942447" s="250"/>
      <c r="T942447" s="250"/>
      <c r="U942447" s="250"/>
      <c r="V942447" s="250"/>
      <c r="W942447" s="250"/>
      <c r="X942447" s="250"/>
      <c r="Y942447" s="250"/>
    </row>
    <row r="942493" spans="19:25" x14ac:dyDescent="0.2">
      <c r="S942493" s="250"/>
      <c r="T942493" s="250"/>
      <c r="U942493" s="250"/>
      <c r="V942493" s="250"/>
      <c r="W942493" s="250"/>
      <c r="X942493" s="250"/>
      <c r="Y942493" s="250"/>
    </row>
    <row r="942539" spans="19:25" x14ac:dyDescent="0.2">
      <c r="S942539" s="250"/>
      <c r="T942539" s="250"/>
      <c r="U942539" s="250"/>
      <c r="V942539" s="250"/>
      <c r="W942539" s="250"/>
      <c r="X942539" s="250"/>
      <c r="Y942539" s="250"/>
    </row>
    <row r="942585" spans="19:25" x14ac:dyDescent="0.2">
      <c r="S942585" s="250"/>
      <c r="T942585" s="250"/>
      <c r="U942585" s="250"/>
      <c r="V942585" s="250"/>
      <c r="W942585" s="250"/>
      <c r="X942585" s="250"/>
      <c r="Y942585" s="250"/>
    </row>
    <row r="942631" spans="19:25" x14ac:dyDescent="0.2">
      <c r="S942631" s="250"/>
      <c r="T942631" s="250"/>
      <c r="U942631" s="250"/>
      <c r="V942631" s="250"/>
      <c r="W942631" s="250"/>
      <c r="X942631" s="250"/>
      <c r="Y942631" s="250"/>
    </row>
    <row r="942677" spans="19:25" x14ac:dyDescent="0.2">
      <c r="S942677" s="250"/>
      <c r="T942677" s="250"/>
      <c r="U942677" s="250"/>
      <c r="V942677" s="250"/>
      <c r="W942677" s="250"/>
      <c r="X942677" s="250"/>
      <c r="Y942677" s="250"/>
    </row>
    <row r="942723" spans="19:25" x14ac:dyDescent="0.2">
      <c r="S942723" s="250"/>
      <c r="T942723" s="250"/>
      <c r="U942723" s="250"/>
      <c r="V942723" s="250"/>
      <c r="W942723" s="250"/>
      <c r="X942723" s="250"/>
      <c r="Y942723" s="250"/>
    </row>
    <row r="942769" spans="19:25" x14ac:dyDescent="0.2">
      <c r="S942769" s="250"/>
      <c r="T942769" s="250"/>
      <c r="U942769" s="250"/>
      <c r="V942769" s="250"/>
      <c r="W942769" s="250"/>
      <c r="X942769" s="250"/>
      <c r="Y942769" s="250"/>
    </row>
    <row r="942815" spans="19:25" x14ac:dyDescent="0.2">
      <c r="S942815" s="250"/>
      <c r="T942815" s="250"/>
      <c r="U942815" s="250"/>
      <c r="V942815" s="250"/>
      <c r="W942815" s="250"/>
      <c r="X942815" s="250"/>
      <c r="Y942815" s="250"/>
    </row>
    <row r="942861" spans="19:25" x14ac:dyDescent="0.2">
      <c r="S942861" s="250"/>
      <c r="T942861" s="250"/>
      <c r="U942861" s="250"/>
      <c r="V942861" s="250"/>
      <c r="W942861" s="250"/>
      <c r="X942861" s="250"/>
      <c r="Y942861" s="250"/>
    </row>
    <row r="942907" spans="19:25" x14ac:dyDescent="0.2">
      <c r="S942907" s="250"/>
      <c r="T942907" s="250"/>
      <c r="U942907" s="250"/>
      <c r="V942907" s="250"/>
      <c r="W942907" s="250"/>
      <c r="X942907" s="250"/>
      <c r="Y942907" s="250"/>
    </row>
    <row r="942953" spans="19:25" x14ac:dyDescent="0.2">
      <c r="S942953" s="250"/>
      <c r="T942953" s="250"/>
      <c r="U942953" s="250"/>
      <c r="V942953" s="250"/>
      <c r="W942953" s="250"/>
      <c r="X942953" s="250"/>
      <c r="Y942953" s="250"/>
    </row>
    <row r="942999" spans="19:25" x14ac:dyDescent="0.2">
      <c r="S942999" s="250"/>
      <c r="T942999" s="250"/>
      <c r="U942999" s="250"/>
      <c r="V942999" s="250"/>
      <c r="W942999" s="250"/>
      <c r="X942999" s="250"/>
      <c r="Y942999" s="250"/>
    </row>
    <row r="943045" spans="19:25" x14ac:dyDescent="0.2">
      <c r="S943045" s="250"/>
      <c r="T943045" s="250"/>
      <c r="U943045" s="250"/>
      <c r="V943045" s="250"/>
      <c r="W943045" s="250"/>
      <c r="X943045" s="250"/>
      <c r="Y943045" s="250"/>
    </row>
    <row r="943091" spans="19:25" x14ac:dyDescent="0.2">
      <c r="S943091" s="250"/>
      <c r="T943091" s="250"/>
      <c r="U943091" s="250"/>
      <c r="V943091" s="250"/>
      <c r="W943091" s="250"/>
      <c r="X943091" s="250"/>
      <c r="Y943091" s="250"/>
    </row>
    <row r="943137" spans="19:25" x14ac:dyDescent="0.2">
      <c r="S943137" s="250"/>
      <c r="T943137" s="250"/>
      <c r="U943137" s="250"/>
      <c r="V943137" s="250"/>
      <c r="W943137" s="250"/>
      <c r="X943137" s="250"/>
      <c r="Y943137" s="250"/>
    </row>
    <row r="943183" spans="19:25" x14ac:dyDescent="0.2">
      <c r="S943183" s="250"/>
      <c r="T943183" s="250"/>
      <c r="U943183" s="250"/>
      <c r="V943183" s="250"/>
      <c r="W943183" s="250"/>
      <c r="X943183" s="250"/>
      <c r="Y943183" s="250"/>
    </row>
    <row r="943229" spans="19:25" x14ac:dyDescent="0.2">
      <c r="S943229" s="250"/>
      <c r="T943229" s="250"/>
      <c r="U943229" s="250"/>
      <c r="V943229" s="250"/>
      <c r="W943229" s="250"/>
      <c r="X943229" s="250"/>
      <c r="Y943229" s="250"/>
    </row>
    <row r="943275" spans="19:25" x14ac:dyDescent="0.2">
      <c r="S943275" s="250"/>
      <c r="T943275" s="250"/>
      <c r="U943275" s="250"/>
      <c r="V943275" s="250"/>
      <c r="W943275" s="250"/>
      <c r="X943275" s="250"/>
      <c r="Y943275" s="250"/>
    </row>
    <row r="943321" spans="19:25" x14ac:dyDescent="0.2">
      <c r="S943321" s="250"/>
      <c r="T943321" s="250"/>
      <c r="U943321" s="250"/>
      <c r="V943321" s="250"/>
      <c r="W943321" s="250"/>
      <c r="X943321" s="250"/>
      <c r="Y943321" s="250"/>
    </row>
    <row r="943367" spans="19:25" x14ac:dyDescent="0.2">
      <c r="S943367" s="250"/>
      <c r="T943367" s="250"/>
      <c r="U943367" s="250"/>
      <c r="V943367" s="250"/>
      <c r="W943367" s="250"/>
      <c r="X943367" s="250"/>
      <c r="Y943367" s="250"/>
    </row>
    <row r="943413" spans="19:25" x14ac:dyDescent="0.2">
      <c r="S943413" s="250"/>
      <c r="T943413" s="250"/>
      <c r="U943413" s="250"/>
      <c r="V943413" s="250"/>
      <c r="W943413" s="250"/>
      <c r="X943413" s="250"/>
      <c r="Y943413" s="250"/>
    </row>
    <row r="943459" spans="19:25" x14ac:dyDescent="0.2">
      <c r="S943459" s="250"/>
      <c r="T943459" s="250"/>
      <c r="U943459" s="250"/>
      <c r="V943459" s="250"/>
      <c r="W943459" s="250"/>
      <c r="X943459" s="250"/>
      <c r="Y943459" s="250"/>
    </row>
    <row r="943505" spans="19:25" x14ac:dyDescent="0.2">
      <c r="S943505" s="250"/>
      <c r="T943505" s="250"/>
      <c r="U943505" s="250"/>
      <c r="V943505" s="250"/>
      <c r="W943505" s="250"/>
      <c r="X943505" s="250"/>
      <c r="Y943505" s="250"/>
    </row>
    <row r="943551" spans="19:25" x14ac:dyDescent="0.2">
      <c r="S943551" s="250"/>
      <c r="T943551" s="250"/>
      <c r="U943551" s="250"/>
      <c r="V943551" s="250"/>
      <c r="W943551" s="250"/>
      <c r="X943551" s="250"/>
      <c r="Y943551" s="250"/>
    </row>
    <row r="943597" spans="19:25" x14ac:dyDescent="0.2">
      <c r="S943597" s="250"/>
      <c r="T943597" s="250"/>
      <c r="U943597" s="250"/>
      <c r="V943597" s="250"/>
      <c r="W943597" s="250"/>
      <c r="X943597" s="250"/>
      <c r="Y943597" s="250"/>
    </row>
    <row r="943643" spans="19:25" x14ac:dyDescent="0.2">
      <c r="S943643" s="250"/>
      <c r="T943643" s="250"/>
      <c r="U943643" s="250"/>
      <c r="V943643" s="250"/>
      <c r="W943643" s="250"/>
      <c r="X943643" s="250"/>
      <c r="Y943643" s="250"/>
    </row>
    <row r="943689" spans="19:25" x14ac:dyDescent="0.2">
      <c r="S943689" s="250"/>
      <c r="T943689" s="250"/>
      <c r="U943689" s="250"/>
      <c r="V943689" s="250"/>
      <c r="W943689" s="250"/>
      <c r="X943689" s="250"/>
      <c r="Y943689" s="250"/>
    </row>
    <row r="943735" spans="19:25" x14ac:dyDescent="0.2">
      <c r="S943735" s="250"/>
      <c r="T943735" s="250"/>
      <c r="U943735" s="250"/>
      <c r="V943735" s="250"/>
      <c r="W943735" s="250"/>
      <c r="X943735" s="250"/>
      <c r="Y943735" s="250"/>
    </row>
    <row r="943781" spans="19:25" x14ac:dyDescent="0.2">
      <c r="S943781" s="250"/>
      <c r="T943781" s="250"/>
      <c r="U943781" s="250"/>
      <c r="V943781" s="250"/>
      <c r="W943781" s="250"/>
      <c r="X943781" s="250"/>
      <c r="Y943781" s="250"/>
    </row>
    <row r="943827" spans="19:25" x14ac:dyDescent="0.2">
      <c r="S943827" s="250"/>
      <c r="T943827" s="250"/>
      <c r="U943827" s="250"/>
      <c r="V943827" s="250"/>
      <c r="W943827" s="250"/>
      <c r="X943827" s="250"/>
      <c r="Y943827" s="250"/>
    </row>
    <row r="943873" spans="19:25" x14ac:dyDescent="0.2">
      <c r="S943873" s="250"/>
      <c r="T943873" s="250"/>
      <c r="U943873" s="250"/>
      <c r="V943873" s="250"/>
      <c r="W943873" s="250"/>
      <c r="X943873" s="250"/>
      <c r="Y943873" s="250"/>
    </row>
    <row r="943919" spans="19:25" x14ac:dyDescent="0.2">
      <c r="S943919" s="250"/>
      <c r="T943919" s="250"/>
      <c r="U943919" s="250"/>
      <c r="V943919" s="250"/>
      <c r="W943919" s="250"/>
      <c r="X943919" s="250"/>
      <c r="Y943919" s="250"/>
    </row>
    <row r="943965" spans="19:25" x14ac:dyDescent="0.2">
      <c r="S943965" s="250"/>
      <c r="T943965" s="250"/>
      <c r="U943965" s="250"/>
      <c r="V943965" s="250"/>
      <c r="W943965" s="250"/>
      <c r="X943965" s="250"/>
      <c r="Y943965" s="250"/>
    </row>
    <row r="944011" spans="19:25" x14ac:dyDescent="0.2">
      <c r="S944011" s="250"/>
      <c r="T944011" s="250"/>
      <c r="U944011" s="250"/>
      <c r="V944011" s="250"/>
      <c r="W944011" s="250"/>
      <c r="X944011" s="250"/>
      <c r="Y944011" s="250"/>
    </row>
    <row r="944057" spans="19:25" x14ac:dyDescent="0.2">
      <c r="S944057" s="250"/>
      <c r="T944057" s="250"/>
      <c r="U944057" s="250"/>
      <c r="V944057" s="250"/>
      <c r="W944057" s="250"/>
      <c r="X944057" s="250"/>
      <c r="Y944057" s="250"/>
    </row>
    <row r="944103" spans="19:25" x14ac:dyDescent="0.2">
      <c r="S944103" s="250"/>
      <c r="T944103" s="250"/>
      <c r="U944103" s="250"/>
      <c r="V944103" s="250"/>
      <c r="W944103" s="250"/>
      <c r="X944103" s="250"/>
      <c r="Y944103" s="250"/>
    </row>
    <row r="944149" spans="19:25" x14ac:dyDescent="0.2">
      <c r="S944149" s="250"/>
      <c r="T944149" s="250"/>
      <c r="U944149" s="250"/>
      <c r="V944149" s="250"/>
      <c r="W944149" s="250"/>
      <c r="X944149" s="250"/>
      <c r="Y944149" s="250"/>
    </row>
    <row r="944195" spans="19:25" x14ac:dyDescent="0.2">
      <c r="S944195" s="250"/>
      <c r="T944195" s="250"/>
      <c r="U944195" s="250"/>
      <c r="V944195" s="250"/>
      <c r="W944195" s="250"/>
      <c r="X944195" s="250"/>
      <c r="Y944195" s="250"/>
    </row>
    <row r="944241" spans="19:25" x14ac:dyDescent="0.2">
      <c r="S944241" s="250"/>
      <c r="T944241" s="250"/>
      <c r="U944241" s="250"/>
      <c r="V944241" s="250"/>
      <c r="W944241" s="250"/>
      <c r="X944241" s="250"/>
      <c r="Y944241" s="250"/>
    </row>
    <row r="944287" spans="19:25" x14ac:dyDescent="0.2">
      <c r="S944287" s="250"/>
      <c r="T944287" s="250"/>
      <c r="U944287" s="250"/>
      <c r="V944287" s="250"/>
      <c r="W944287" s="250"/>
      <c r="X944287" s="250"/>
      <c r="Y944287" s="250"/>
    </row>
    <row r="944333" spans="19:25" x14ac:dyDescent="0.2">
      <c r="S944333" s="250"/>
      <c r="T944333" s="250"/>
      <c r="U944333" s="250"/>
      <c r="V944333" s="250"/>
      <c r="W944333" s="250"/>
      <c r="X944333" s="250"/>
      <c r="Y944333" s="250"/>
    </row>
    <row r="944379" spans="19:25" x14ac:dyDescent="0.2">
      <c r="S944379" s="250"/>
      <c r="T944379" s="250"/>
      <c r="U944379" s="250"/>
      <c r="V944379" s="250"/>
      <c r="W944379" s="250"/>
      <c r="X944379" s="250"/>
      <c r="Y944379" s="250"/>
    </row>
    <row r="944425" spans="19:25" x14ac:dyDescent="0.2">
      <c r="S944425" s="250"/>
      <c r="T944425" s="250"/>
      <c r="U944425" s="250"/>
      <c r="V944425" s="250"/>
      <c r="W944425" s="250"/>
      <c r="X944425" s="250"/>
      <c r="Y944425" s="250"/>
    </row>
    <row r="944471" spans="19:25" x14ac:dyDescent="0.2">
      <c r="S944471" s="250"/>
      <c r="T944471" s="250"/>
      <c r="U944471" s="250"/>
      <c r="V944471" s="250"/>
      <c r="W944471" s="250"/>
      <c r="X944471" s="250"/>
      <c r="Y944471" s="250"/>
    </row>
    <row r="944517" spans="19:25" x14ac:dyDescent="0.2">
      <c r="S944517" s="250"/>
      <c r="T944517" s="250"/>
      <c r="U944517" s="250"/>
      <c r="V944517" s="250"/>
      <c r="W944517" s="250"/>
      <c r="X944517" s="250"/>
      <c r="Y944517" s="250"/>
    </row>
    <row r="944563" spans="19:25" x14ac:dyDescent="0.2">
      <c r="S944563" s="250"/>
      <c r="T944563" s="250"/>
      <c r="U944563" s="250"/>
      <c r="V944563" s="250"/>
      <c r="W944563" s="250"/>
      <c r="X944563" s="250"/>
      <c r="Y944563" s="250"/>
    </row>
    <row r="944609" spans="19:25" x14ac:dyDescent="0.2">
      <c r="S944609" s="250"/>
      <c r="T944609" s="250"/>
      <c r="U944609" s="250"/>
      <c r="V944609" s="250"/>
      <c r="W944609" s="250"/>
      <c r="X944609" s="250"/>
      <c r="Y944609" s="250"/>
    </row>
    <row r="944655" spans="19:25" x14ac:dyDescent="0.2">
      <c r="S944655" s="250"/>
      <c r="T944655" s="250"/>
      <c r="U944655" s="250"/>
      <c r="V944655" s="250"/>
      <c r="W944655" s="250"/>
      <c r="X944655" s="250"/>
      <c r="Y944655" s="250"/>
    </row>
    <row r="944701" spans="19:25" x14ac:dyDescent="0.2">
      <c r="S944701" s="250"/>
      <c r="T944701" s="250"/>
      <c r="U944701" s="250"/>
      <c r="V944701" s="250"/>
      <c r="W944701" s="250"/>
      <c r="X944701" s="250"/>
      <c r="Y944701" s="250"/>
    </row>
    <row r="944747" spans="19:25" x14ac:dyDescent="0.2">
      <c r="S944747" s="250"/>
      <c r="T944747" s="250"/>
      <c r="U944747" s="250"/>
      <c r="V944747" s="250"/>
      <c r="W944747" s="250"/>
      <c r="X944747" s="250"/>
      <c r="Y944747" s="250"/>
    </row>
    <row r="944793" spans="19:25" x14ac:dyDescent="0.2">
      <c r="S944793" s="250"/>
      <c r="T944793" s="250"/>
      <c r="U944793" s="250"/>
      <c r="V944793" s="250"/>
      <c r="W944793" s="250"/>
      <c r="X944793" s="250"/>
      <c r="Y944793" s="250"/>
    </row>
    <row r="944839" spans="19:25" x14ac:dyDescent="0.2">
      <c r="S944839" s="250"/>
      <c r="T944839" s="250"/>
      <c r="U944839" s="250"/>
      <c r="V944839" s="250"/>
      <c r="W944839" s="250"/>
      <c r="X944839" s="250"/>
      <c r="Y944839" s="250"/>
    </row>
    <row r="944885" spans="19:25" x14ac:dyDescent="0.2">
      <c r="S944885" s="250"/>
      <c r="T944885" s="250"/>
      <c r="U944885" s="250"/>
      <c r="V944885" s="250"/>
      <c r="W944885" s="250"/>
      <c r="X944885" s="250"/>
      <c r="Y944885" s="250"/>
    </row>
    <row r="944931" spans="19:25" x14ac:dyDescent="0.2">
      <c r="S944931" s="250"/>
      <c r="T944931" s="250"/>
      <c r="U944931" s="250"/>
      <c r="V944931" s="250"/>
      <c r="W944931" s="250"/>
      <c r="X944931" s="250"/>
      <c r="Y944931" s="250"/>
    </row>
    <row r="944977" spans="19:25" x14ac:dyDescent="0.2">
      <c r="S944977" s="250"/>
      <c r="T944977" s="250"/>
      <c r="U944977" s="250"/>
      <c r="V944977" s="250"/>
      <c r="W944977" s="250"/>
      <c r="X944977" s="250"/>
      <c r="Y944977" s="250"/>
    </row>
    <row r="945023" spans="19:25" x14ac:dyDescent="0.2">
      <c r="S945023" s="250"/>
      <c r="T945023" s="250"/>
      <c r="U945023" s="250"/>
      <c r="V945023" s="250"/>
      <c r="W945023" s="250"/>
      <c r="X945023" s="250"/>
      <c r="Y945023" s="250"/>
    </row>
    <row r="945069" spans="19:25" x14ac:dyDescent="0.2">
      <c r="S945069" s="250"/>
      <c r="T945069" s="250"/>
      <c r="U945069" s="250"/>
      <c r="V945069" s="250"/>
      <c r="W945069" s="250"/>
      <c r="X945069" s="250"/>
      <c r="Y945069" s="250"/>
    </row>
    <row r="945115" spans="19:25" x14ac:dyDescent="0.2">
      <c r="S945115" s="250"/>
      <c r="T945115" s="250"/>
      <c r="U945115" s="250"/>
      <c r="V945115" s="250"/>
      <c r="W945115" s="250"/>
      <c r="X945115" s="250"/>
      <c r="Y945115" s="250"/>
    </row>
    <row r="945161" spans="19:25" x14ac:dyDescent="0.2">
      <c r="S945161" s="250"/>
      <c r="T945161" s="250"/>
      <c r="U945161" s="250"/>
      <c r="V945161" s="250"/>
      <c r="W945161" s="250"/>
      <c r="X945161" s="250"/>
      <c r="Y945161" s="250"/>
    </row>
    <row r="945207" spans="19:25" x14ac:dyDescent="0.2">
      <c r="S945207" s="250"/>
      <c r="T945207" s="250"/>
      <c r="U945207" s="250"/>
      <c r="V945207" s="250"/>
      <c r="W945207" s="250"/>
      <c r="X945207" s="250"/>
      <c r="Y945207" s="250"/>
    </row>
    <row r="945253" spans="19:25" x14ac:dyDescent="0.2">
      <c r="S945253" s="250"/>
      <c r="T945253" s="250"/>
      <c r="U945253" s="250"/>
      <c r="V945253" s="250"/>
      <c r="W945253" s="250"/>
      <c r="X945253" s="250"/>
      <c r="Y945253" s="250"/>
    </row>
    <row r="945299" spans="19:25" x14ac:dyDescent="0.2">
      <c r="S945299" s="250"/>
      <c r="T945299" s="250"/>
      <c r="U945299" s="250"/>
      <c r="V945299" s="250"/>
      <c r="W945299" s="250"/>
      <c r="X945299" s="250"/>
      <c r="Y945299" s="250"/>
    </row>
    <row r="945345" spans="19:25" x14ac:dyDescent="0.2">
      <c r="S945345" s="250"/>
      <c r="T945345" s="250"/>
      <c r="U945345" s="250"/>
      <c r="V945345" s="250"/>
      <c r="W945345" s="250"/>
      <c r="X945345" s="250"/>
      <c r="Y945345" s="250"/>
    </row>
    <row r="945391" spans="19:25" x14ac:dyDescent="0.2">
      <c r="S945391" s="250"/>
      <c r="T945391" s="250"/>
      <c r="U945391" s="250"/>
      <c r="V945391" s="250"/>
      <c r="W945391" s="250"/>
      <c r="X945391" s="250"/>
      <c r="Y945391" s="250"/>
    </row>
    <row r="945437" spans="19:25" x14ac:dyDescent="0.2">
      <c r="S945437" s="250"/>
      <c r="T945437" s="250"/>
      <c r="U945437" s="250"/>
      <c r="V945437" s="250"/>
      <c r="W945437" s="250"/>
      <c r="X945437" s="250"/>
      <c r="Y945437" s="250"/>
    </row>
    <row r="945483" spans="19:25" x14ac:dyDescent="0.2">
      <c r="S945483" s="250"/>
      <c r="T945483" s="250"/>
      <c r="U945483" s="250"/>
      <c r="V945483" s="250"/>
      <c r="W945483" s="250"/>
      <c r="X945483" s="250"/>
      <c r="Y945483" s="250"/>
    </row>
    <row r="945529" spans="19:25" x14ac:dyDescent="0.2">
      <c r="S945529" s="250"/>
      <c r="T945529" s="250"/>
      <c r="U945529" s="250"/>
      <c r="V945529" s="250"/>
      <c r="W945529" s="250"/>
      <c r="X945529" s="250"/>
      <c r="Y945529" s="250"/>
    </row>
    <row r="945575" spans="19:25" x14ac:dyDescent="0.2">
      <c r="S945575" s="250"/>
      <c r="T945575" s="250"/>
      <c r="U945575" s="250"/>
      <c r="V945575" s="250"/>
      <c r="W945575" s="250"/>
      <c r="X945575" s="250"/>
      <c r="Y945575" s="250"/>
    </row>
    <row r="945621" spans="19:25" x14ac:dyDescent="0.2">
      <c r="S945621" s="250"/>
      <c r="T945621" s="250"/>
      <c r="U945621" s="250"/>
      <c r="V945621" s="250"/>
      <c r="W945621" s="250"/>
      <c r="X945621" s="250"/>
      <c r="Y945621" s="250"/>
    </row>
    <row r="945667" spans="19:25" x14ac:dyDescent="0.2">
      <c r="S945667" s="250"/>
      <c r="T945667" s="250"/>
      <c r="U945667" s="250"/>
      <c r="V945667" s="250"/>
      <c r="W945667" s="250"/>
      <c r="X945667" s="250"/>
      <c r="Y945667" s="250"/>
    </row>
    <row r="945713" spans="19:25" x14ac:dyDescent="0.2">
      <c r="S945713" s="250"/>
      <c r="T945713" s="250"/>
      <c r="U945713" s="250"/>
      <c r="V945713" s="250"/>
      <c r="W945713" s="250"/>
      <c r="X945713" s="250"/>
      <c r="Y945713" s="250"/>
    </row>
    <row r="945759" spans="19:25" x14ac:dyDescent="0.2">
      <c r="S945759" s="250"/>
      <c r="T945759" s="250"/>
      <c r="U945759" s="250"/>
      <c r="V945759" s="250"/>
      <c r="W945759" s="250"/>
      <c r="X945759" s="250"/>
      <c r="Y945759" s="250"/>
    </row>
    <row r="945805" spans="19:25" x14ac:dyDescent="0.2">
      <c r="S945805" s="250"/>
      <c r="T945805" s="250"/>
      <c r="U945805" s="250"/>
      <c r="V945805" s="250"/>
      <c r="W945805" s="250"/>
      <c r="X945805" s="250"/>
      <c r="Y945805" s="250"/>
    </row>
    <row r="945851" spans="19:25" x14ac:dyDescent="0.2">
      <c r="S945851" s="250"/>
      <c r="T945851" s="250"/>
      <c r="U945851" s="250"/>
      <c r="V945851" s="250"/>
      <c r="W945851" s="250"/>
      <c r="X945851" s="250"/>
      <c r="Y945851" s="250"/>
    </row>
    <row r="945897" spans="19:25" x14ac:dyDescent="0.2">
      <c r="S945897" s="250"/>
      <c r="T945897" s="250"/>
      <c r="U945897" s="250"/>
      <c r="V945897" s="250"/>
      <c r="W945897" s="250"/>
      <c r="X945897" s="250"/>
      <c r="Y945897" s="250"/>
    </row>
    <row r="945943" spans="19:25" x14ac:dyDescent="0.2">
      <c r="S945943" s="250"/>
      <c r="T945943" s="250"/>
      <c r="U945943" s="250"/>
      <c r="V945943" s="250"/>
      <c r="W945943" s="250"/>
      <c r="X945943" s="250"/>
      <c r="Y945943" s="250"/>
    </row>
    <row r="945989" spans="19:25" x14ac:dyDescent="0.2">
      <c r="S945989" s="250"/>
      <c r="T945989" s="250"/>
      <c r="U945989" s="250"/>
      <c r="V945989" s="250"/>
      <c r="W945989" s="250"/>
      <c r="X945989" s="250"/>
      <c r="Y945989" s="250"/>
    </row>
    <row r="946035" spans="19:25" x14ac:dyDescent="0.2">
      <c r="S946035" s="250"/>
      <c r="T946035" s="250"/>
      <c r="U946035" s="250"/>
      <c r="V946035" s="250"/>
      <c r="W946035" s="250"/>
      <c r="X946035" s="250"/>
      <c r="Y946035" s="250"/>
    </row>
    <row r="946081" spans="19:25" x14ac:dyDescent="0.2">
      <c r="S946081" s="250"/>
      <c r="T946081" s="250"/>
      <c r="U946081" s="250"/>
      <c r="V946081" s="250"/>
      <c r="W946081" s="250"/>
      <c r="X946081" s="250"/>
      <c r="Y946081" s="250"/>
    </row>
    <row r="946127" spans="19:25" x14ac:dyDescent="0.2">
      <c r="S946127" s="250"/>
      <c r="T946127" s="250"/>
      <c r="U946127" s="250"/>
      <c r="V946127" s="250"/>
      <c r="W946127" s="250"/>
      <c r="X946127" s="250"/>
      <c r="Y946127" s="250"/>
    </row>
    <row r="946173" spans="19:25" x14ac:dyDescent="0.2">
      <c r="S946173" s="250"/>
      <c r="T946173" s="250"/>
      <c r="U946173" s="250"/>
      <c r="V946173" s="250"/>
      <c r="W946173" s="250"/>
      <c r="X946173" s="250"/>
      <c r="Y946173" s="250"/>
    </row>
    <row r="946219" spans="19:25" x14ac:dyDescent="0.2">
      <c r="S946219" s="250"/>
      <c r="T946219" s="250"/>
      <c r="U946219" s="250"/>
      <c r="V946219" s="250"/>
      <c r="W946219" s="250"/>
      <c r="X946219" s="250"/>
      <c r="Y946219" s="250"/>
    </row>
    <row r="946265" spans="19:25" x14ac:dyDescent="0.2">
      <c r="S946265" s="250"/>
      <c r="T946265" s="250"/>
      <c r="U946265" s="250"/>
      <c r="V946265" s="250"/>
      <c r="W946265" s="250"/>
      <c r="X946265" s="250"/>
      <c r="Y946265" s="250"/>
    </row>
    <row r="946311" spans="19:25" x14ac:dyDescent="0.2">
      <c r="S946311" s="250"/>
      <c r="T946311" s="250"/>
      <c r="U946311" s="250"/>
      <c r="V946311" s="250"/>
      <c r="W946311" s="250"/>
      <c r="X946311" s="250"/>
      <c r="Y946311" s="250"/>
    </row>
    <row r="946357" spans="19:25" x14ac:dyDescent="0.2">
      <c r="S946357" s="250"/>
      <c r="T946357" s="250"/>
      <c r="U946357" s="250"/>
      <c r="V946357" s="250"/>
      <c r="W946357" s="250"/>
      <c r="X946357" s="250"/>
      <c r="Y946357" s="250"/>
    </row>
    <row r="946403" spans="19:25" x14ac:dyDescent="0.2">
      <c r="S946403" s="250"/>
      <c r="T946403" s="250"/>
      <c r="U946403" s="250"/>
      <c r="V946403" s="250"/>
      <c r="W946403" s="250"/>
      <c r="X946403" s="250"/>
      <c r="Y946403" s="250"/>
    </row>
    <row r="946449" spans="19:25" x14ac:dyDescent="0.2">
      <c r="S946449" s="250"/>
      <c r="T946449" s="250"/>
      <c r="U946449" s="250"/>
      <c r="V946449" s="250"/>
      <c r="W946449" s="250"/>
      <c r="X946449" s="250"/>
      <c r="Y946449" s="250"/>
    </row>
    <row r="946495" spans="19:25" x14ac:dyDescent="0.2">
      <c r="S946495" s="250"/>
      <c r="T946495" s="250"/>
      <c r="U946495" s="250"/>
      <c r="V946495" s="250"/>
      <c r="W946495" s="250"/>
      <c r="X946495" s="250"/>
      <c r="Y946495" s="250"/>
    </row>
    <row r="946541" spans="19:25" x14ac:dyDescent="0.2">
      <c r="S946541" s="250"/>
      <c r="T946541" s="250"/>
      <c r="U946541" s="250"/>
      <c r="V946541" s="250"/>
      <c r="W946541" s="250"/>
      <c r="X946541" s="250"/>
      <c r="Y946541" s="250"/>
    </row>
    <row r="946587" spans="19:25" x14ac:dyDescent="0.2">
      <c r="S946587" s="250"/>
      <c r="T946587" s="250"/>
      <c r="U946587" s="250"/>
      <c r="V946587" s="250"/>
      <c r="W946587" s="250"/>
      <c r="X946587" s="250"/>
      <c r="Y946587" s="250"/>
    </row>
    <row r="946633" spans="19:25" x14ac:dyDescent="0.2">
      <c r="S946633" s="250"/>
      <c r="T946633" s="250"/>
      <c r="U946633" s="250"/>
      <c r="V946633" s="250"/>
      <c r="W946633" s="250"/>
      <c r="X946633" s="250"/>
      <c r="Y946633" s="250"/>
    </row>
    <row r="946679" spans="19:25" x14ac:dyDescent="0.2">
      <c r="S946679" s="250"/>
      <c r="T946679" s="250"/>
      <c r="U946679" s="250"/>
      <c r="V946679" s="250"/>
      <c r="W946679" s="250"/>
      <c r="X946679" s="250"/>
      <c r="Y946679" s="250"/>
    </row>
    <row r="946725" spans="19:25" x14ac:dyDescent="0.2">
      <c r="S946725" s="250"/>
      <c r="T946725" s="250"/>
      <c r="U946725" s="250"/>
      <c r="V946725" s="250"/>
      <c r="W946725" s="250"/>
      <c r="X946725" s="250"/>
      <c r="Y946725" s="250"/>
    </row>
    <row r="946771" spans="19:25" x14ac:dyDescent="0.2">
      <c r="S946771" s="250"/>
      <c r="T946771" s="250"/>
      <c r="U946771" s="250"/>
      <c r="V946771" s="250"/>
      <c r="W946771" s="250"/>
      <c r="X946771" s="250"/>
      <c r="Y946771" s="250"/>
    </row>
    <row r="946817" spans="19:25" x14ac:dyDescent="0.2">
      <c r="S946817" s="250"/>
      <c r="T946817" s="250"/>
      <c r="U946817" s="250"/>
      <c r="V946817" s="250"/>
      <c r="W946817" s="250"/>
      <c r="X946817" s="250"/>
      <c r="Y946817" s="250"/>
    </row>
    <row r="946863" spans="19:25" x14ac:dyDescent="0.2">
      <c r="S946863" s="250"/>
      <c r="T946863" s="250"/>
      <c r="U946863" s="250"/>
      <c r="V946863" s="250"/>
      <c r="W946863" s="250"/>
      <c r="X946863" s="250"/>
      <c r="Y946863" s="250"/>
    </row>
    <row r="946909" spans="19:25" x14ac:dyDescent="0.2">
      <c r="S946909" s="250"/>
      <c r="T946909" s="250"/>
      <c r="U946909" s="250"/>
      <c r="V946909" s="250"/>
      <c r="W946909" s="250"/>
      <c r="X946909" s="250"/>
      <c r="Y946909" s="250"/>
    </row>
    <row r="946955" spans="19:25" x14ac:dyDescent="0.2">
      <c r="S946955" s="250"/>
      <c r="T946955" s="250"/>
      <c r="U946955" s="250"/>
      <c r="V946955" s="250"/>
      <c r="W946955" s="250"/>
      <c r="X946955" s="250"/>
      <c r="Y946955" s="250"/>
    </row>
    <row r="947001" spans="19:25" x14ac:dyDescent="0.2">
      <c r="S947001" s="250"/>
      <c r="T947001" s="250"/>
      <c r="U947001" s="250"/>
      <c r="V947001" s="250"/>
      <c r="W947001" s="250"/>
      <c r="X947001" s="250"/>
      <c r="Y947001" s="250"/>
    </row>
    <row r="947047" spans="19:25" x14ac:dyDescent="0.2">
      <c r="S947047" s="250"/>
      <c r="T947047" s="250"/>
      <c r="U947047" s="250"/>
      <c r="V947047" s="250"/>
      <c r="W947047" s="250"/>
      <c r="X947047" s="250"/>
      <c r="Y947047" s="250"/>
    </row>
    <row r="947093" spans="19:25" x14ac:dyDescent="0.2">
      <c r="S947093" s="250"/>
      <c r="T947093" s="250"/>
      <c r="U947093" s="250"/>
      <c r="V947093" s="250"/>
      <c r="W947093" s="250"/>
      <c r="X947093" s="250"/>
      <c r="Y947093" s="250"/>
    </row>
    <row r="947139" spans="19:25" x14ac:dyDescent="0.2">
      <c r="S947139" s="250"/>
      <c r="T947139" s="250"/>
      <c r="U947139" s="250"/>
      <c r="V947139" s="250"/>
      <c r="W947139" s="250"/>
      <c r="X947139" s="250"/>
      <c r="Y947139" s="250"/>
    </row>
    <row r="947185" spans="19:25" x14ac:dyDescent="0.2">
      <c r="S947185" s="250"/>
      <c r="T947185" s="250"/>
      <c r="U947185" s="250"/>
      <c r="V947185" s="250"/>
      <c r="W947185" s="250"/>
      <c r="X947185" s="250"/>
      <c r="Y947185" s="250"/>
    </row>
    <row r="947231" spans="19:25" x14ac:dyDescent="0.2">
      <c r="S947231" s="250"/>
      <c r="T947231" s="250"/>
      <c r="U947231" s="250"/>
      <c r="V947231" s="250"/>
      <c r="W947231" s="250"/>
      <c r="X947231" s="250"/>
      <c r="Y947231" s="250"/>
    </row>
    <row r="947277" spans="19:25" x14ac:dyDescent="0.2">
      <c r="S947277" s="250"/>
      <c r="T947277" s="250"/>
      <c r="U947277" s="250"/>
      <c r="V947277" s="250"/>
      <c r="W947277" s="250"/>
      <c r="X947277" s="250"/>
      <c r="Y947277" s="250"/>
    </row>
    <row r="947323" spans="19:25" x14ac:dyDescent="0.2">
      <c r="S947323" s="250"/>
      <c r="T947323" s="250"/>
      <c r="U947323" s="250"/>
      <c r="V947323" s="250"/>
      <c r="W947323" s="250"/>
      <c r="X947323" s="250"/>
      <c r="Y947323" s="250"/>
    </row>
    <row r="947369" spans="19:25" x14ac:dyDescent="0.2">
      <c r="S947369" s="250"/>
      <c r="T947369" s="250"/>
      <c r="U947369" s="250"/>
      <c r="V947369" s="250"/>
      <c r="W947369" s="250"/>
      <c r="X947369" s="250"/>
      <c r="Y947369" s="250"/>
    </row>
    <row r="947415" spans="19:25" x14ac:dyDescent="0.2">
      <c r="S947415" s="250"/>
      <c r="T947415" s="250"/>
      <c r="U947415" s="250"/>
      <c r="V947415" s="250"/>
      <c r="W947415" s="250"/>
      <c r="X947415" s="250"/>
      <c r="Y947415" s="250"/>
    </row>
    <row r="947461" spans="19:25" x14ac:dyDescent="0.2">
      <c r="S947461" s="250"/>
      <c r="T947461" s="250"/>
      <c r="U947461" s="250"/>
      <c r="V947461" s="250"/>
      <c r="W947461" s="250"/>
      <c r="X947461" s="250"/>
      <c r="Y947461" s="250"/>
    </row>
    <row r="947507" spans="19:25" x14ac:dyDescent="0.2">
      <c r="S947507" s="250"/>
      <c r="T947507" s="250"/>
      <c r="U947507" s="250"/>
      <c r="V947507" s="250"/>
      <c r="W947507" s="250"/>
      <c r="X947507" s="250"/>
      <c r="Y947507" s="250"/>
    </row>
    <row r="947553" spans="19:25" x14ac:dyDescent="0.2">
      <c r="S947553" s="250"/>
      <c r="T947553" s="250"/>
      <c r="U947553" s="250"/>
      <c r="V947553" s="250"/>
      <c r="W947553" s="250"/>
      <c r="X947553" s="250"/>
      <c r="Y947553" s="250"/>
    </row>
    <row r="947599" spans="19:25" x14ac:dyDescent="0.2">
      <c r="S947599" s="250"/>
      <c r="T947599" s="250"/>
      <c r="U947599" s="250"/>
      <c r="V947599" s="250"/>
      <c r="W947599" s="250"/>
      <c r="X947599" s="250"/>
      <c r="Y947599" s="250"/>
    </row>
    <row r="947645" spans="19:25" x14ac:dyDescent="0.2">
      <c r="S947645" s="250"/>
      <c r="T947645" s="250"/>
      <c r="U947645" s="250"/>
      <c r="V947645" s="250"/>
      <c r="W947645" s="250"/>
      <c r="X947645" s="250"/>
      <c r="Y947645" s="250"/>
    </row>
    <row r="947691" spans="19:25" x14ac:dyDescent="0.2">
      <c r="S947691" s="250"/>
      <c r="T947691" s="250"/>
      <c r="U947691" s="250"/>
      <c r="V947691" s="250"/>
      <c r="W947691" s="250"/>
      <c r="X947691" s="250"/>
      <c r="Y947691" s="250"/>
    </row>
    <row r="947737" spans="19:25" x14ac:dyDescent="0.2">
      <c r="S947737" s="250"/>
      <c r="T947737" s="250"/>
      <c r="U947737" s="250"/>
      <c r="V947737" s="250"/>
      <c r="W947737" s="250"/>
      <c r="X947737" s="250"/>
      <c r="Y947737" s="250"/>
    </row>
    <row r="947783" spans="19:25" x14ac:dyDescent="0.2">
      <c r="S947783" s="250"/>
      <c r="T947783" s="250"/>
      <c r="U947783" s="250"/>
      <c r="V947783" s="250"/>
      <c r="W947783" s="250"/>
      <c r="X947783" s="250"/>
      <c r="Y947783" s="250"/>
    </row>
    <row r="947829" spans="19:25" x14ac:dyDescent="0.2">
      <c r="S947829" s="250"/>
      <c r="T947829" s="250"/>
      <c r="U947829" s="250"/>
      <c r="V947829" s="250"/>
      <c r="W947829" s="250"/>
      <c r="X947829" s="250"/>
      <c r="Y947829" s="250"/>
    </row>
    <row r="947875" spans="19:25" x14ac:dyDescent="0.2">
      <c r="S947875" s="250"/>
      <c r="T947875" s="250"/>
      <c r="U947875" s="250"/>
      <c r="V947875" s="250"/>
      <c r="W947875" s="250"/>
      <c r="X947875" s="250"/>
      <c r="Y947875" s="250"/>
    </row>
    <row r="947921" spans="19:25" x14ac:dyDescent="0.2">
      <c r="S947921" s="250"/>
      <c r="T947921" s="250"/>
      <c r="U947921" s="250"/>
      <c r="V947921" s="250"/>
      <c r="W947921" s="250"/>
      <c r="X947921" s="250"/>
      <c r="Y947921" s="250"/>
    </row>
    <row r="947967" spans="19:25" x14ac:dyDescent="0.2">
      <c r="S947967" s="250"/>
      <c r="T947967" s="250"/>
      <c r="U947967" s="250"/>
      <c r="V947967" s="250"/>
      <c r="W947967" s="250"/>
      <c r="X947967" s="250"/>
      <c r="Y947967" s="250"/>
    </row>
    <row r="948013" spans="19:25" x14ac:dyDescent="0.2">
      <c r="S948013" s="250"/>
      <c r="T948013" s="250"/>
      <c r="U948013" s="250"/>
      <c r="V948013" s="250"/>
      <c r="W948013" s="250"/>
      <c r="X948013" s="250"/>
      <c r="Y948013" s="250"/>
    </row>
    <row r="948059" spans="19:25" x14ac:dyDescent="0.2">
      <c r="S948059" s="250"/>
      <c r="T948059" s="250"/>
      <c r="U948059" s="250"/>
      <c r="V948059" s="250"/>
      <c r="W948059" s="250"/>
      <c r="X948059" s="250"/>
      <c r="Y948059" s="250"/>
    </row>
    <row r="948105" spans="19:25" x14ac:dyDescent="0.2">
      <c r="S948105" s="250"/>
      <c r="T948105" s="250"/>
      <c r="U948105" s="250"/>
      <c r="V948105" s="250"/>
      <c r="W948105" s="250"/>
      <c r="X948105" s="250"/>
      <c r="Y948105" s="250"/>
    </row>
    <row r="948151" spans="19:25" x14ac:dyDescent="0.2">
      <c r="S948151" s="250"/>
      <c r="T948151" s="250"/>
      <c r="U948151" s="250"/>
      <c r="V948151" s="250"/>
      <c r="W948151" s="250"/>
      <c r="X948151" s="250"/>
      <c r="Y948151" s="250"/>
    </row>
    <row r="948197" spans="19:25" x14ac:dyDescent="0.2">
      <c r="S948197" s="250"/>
      <c r="T948197" s="250"/>
      <c r="U948197" s="250"/>
      <c r="V948197" s="250"/>
      <c r="W948197" s="250"/>
      <c r="X948197" s="250"/>
      <c r="Y948197" s="250"/>
    </row>
    <row r="948243" spans="19:25" x14ac:dyDescent="0.2">
      <c r="S948243" s="250"/>
      <c r="T948243" s="250"/>
      <c r="U948243" s="250"/>
      <c r="V948243" s="250"/>
      <c r="W948243" s="250"/>
      <c r="X948243" s="250"/>
      <c r="Y948243" s="250"/>
    </row>
    <row r="948289" spans="19:25" x14ac:dyDescent="0.2">
      <c r="S948289" s="250"/>
      <c r="T948289" s="250"/>
      <c r="U948289" s="250"/>
      <c r="V948289" s="250"/>
      <c r="W948289" s="250"/>
      <c r="X948289" s="250"/>
      <c r="Y948289" s="250"/>
    </row>
    <row r="948335" spans="19:25" x14ac:dyDescent="0.2">
      <c r="S948335" s="250"/>
      <c r="T948335" s="250"/>
      <c r="U948335" s="250"/>
      <c r="V948335" s="250"/>
      <c r="W948335" s="250"/>
      <c r="X948335" s="250"/>
      <c r="Y948335" s="250"/>
    </row>
    <row r="948381" spans="19:25" x14ac:dyDescent="0.2">
      <c r="S948381" s="250"/>
      <c r="T948381" s="250"/>
      <c r="U948381" s="250"/>
      <c r="V948381" s="250"/>
      <c r="W948381" s="250"/>
      <c r="X948381" s="250"/>
      <c r="Y948381" s="250"/>
    </row>
    <row r="948427" spans="19:25" x14ac:dyDescent="0.2">
      <c r="S948427" s="250"/>
      <c r="T948427" s="250"/>
      <c r="U948427" s="250"/>
      <c r="V948427" s="250"/>
      <c r="W948427" s="250"/>
      <c r="X948427" s="250"/>
      <c r="Y948427" s="250"/>
    </row>
    <row r="948473" spans="19:25" x14ac:dyDescent="0.2">
      <c r="S948473" s="250"/>
      <c r="T948473" s="250"/>
      <c r="U948473" s="250"/>
      <c r="V948473" s="250"/>
      <c r="W948473" s="250"/>
      <c r="X948473" s="250"/>
      <c r="Y948473" s="250"/>
    </row>
    <row r="948519" spans="19:25" x14ac:dyDescent="0.2">
      <c r="S948519" s="250"/>
      <c r="T948519" s="250"/>
      <c r="U948519" s="250"/>
      <c r="V948519" s="250"/>
      <c r="W948519" s="250"/>
      <c r="X948519" s="250"/>
      <c r="Y948519" s="250"/>
    </row>
    <row r="948565" spans="19:25" x14ac:dyDescent="0.2">
      <c r="S948565" s="250"/>
      <c r="T948565" s="250"/>
      <c r="U948565" s="250"/>
      <c r="V948565" s="250"/>
      <c r="W948565" s="250"/>
      <c r="X948565" s="250"/>
      <c r="Y948565" s="250"/>
    </row>
    <row r="948611" spans="19:25" x14ac:dyDescent="0.2">
      <c r="S948611" s="250"/>
      <c r="T948611" s="250"/>
      <c r="U948611" s="250"/>
      <c r="V948611" s="250"/>
      <c r="W948611" s="250"/>
      <c r="X948611" s="250"/>
      <c r="Y948611" s="250"/>
    </row>
    <row r="948657" spans="19:25" x14ac:dyDescent="0.2">
      <c r="S948657" s="250"/>
      <c r="T948657" s="250"/>
      <c r="U948657" s="250"/>
      <c r="V948657" s="250"/>
      <c r="W948657" s="250"/>
      <c r="X948657" s="250"/>
      <c r="Y948657" s="250"/>
    </row>
    <row r="948703" spans="19:25" x14ac:dyDescent="0.2">
      <c r="S948703" s="250"/>
      <c r="T948703" s="250"/>
      <c r="U948703" s="250"/>
      <c r="V948703" s="250"/>
      <c r="W948703" s="250"/>
      <c r="X948703" s="250"/>
      <c r="Y948703" s="250"/>
    </row>
    <row r="948749" spans="19:25" x14ac:dyDescent="0.2">
      <c r="S948749" s="250"/>
      <c r="T948749" s="250"/>
      <c r="U948749" s="250"/>
      <c r="V948749" s="250"/>
      <c r="W948749" s="250"/>
      <c r="X948749" s="250"/>
      <c r="Y948749" s="250"/>
    </row>
    <row r="948795" spans="19:25" x14ac:dyDescent="0.2">
      <c r="S948795" s="250"/>
      <c r="T948795" s="250"/>
      <c r="U948795" s="250"/>
      <c r="V948795" s="250"/>
      <c r="W948795" s="250"/>
      <c r="X948795" s="250"/>
      <c r="Y948795" s="250"/>
    </row>
    <row r="948841" spans="19:25" x14ac:dyDescent="0.2">
      <c r="S948841" s="250"/>
      <c r="T948841" s="250"/>
      <c r="U948841" s="250"/>
      <c r="V948841" s="250"/>
      <c r="W948841" s="250"/>
      <c r="X948841" s="250"/>
      <c r="Y948841" s="250"/>
    </row>
    <row r="948887" spans="19:25" x14ac:dyDescent="0.2">
      <c r="S948887" s="250"/>
      <c r="T948887" s="250"/>
      <c r="U948887" s="250"/>
      <c r="V948887" s="250"/>
      <c r="W948887" s="250"/>
      <c r="X948887" s="250"/>
      <c r="Y948887" s="250"/>
    </row>
    <row r="948933" spans="19:25" x14ac:dyDescent="0.2">
      <c r="S948933" s="250"/>
      <c r="T948933" s="250"/>
      <c r="U948933" s="250"/>
      <c r="V948933" s="250"/>
      <c r="W948933" s="250"/>
      <c r="X948933" s="250"/>
      <c r="Y948933" s="250"/>
    </row>
    <row r="948979" spans="19:25" x14ac:dyDescent="0.2">
      <c r="S948979" s="250"/>
      <c r="T948979" s="250"/>
      <c r="U948979" s="250"/>
      <c r="V948979" s="250"/>
      <c r="W948979" s="250"/>
      <c r="X948979" s="250"/>
      <c r="Y948979" s="250"/>
    </row>
    <row r="949025" spans="19:25" x14ac:dyDescent="0.2">
      <c r="S949025" s="250"/>
      <c r="T949025" s="250"/>
      <c r="U949025" s="250"/>
      <c r="V949025" s="250"/>
      <c r="W949025" s="250"/>
      <c r="X949025" s="250"/>
      <c r="Y949025" s="250"/>
    </row>
    <row r="949071" spans="19:25" x14ac:dyDescent="0.2">
      <c r="S949071" s="250"/>
      <c r="T949071" s="250"/>
      <c r="U949071" s="250"/>
      <c r="V949071" s="250"/>
      <c r="W949071" s="250"/>
      <c r="X949071" s="250"/>
      <c r="Y949071" s="250"/>
    </row>
    <row r="949117" spans="19:25" x14ac:dyDescent="0.2">
      <c r="S949117" s="250"/>
      <c r="T949117" s="250"/>
      <c r="U949117" s="250"/>
      <c r="V949117" s="250"/>
      <c r="W949117" s="250"/>
      <c r="X949117" s="250"/>
      <c r="Y949117" s="250"/>
    </row>
    <row r="949163" spans="19:25" x14ac:dyDescent="0.2">
      <c r="S949163" s="250"/>
      <c r="T949163" s="250"/>
      <c r="U949163" s="250"/>
      <c r="V949163" s="250"/>
      <c r="W949163" s="250"/>
      <c r="X949163" s="250"/>
      <c r="Y949163" s="250"/>
    </row>
    <row r="949209" spans="19:25" x14ac:dyDescent="0.2">
      <c r="S949209" s="250"/>
      <c r="T949209" s="250"/>
      <c r="U949209" s="250"/>
      <c r="V949209" s="250"/>
      <c r="W949209" s="250"/>
      <c r="X949209" s="250"/>
      <c r="Y949209" s="250"/>
    </row>
    <row r="949255" spans="19:25" x14ac:dyDescent="0.2">
      <c r="S949255" s="250"/>
      <c r="T949255" s="250"/>
      <c r="U949255" s="250"/>
      <c r="V949255" s="250"/>
      <c r="W949255" s="250"/>
      <c r="X949255" s="250"/>
      <c r="Y949255" s="250"/>
    </row>
    <row r="949301" spans="19:25" x14ac:dyDescent="0.2">
      <c r="S949301" s="250"/>
      <c r="T949301" s="250"/>
      <c r="U949301" s="250"/>
      <c r="V949301" s="250"/>
      <c r="W949301" s="250"/>
      <c r="X949301" s="250"/>
      <c r="Y949301" s="250"/>
    </row>
    <row r="949347" spans="19:25" x14ac:dyDescent="0.2">
      <c r="S949347" s="250"/>
      <c r="T949347" s="250"/>
      <c r="U949347" s="250"/>
      <c r="V949347" s="250"/>
      <c r="W949347" s="250"/>
      <c r="X949347" s="250"/>
      <c r="Y949347" s="250"/>
    </row>
    <row r="949393" spans="19:25" x14ac:dyDescent="0.2">
      <c r="S949393" s="250"/>
      <c r="T949393" s="250"/>
      <c r="U949393" s="250"/>
      <c r="V949393" s="250"/>
      <c r="W949393" s="250"/>
      <c r="X949393" s="250"/>
      <c r="Y949393" s="250"/>
    </row>
    <row r="949439" spans="19:25" x14ac:dyDescent="0.2">
      <c r="S949439" s="250"/>
      <c r="T949439" s="250"/>
      <c r="U949439" s="250"/>
      <c r="V949439" s="250"/>
      <c r="W949439" s="250"/>
      <c r="X949439" s="250"/>
      <c r="Y949439" s="250"/>
    </row>
    <row r="949485" spans="19:25" x14ac:dyDescent="0.2">
      <c r="S949485" s="250"/>
      <c r="T949485" s="250"/>
      <c r="U949485" s="250"/>
      <c r="V949485" s="250"/>
      <c r="W949485" s="250"/>
      <c r="X949485" s="250"/>
      <c r="Y949485" s="250"/>
    </row>
    <row r="949531" spans="19:25" x14ac:dyDescent="0.2">
      <c r="S949531" s="250"/>
      <c r="T949531" s="250"/>
      <c r="U949531" s="250"/>
      <c r="V949531" s="250"/>
      <c r="W949531" s="250"/>
      <c r="X949531" s="250"/>
      <c r="Y949531" s="250"/>
    </row>
    <row r="949577" spans="19:25" x14ac:dyDescent="0.2">
      <c r="S949577" s="250"/>
      <c r="T949577" s="250"/>
      <c r="U949577" s="250"/>
      <c r="V949577" s="250"/>
      <c r="W949577" s="250"/>
      <c r="X949577" s="250"/>
      <c r="Y949577" s="250"/>
    </row>
    <row r="949623" spans="19:25" x14ac:dyDescent="0.2">
      <c r="S949623" s="250"/>
      <c r="T949623" s="250"/>
      <c r="U949623" s="250"/>
      <c r="V949623" s="250"/>
      <c r="W949623" s="250"/>
      <c r="X949623" s="250"/>
      <c r="Y949623" s="250"/>
    </row>
    <row r="949669" spans="19:25" x14ac:dyDescent="0.2">
      <c r="S949669" s="250"/>
      <c r="T949669" s="250"/>
      <c r="U949669" s="250"/>
      <c r="V949669" s="250"/>
      <c r="W949669" s="250"/>
      <c r="X949669" s="250"/>
      <c r="Y949669" s="250"/>
    </row>
    <row r="949715" spans="19:25" x14ac:dyDescent="0.2">
      <c r="S949715" s="250"/>
      <c r="T949715" s="250"/>
      <c r="U949715" s="250"/>
      <c r="V949715" s="250"/>
      <c r="W949715" s="250"/>
      <c r="X949715" s="250"/>
      <c r="Y949715" s="250"/>
    </row>
    <row r="949761" spans="19:25" x14ac:dyDescent="0.2">
      <c r="S949761" s="250"/>
      <c r="T949761" s="250"/>
      <c r="U949761" s="250"/>
      <c r="V949761" s="250"/>
      <c r="W949761" s="250"/>
      <c r="X949761" s="250"/>
      <c r="Y949761" s="250"/>
    </row>
    <row r="949807" spans="19:25" x14ac:dyDescent="0.2">
      <c r="S949807" s="250"/>
      <c r="T949807" s="250"/>
      <c r="U949807" s="250"/>
      <c r="V949807" s="250"/>
      <c r="W949807" s="250"/>
      <c r="X949807" s="250"/>
      <c r="Y949807" s="250"/>
    </row>
    <row r="949853" spans="19:25" x14ac:dyDescent="0.2">
      <c r="S949853" s="250"/>
      <c r="T949853" s="250"/>
      <c r="U949853" s="250"/>
      <c r="V949853" s="250"/>
      <c r="W949853" s="250"/>
      <c r="X949853" s="250"/>
      <c r="Y949853" s="250"/>
    </row>
    <row r="949899" spans="19:25" x14ac:dyDescent="0.2">
      <c r="S949899" s="250"/>
      <c r="T949899" s="250"/>
      <c r="U949899" s="250"/>
      <c r="V949899" s="250"/>
      <c r="W949899" s="250"/>
      <c r="X949899" s="250"/>
      <c r="Y949899" s="250"/>
    </row>
    <row r="949945" spans="19:25" x14ac:dyDescent="0.2">
      <c r="S949945" s="250"/>
      <c r="T949945" s="250"/>
      <c r="U949945" s="250"/>
      <c r="V949945" s="250"/>
      <c r="W949945" s="250"/>
      <c r="X949945" s="250"/>
      <c r="Y949945" s="250"/>
    </row>
    <row r="949991" spans="19:25" x14ac:dyDescent="0.2">
      <c r="S949991" s="250"/>
      <c r="T949991" s="250"/>
      <c r="U949991" s="250"/>
      <c r="V949991" s="250"/>
      <c r="W949991" s="250"/>
      <c r="X949991" s="250"/>
      <c r="Y949991" s="250"/>
    </row>
    <row r="950037" spans="19:25" x14ac:dyDescent="0.2">
      <c r="S950037" s="250"/>
      <c r="T950037" s="250"/>
      <c r="U950037" s="250"/>
      <c r="V950037" s="250"/>
      <c r="W950037" s="250"/>
      <c r="X950037" s="250"/>
      <c r="Y950037" s="250"/>
    </row>
    <row r="950083" spans="19:25" x14ac:dyDescent="0.2">
      <c r="S950083" s="250"/>
      <c r="T950083" s="250"/>
      <c r="U950083" s="250"/>
      <c r="V950083" s="250"/>
      <c r="W950083" s="250"/>
      <c r="X950083" s="250"/>
      <c r="Y950083" s="250"/>
    </row>
    <row r="950129" spans="19:25" x14ac:dyDescent="0.2">
      <c r="S950129" s="250"/>
      <c r="T950129" s="250"/>
      <c r="U950129" s="250"/>
      <c r="V950129" s="250"/>
      <c r="W950129" s="250"/>
      <c r="X950129" s="250"/>
      <c r="Y950129" s="250"/>
    </row>
    <row r="950175" spans="19:25" x14ac:dyDescent="0.2">
      <c r="S950175" s="250"/>
      <c r="T950175" s="250"/>
      <c r="U950175" s="250"/>
      <c r="V950175" s="250"/>
      <c r="W950175" s="250"/>
      <c r="X950175" s="250"/>
      <c r="Y950175" s="250"/>
    </row>
    <row r="950221" spans="19:25" x14ac:dyDescent="0.2">
      <c r="S950221" s="250"/>
      <c r="T950221" s="250"/>
      <c r="U950221" s="250"/>
      <c r="V950221" s="250"/>
      <c r="W950221" s="250"/>
      <c r="X950221" s="250"/>
      <c r="Y950221" s="250"/>
    </row>
    <row r="950267" spans="19:25" x14ac:dyDescent="0.2">
      <c r="S950267" s="250"/>
      <c r="T950267" s="250"/>
      <c r="U950267" s="250"/>
      <c r="V950267" s="250"/>
      <c r="W950267" s="250"/>
      <c r="X950267" s="250"/>
      <c r="Y950267" s="250"/>
    </row>
    <row r="950313" spans="19:25" x14ac:dyDescent="0.2">
      <c r="S950313" s="250"/>
      <c r="T950313" s="250"/>
      <c r="U950313" s="250"/>
      <c r="V950313" s="250"/>
      <c r="W950313" s="250"/>
      <c r="X950313" s="250"/>
      <c r="Y950313" s="250"/>
    </row>
    <row r="950359" spans="19:25" x14ac:dyDescent="0.2">
      <c r="S950359" s="250"/>
      <c r="T950359" s="250"/>
      <c r="U950359" s="250"/>
      <c r="V950359" s="250"/>
      <c r="W950359" s="250"/>
      <c r="X950359" s="250"/>
      <c r="Y950359" s="250"/>
    </row>
    <row r="950405" spans="19:25" x14ac:dyDescent="0.2">
      <c r="S950405" s="250"/>
      <c r="T950405" s="250"/>
      <c r="U950405" s="250"/>
      <c r="V950405" s="250"/>
      <c r="W950405" s="250"/>
      <c r="X950405" s="250"/>
      <c r="Y950405" s="250"/>
    </row>
    <row r="950451" spans="19:25" x14ac:dyDescent="0.2">
      <c r="S950451" s="250"/>
      <c r="T950451" s="250"/>
      <c r="U950451" s="250"/>
      <c r="V950451" s="250"/>
      <c r="W950451" s="250"/>
      <c r="X950451" s="250"/>
      <c r="Y950451" s="250"/>
    </row>
    <row r="950497" spans="19:25" x14ac:dyDescent="0.2">
      <c r="S950497" s="250"/>
      <c r="T950497" s="250"/>
      <c r="U950497" s="250"/>
      <c r="V950497" s="250"/>
      <c r="W950497" s="250"/>
      <c r="X950497" s="250"/>
      <c r="Y950497" s="250"/>
    </row>
    <row r="950543" spans="19:25" x14ac:dyDescent="0.2">
      <c r="S950543" s="250"/>
      <c r="T950543" s="250"/>
      <c r="U950543" s="250"/>
      <c r="V950543" s="250"/>
      <c r="W950543" s="250"/>
      <c r="X950543" s="250"/>
      <c r="Y950543" s="250"/>
    </row>
    <row r="950589" spans="19:25" x14ac:dyDescent="0.2">
      <c r="S950589" s="250"/>
      <c r="T950589" s="250"/>
      <c r="U950589" s="250"/>
      <c r="V950589" s="250"/>
      <c r="W950589" s="250"/>
      <c r="X950589" s="250"/>
      <c r="Y950589" s="250"/>
    </row>
    <row r="950635" spans="19:25" x14ac:dyDescent="0.2">
      <c r="S950635" s="250"/>
      <c r="T950635" s="250"/>
      <c r="U950635" s="250"/>
      <c r="V950635" s="250"/>
      <c r="W950635" s="250"/>
      <c r="X950635" s="250"/>
      <c r="Y950635" s="250"/>
    </row>
    <row r="950681" spans="19:25" x14ac:dyDescent="0.2">
      <c r="S950681" s="250"/>
      <c r="T950681" s="250"/>
      <c r="U950681" s="250"/>
      <c r="V950681" s="250"/>
      <c r="W950681" s="250"/>
      <c r="X950681" s="250"/>
      <c r="Y950681" s="250"/>
    </row>
    <row r="950727" spans="19:25" x14ac:dyDescent="0.2">
      <c r="S950727" s="250"/>
      <c r="T950727" s="250"/>
      <c r="U950727" s="250"/>
      <c r="V950727" s="250"/>
      <c r="W950727" s="250"/>
      <c r="X950727" s="250"/>
      <c r="Y950727" s="250"/>
    </row>
    <row r="950773" spans="19:25" x14ac:dyDescent="0.2">
      <c r="S950773" s="250"/>
      <c r="T950773" s="250"/>
      <c r="U950773" s="250"/>
      <c r="V950773" s="250"/>
      <c r="W950773" s="250"/>
      <c r="X950773" s="250"/>
      <c r="Y950773" s="250"/>
    </row>
    <row r="950819" spans="19:25" x14ac:dyDescent="0.2">
      <c r="S950819" s="250"/>
      <c r="T950819" s="250"/>
      <c r="U950819" s="250"/>
      <c r="V950819" s="250"/>
      <c r="W950819" s="250"/>
      <c r="X950819" s="250"/>
      <c r="Y950819" s="250"/>
    </row>
    <row r="950865" spans="19:25" x14ac:dyDescent="0.2">
      <c r="S950865" s="250"/>
      <c r="T950865" s="250"/>
      <c r="U950865" s="250"/>
      <c r="V950865" s="250"/>
      <c r="W950865" s="250"/>
      <c r="X950865" s="250"/>
      <c r="Y950865" s="250"/>
    </row>
    <row r="950911" spans="19:25" x14ac:dyDescent="0.2">
      <c r="S950911" s="250"/>
      <c r="T950911" s="250"/>
      <c r="U950911" s="250"/>
      <c r="V950911" s="250"/>
      <c r="W950911" s="250"/>
      <c r="X950911" s="250"/>
      <c r="Y950911" s="250"/>
    </row>
    <row r="950957" spans="19:25" x14ac:dyDescent="0.2">
      <c r="S950957" s="250"/>
      <c r="T950957" s="250"/>
      <c r="U950957" s="250"/>
      <c r="V950957" s="250"/>
      <c r="W950957" s="250"/>
      <c r="X950957" s="250"/>
      <c r="Y950957" s="250"/>
    </row>
    <row r="951003" spans="19:25" x14ac:dyDescent="0.2">
      <c r="S951003" s="250"/>
      <c r="T951003" s="250"/>
      <c r="U951003" s="250"/>
      <c r="V951003" s="250"/>
      <c r="W951003" s="250"/>
      <c r="X951003" s="250"/>
      <c r="Y951003" s="250"/>
    </row>
    <row r="951049" spans="19:25" x14ac:dyDescent="0.2">
      <c r="S951049" s="250"/>
      <c r="T951049" s="250"/>
      <c r="U951049" s="250"/>
      <c r="V951049" s="250"/>
      <c r="W951049" s="250"/>
      <c r="X951049" s="250"/>
      <c r="Y951049" s="250"/>
    </row>
    <row r="951095" spans="19:25" x14ac:dyDescent="0.2">
      <c r="S951095" s="250"/>
      <c r="T951095" s="250"/>
      <c r="U951095" s="250"/>
      <c r="V951095" s="250"/>
      <c r="W951095" s="250"/>
      <c r="X951095" s="250"/>
      <c r="Y951095" s="250"/>
    </row>
    <row r="951141" spans="19:25" x14ac:dyDescent="0.2">
      <c r="S951141" s="250"/>
      <c r="T951141" s="250"/>
      <c r="U951141" s="250"/>
      <c r="V951141" s="250"/>
      <c r="W951141" s="250"/>
      <c r="X951141" s="250"/>
      <c r="Y951141" s="250"/>
    </row>
    <row r="951187" spans="19:25" x14ac:dyDescent="0.2">
      <c r="S951187" s="250"/>
      <c r="T951187" s="250"/>
      <c r="U951187" s="250"/>
      <c r="V951187" s="250"/>
      <c r="W951187" s="250"/>
      <c r="X951187" s="250"/>
      <c r="Y951187" s="250"/>
    </row>
    <row r="951233" spans="19:25" x14ac:dyDescent="0.2">
      <c r="S951233" s="250"/>
      <c r="T951233" s="250"/>
      <c r="U951233" s="250"/>
      <c r="V951233" s="250"/>
      <c r="W951233" s="250"/>
      <c r="X951233" s="250"/>
      <c r="Y951233" s="250"/>
    </row>
    <row r="951279" spans="19:25" x14ac:dyDescent="0.2">
      <c r="S951279" s="250"/>
      <c r="T951279" s="250"/>
      <c r="U951279" s="250"/>
      <c r="V951279" s="250"/>
      <c r="W951279" s="250"/>
      <c r="X951279" s="250"/>
      <c r="Y951279" s="250"/>
    </row>
    <row r="951325" spans="19:25" x14ac:dyDescent="0.2">
      <c r="S951325" s="250"/>
      <c r="T951325" s="250"/>
      <c r="U951325" s="250"/>
      <c r="V951325" s="250"/>
      <c r="W951325" s="250"/>
      <c r="X951325" s="250"/>
      <c r="Y951325" s="250"/>
    </row>
    <row r="951371" spans="19:25" x14ac:dyDescent="0.2">
      <c r="S951371" s="250"/>
      <c r="T951371" s="250"/>
      <c r="U951371" s="250"/>
      <c r="V951371" s="250"/>
      <c r="W951371" s="250"/>
      <c r="X951371" s="250"/>
      <c r="Y951371" s="250"/>
    </row>
    <row r="951417" spans="19:25" x14ac:dyDescent="0.2">
      <c r="S951417" s="250"/>
      <c r="T951417" s="250"/>
      <c r="U951417" s="250"/>
      <c r="V951417" s="250"/>
      <c r="W951417" s="250"/>
      <c r="X951417" s="250"/>
      <c r="Y951417" s="250"/>
    </row>
    <row r="951463" spans="19:25" x14ac:dyDescent="0.2">
      <c r="S951463" s="250"/>
      <c r="T951463" s="250"/>
      <c r="U951463" s="250"/>
      <c r="V951463" s="250"/>
      <c r="W951463" s="250"/>
      <c r="X951463" s="250"/>
      <c r="Y951463" s="250"/>
    </row>
    <row r="951509" spans="19:25" x14ac:dyDescent="0.2">
      <c r="S951509" s="250"/>
      <c r="T951509" s="250"/>
      <c r="U951509" s="250"/>
      <c r="V951509" s="250"/>
      <c r="W951509" s="250"/>
      <c r="X951509" s="250"/>
      <c r="Y951509" s="250"/>
    </row>
    <row r="951555" spans="19:25" x14ac:dyDescent="0.2">
      <c r="S951555" s="250"/>
      <c r="T951555" s="250"/>
      <c r="U951555" s="250"/>
      <c r="V951555" s="250"/>
      <c r="W951555" s="250"/>
      <c r="X951555" s="250"/>
      <c r="Y951555" s="250"/>
    </row>
    <row r="951601" spans="19:25" x14ac:dyDescent="0.2">
      <c r="S951601" s="250"/>
      <c r="T951601" s="250"/>
      <c r="U951601" s="250"/>
      <c r="V951601" s="250"/>
      <c r="W951601" s="250"/>
      <c r="X951601" s="250"/>
      <c r="Y951601" s="250"/>
    </row>
    <row r="951647" spans="19:25" x14ac:dyDescent="0.2">
      <c r="S951647" s="250"/>
      <c r="T951647" s="250"/>
      <c r="U951647" s="250"/>
      <c r="V951647" s="250"/>
      <c r="W951647" s="250"/>
      <c r="X951647" s="250"/>
      <c r="Y951647" s="250"/>
    </row>
    <row r="951693" spans="19:25" x14ac:dyDescent="0.2">
      <c r="S951693" s="250"/>
      <c r="T951693" s="250"/>
      <c r="U951693" s="250"/>
      <c r="V951693" s="250"/>
      <c r="W951693" s="250"/>
      <c r="X951693" s="250"/>
      <c r="Y951693" s="250"/>
    </row>
    <row r="951739" spans="19:25" x14ac:dyDescent="0.2">
      <c r="S951739" s="250"/>
      <c r="T951739" s="250"/>
      <c r="U951739" s="250"/>
      <c r="V951739" s="250"/>
      <c r="W951739" s="250"/>
      <c r="X951739" s="250"/>
      <c r="Y951739" s="250"/>
    </row>
    <row r="951785" spans="19:25" x14ac:dyDescent="0.2">
      <c r="S951785" s="250"/>
      <c r="T951785" s="250"/>
      <c r="U951785" s="250"/>
      <c r="V951785" s="250"/>
      <c r="W951785" s="250"/>
      <c r="X951785" s="250"/>
      <c r="Y951785" s="250"/>
    </row>
    <row r="951831" spans="19:25" x14ac:dyDescent="0.2">
      <c r="S951831" s="250"/>
      <c r="T951831" s="250"/>
      <c r="U951831" s="250"/>
      <c r="V951831" s="250"/>
      <c r="W951831" s="250"/>
      <c r="X951831" s="250"/>
      <c r="Y951831" s="250"/>
    </row>
    <row r="951877" spans="19:25" x14ac:dyDescent="0.2">
      <c r="S951877" s="250"/>
      <c r="T951877" s="250"/>
      <c r="U951877" s="250"/>
      <c r="V951877" s="250"/>
      <c r="W951877" s="250"/>
      <c r="X951877" s="250"/>
      <c r="Y951877" s="250"/>
    </row>
    <row r="951923" spans="19:25" x14ac:dyDescent="0.2">
      <c r="S951923" s="250"/>
      <c r="T951923" s="250"/>
      <c r="U951923" s="250"/>
      <c r="V951923" s="250"/>
      <c r="W951923" s="250"/>
      <c r="X951923" s="250"/>
      <c r="Y951923" s="250"/>
    </row>
    <row r="951969" spans="19:25" x14ac:dyDescent="0.2">
      <c r="S951969" s="250"/>
      <c r="T951969" s="250"/>
      <c r="U951969" s="250"/>
      <c r="V951969" s="250"/>
      <c r="W951969" s="250"/>
      <c r="X951969" s="250"/>
      <c r="Y951969" s="250"/>
    </row>
    <row r="952015" spans="19:25" x14ac:dyDescent="0.2">
      <c r="S952015" s="250"/>
      <c r="T952015" s="250"/>
      <c r="U952015" s="250"/>
      <c r="V952015" s="250"/>
      <c r="W952015" s="250"/>
      <c r="X952015" s="250"/>
      <c r="Y952015" s="250"/>
    </row>
    <row r="952061" spans="19:25" x14ac:dyDescent="0.2">
      <c r="S952061" s="250"/>
      <c r="T952061" s="250"/>
      <c r="U952061" s="250"/>
      <c r="V952061" s="250"/>
      <c r="W952061" s="250"/>
      <c r="X952061" s="250"/>
      <c r="Y952061" s="250"/>
    </row>
    <row r="952107" spans="19:25" x14ac:dyDescent="0.2">
      <c r="S952107" s="250"/>
      <c r="T952107" s="250"/>
      <c r="U952107" s="250"/>
      <c r="V952107" s="250"/>
      <c r="W952107" s="250"/>
      <c r="X952107" s="250"/>
      <c r="Y952107" s="250"/>
    </row>
    <row r="952153" spans="19:25" x14ac:dyDescent="0.2">
      <c r="S952153" s="250"/>
      <c r="T952153" s="250"/>
      <c r="U952153" s="250"/>
      <c r="V952153" s="250"/>
      <c r="W952153" s="250"/>
      <c r="X952153" s="250"/>
      <c r="Y952153" s="250"/>
    </row>
    <row r="952199" spans="19:25" x14ac:dyDescent="0.2">
      <c r="S952199" s="250"/>
      <c r="T952199" s="250"/>
      <c r="U952199" s="250"/>
      <c r="V952199" s="250"/>
      <c r="W952199" s="250"/>
      <c r="X952199" s="250"/>
      <c r="Y952199" s="250"/>
    </row>
    <row r="952245" spans="19:25" x14ac:dyDescent="0.2">
      <c r="S952245" s="250"/>
      <c r="T952245" s="250"/>
      <c r="U952245" s="250"/>
      <c r="V952245" s="250"/>
      <c r="W952245" s="250"/>
      <c r="X952245" s="250"/>
      <c r="Y952245" s="250"/>
    </row>
    <row r="952291" spans="19:25" x14ac:dyDescent="0.2">
      <c r="S952291" s="250"/>
      <c r="T952291" s="250"/>
      <c r="U952291" s="250"/>
      <c r="V952291" s="250"/>
      <c r="W952291" s="250"/>
      <c r="X952291" s="250"/>
      <c r="Y952291" s="250"/>
    </row>
    <row r="952337" spans="19:25" x14ac:dyDescent="0.2">
      <c r="S952337" s="250"/>
      <c r="T952337" s="250"/>
      <c r="U952337" s="250"/>
      <c r="V952337" s="250"/>
      <c r="W952337" s="250"/>
      <c r="X952337" s="250"/>
      <c r="Y952337" s="250"/>
    </row>
    <row r="952383" spans="19:25" x14ac:dyDescent="0.2">
      <c r="S952383" s="250"/>
      <c r="T952383" s="250"/>
      <c r="U952383" s="250"/>
      <c r="V952383" s="250"/>
      <c r="W952383" s="250"/>
      <c r="X952383" s="250"/>
      <c r="Y952383" s="250"/>
    </row>
    <row r="952429" spans="19:25" x14ac:dyDescent="0.2">
      <c r="S952429" s="250"/>
      <c r="T952429" s="250"/>
      <c r="U952429" s="250"/>
      <c r="V952429" s="250"/>
      <c r="W952429" s="250"/>
      <c r="X952429" s="250"/>
      <c r="Y952429" s="250"/>
    </row>
    <row r="952475" spans="19:25" x14ac:dyDescent="0.2">
      <c r="S952475" s="250"/>
      <c r="T952475" s="250"/>
      <c r="U952475" s="250"/>
      <c r="V952475" s="250"/>
      <c r="W952475" s="250"/>
      <c r="X952475" s="250"/>
      <c r="Y952475" s="250"/>
    </row>
    <row r="952521" spans="19:25" x14ac:dyDescent="0.2">
      <c r="S952521" s="250"/>
      <c r="T952521" s="250"/>
      <c r="U952521" s="250"/>
      <c r="V952521" s="250"/>
      <c r="W952521" s="250"/>
      <c r="X952521" s="250"/>
      <c r="Y952521" s="250"/>
    </row>
    <row r="952567" spans="19:25" x14ac:dyDescent="0.2">
      <c r="S952567" s="250"/>
      <c r="T952567" s="250"/>
      <c r="U952567" s="250"/>
      <c r="V952567" s="250"/>
      <c r="W952567" s="250"/>
      <c r="X952567" s="250"/>
      <c r="Y952567" s="250"/>
    </row>
    <row r="952613" spans="19:25" x14ac:dyDescent="0.2">
      <c r="S952613" s="250"/>
      <c r="T952613" s="250"/>
      <c r="U952613" s="250"/>
      <c r="V952613" s="250"/>
      <c r="W952613" s="250"/>
      <c r="X952613" s="250"/>
      <c r="Y952613" s="250"/>
    </row>
    <row r="952659" spans="19:25" x14ac:dyDescent="0.2">
      <c r="S952659" s="250"/>
      <c r="T952659" s="250"/>
      <c r="U952659" s="250"/>
      <c r="V952659" s="250"/>
      <c r="W952659" s="250"/>
      <c r="X952659" s="250"/>
      <c r="Y952659" s="250"/>
    </row>
    <row r="952705" spans="19:25" x14ac:dyDescent="0.2">
      <c r="S952705" s="250"/>
      <c r="T952705" s="250"/>
      <c r="U952705" s="250"/>
      <c r="V952705" s="250"/>
      <c r="W952705" s="250"/>
      <c r="X952705" s="250"/>
      <c r="Y952705" s="250"/>
    </row>
    <row r="952751" spans="19:25" x14ac:dyDescent="0.2">
      <c r="S952751" s="250"/>
      <c r="T952751" s="250"/>
      <c r="U952751" s="250"/>
      <c r="V952751" s="250"/>
      <c r="W952751" s="250"/>
      <c r="X952751" s="250"/>
      <c r="Y952751" s="250"/>
    </row>
    <row r="952797" spans="19:25" x14ac:dyDescent="0.2">
      <c r="S952797" s="250"/>
      <c r="T952797" s="250"/>
      <c r="U952797" s="250"/>
      <c r="V952797" s="250"/>
      <c r="W952797" s="250"/>
      <c r="X952797" s="250"/>
      <c r="Y952797" s="250"/>
    </row>
    <row r="952843" spans="19:25" x14ac:dyDescent="0.2">
      <c r="S952843" s="250"/>
      <c r="T952843" s="250"/>
      <c r="U952843" s="250"/>
      <c r="V952843" s="250"/>
      <c r="W952843" s="250"/>
      <c r="X952843" s="250"/>
      <c r="Y952843" s="250"/>
    </row>
    <row r="952889" spans="19:25" x14ac:dyDescent="0.2">
      <c r="S952889" s="250"/>
      <c r="T952889" s="250"/>
      <c r="U952889" s="250"/>
      <c r="V952889" s="250"/>
      <c r="W952889" s="250"/>
      <c r="X952889" s="250"/>
      <c r="Y952889" s="250"/>
    </row>
    <row r="952935" spans="19:25" x14ac:dyDescent="0.2">
      <c r="S952935" s="250"/>
      <c r="T952935" s="250"/>
      <c r="U952935" s="250"/>
      <c r="V952935" s="250"/>
      <c r="W952935" s="250"/>
      <c r="X952935" s="250"/>
      <c r="Y952935" s="250"/>
    </row>
    <row r="952981" spans="19:25" x14ac:dyDescent="0.2">
      <c r="S952981" s="250"/>
      <c r="T952981" s="250"/>
      <c r="U952981" s="250"/>
      <c r="V952981" s="250"/>
      <c r="W952981" s="250"/>
      <c r="X952981" s="250"/>
      <c r="Y952981" s="250"/>
    </row>
    <row r="953027" spans="19:25" x14ac:dyDescent="0.2">
      <c r="S953027" s="250"/>
      <c r="T953027" s="250"/>
      <c r="U953027" s="250"/>
      <c r="V953027" s="250"/>
      <c r="W953027" s="250"/>
      <c r="X953027" s="250"/>
      <c r="Y953027" s="250"/>
    </row>
    <row r="953073" spans="19:25" x14ac:dyDescent="0.2">
      <c r="S953073" s="250"/>
      <c r="T953073" s="250"/>
      <c r="U953073" s="250"/>
      <c r="V953073" s="250"/>
      <c r="W953073" s="250"/>
      <c r="X953073" s="250"/>
      <c r="Y953073" s="250"/>
    </row>
    <row r="953119" spans="19:25" x14ac:dyDescent="0.2">
      <c r="S953119" s="250"/>
      <c r="T953119" s="250"/>
      <c r="U953119" s="250"/>
      <c r="V953119" s="250"/>
      <c r="W953119" s="250"/>
      <c r="X953119" s="250"/>
      <c r="Y953119" s="250"/>
    </row>
    <row r="953165" spans="19:25" x14ac:dyDescent="0.2">
      <c r="S953165" s="250"/>
      <c r="T953165" s="250"/>
      <c r="U953165" s="250"/>
      <c r="V953165" s="250"/>
      <c r="W953165" s="250"/>
      <c r="X953165" s="250"/>
      <c r="Y953165" s="250"/>
    </row>
    <row r="953211" spans="19:25" x14ac:dyDescent="0.2">
      <c r="S953211" s="250"/>
      <c r="T953211" s="250"/>
      <c r="U953211" s="250"/>
      <c r="V953211" s="250"/>
      <c r="W953211" s="250"/>
      <c r="X953211" s="250"/>
      <c r="Y953211" s="250"/>
    </row>
    <row r="953257" spans="19:25" x14ac:dyDescent="0.2">
      <c r="S953257" s="250"/>
      <c r="T953257" s="250"/>
      <c r="U953257" s="250"/>
      <c r="V953257" s="250"/>
      <c r="W953257" s="250"/>
      <c r="X953257" s="250"/>
      <c r="Y953257" s="250"/>
    </row>
    <row r="953303" spans="19:25" x14ac:dyDescent="0.2">
      <c r="S953303" s="250"/>
      <c r="T953303" s="250"/>
      <c r="U953303" s="250"/>
      <c r="V953303" s="250"/>
      <c r="W953303" s="250"/>
      <c r="X953303" s="250"/>
      <c r="Y953303" s="250"/>
    </row>
    <row r="953349" spans="19:25" x14ac:dyDescent="0.2">
      <c r="S953349" s="250"/>
      <c r="T953349" s="250"/>
      <c r="U953349" s="250"/>
      <c r="V953349" s="250"/>
      <c r="W953349" s="250"/>
      <c r="X953349" s="250"/>
      <c r="Y953349" s="250"/>
    </row>
    <row r="953395" spans="19:25" x14ac:dyDescent="0.2">
      <c r="S953395" s="250"/>
      <c r="T953395" s="250"/>
      <c r="U953395" s="250"/>
      <c r="V953395" s="250"/>
      <c r="W953395" s="250"/>
      <c r="X953395" s="250"/>
      <c r="Y953395" s="250"/>
    </row>
    <row r="953441" spans="19:25" x14ac:dyDescent="0.2">
      <c r="S953441" s="250"/>
      <c r="T953441" s="250"/>
      <c r="U953441" s="250"/>
      <c r="V953441" s="250"/>
      <c r="W953441" s="250"/>
      <c r="X953441" s="250"/>
      <c r="Y953441" s="250"/>
    </row>
    <row r="953487" spans="19:25" x14ac:dyDescent="0.2">
      <c r="S953487" s="250"/>
      <c r="T953487" s="250"/>
      <c r="U953487" s="250"/>
      <c r="V953487" s="250"/>
      <c r="W953487" s="250"/>
      <c r="X953487" s="250"/>
      <c r="Y953487" s="250"/>
    </row>
    <row r="953533" spans="19:25" x14ac:dyDescent="0.2">
      <c r="S953533" s="250"/>
      <c r="T953533" s="250"/>
      <c r="U953533" s="250"/>
      <c r="V953533" s="250"/>
      <c r="W953533" s="250"/>
      <c r="X953533" s="250"/>
      <c r="Y953533" s="250"/>
    </row>
    <row r="953579" spans="19:25" x14ac:dyDescent="0.2">
      <c r="S953579" s="250"/>
      <c r="T953579" s="250"/>
      <c r="U953579" s="250"/>
      <c r="V953579" s="250"/>
      <c r="W953579" s="250"/>
      <c r="X953579" s="250"/>
      <c r="Y953579" s="250"/>
    </row>
    <row r="953625" spans="19:25" x14ac:dyDescent="0.2">
      <c r="S953625" s="250"/>
      <c r="T953625" s="250"/>
      <c r="U953625" s="250"/>
      <c r="V953625" s="250"/>
      <c r="W953625" s="250"/>
      <c r="X953625" s="250"/>
      <c r="Y953625" s="250"/>
    </row>
    <row r="953671" spans="19:25" x14ac:dyDescent="0.2">
      <c r="S953671" s="250"/>
      <c r="T953671" s="250"/>
      <c r="U953671" s="250"/>
      <c r="V953671" s="250"/>
      <c r="W953671" s="250"/>
      <c r="X953671" s="250"/>
      <c r="Y953671" s="250"/>
    </row>
    <row r="953717" spans="19:25" x14ac:dyDescent="0.2">
      <c r="S953717" s="250"/>
      <c r="T953717" s="250"/>
      <c r="U953717" s="250"/>
      <c r="V953717" s="250"/>
      <c r="W953717" s="250"/>
      <c r="X953717" s="250"/>
      <c r="Y953717" s="250"/>
    </row>
    <row r="953763" spans="19:25" x14ac:dyDescent="0.2">
      <c r="S953763" s="250"/>
      <c r="T953763" s="250"/>
      <c r="U953763" s="250"/>
      <c r="V953763" s="250"/>
      <c r="W953763" s="250"/>
      <c r="X953763" s="250"/>
      <c r="Y953763" s="250"/>
    </row>
    <row r="953809" spans="19:25" x14ac:dyDescent="0.2">
      <c r="S953809" s="250"/>
      <c r="T953809" s="250"/>
      <c r="U953809" s="250"/>
      <c r="V953809" s="250"/>
      <c r="W953809" s="250"/>
      <c r="X953809" s="250"/>
      <c r="Y953809" s="250"/>
    </row>
    <row r="953855" spans="19:25" x14ac:dyDescent="0.2">
      <c r="S953855" s="250"/>
      <c r="T953855" s="250"/>
      <c r="U953855" s="250"/>
      <c r="V953855" s="250"/>
      <c r="W953855" s="250"/>
      <c r="X953855" s="250"/>
      <c r="Y953855" s="250"/>
    </row>
    <row r="953901" spans="19:25" x14ac:dyDescent="0.2">
      <c r="S953901" s="250"/>
      <c r="T953901" s="250"/>
      <c r="U953901" s="250"/>
      <c r="V953901" s="250"/>
      <c r="W953901" s="250"/>
      <c r="X953901" s="250"/>
      <c r="Y953901" s="250"/>
    </row>
    <row r="953947" spans="19:25" x14ac:dyDescent="0.2">
      <c r="S953947" s="250"/>
      <c r="T953947" s="250"/>
      <c r="U953947" s="250"/>
      <c r="V953947" s="250"/>
      <c r="W953947" s="250"/>
      <c r="X953947" s="250"/>
      <c r="Y953947" s="250"/>
    </row>
    <row r="953993" spans="19:25" x14ac:dyDescent="0.2">
      <c r="S953993" s="250"/>
      <c r="T953993" s="250"/>
      <c r="U953993" s="250"/>
      <c r="V953993" s="250"/>
      <c r="W953993" s="250"/>
      <c r="X953993" s="250"/>
      <c r="Y953993" s="250"/>
    </row>
    <row r="954039" spans="19:25" x14ac:dyDescent="0.2">
      <c r="S954039" s="250"/>
      <c r="T954039" s="250"/>
      <c r="U954039" s="250"/>
      <c r="V954039" s="250"/>
      <c r="W954039" s="250"/>
      <c r="X954039" s="250"/>
      <c r="Y954039" s="250"/>
    </row>
    <row r="954085" spans="19:25" x14ac:dyDescent="0.2">
      <c r="S954085" s="250"/>
      <c r="T954085" s="250"/>
      <c r="U954085" s="250"/>
      <c r="V954085" s="250"/>
      <c r="W954085" s="250"/>
      <c r="X954085" s="250"/>
      <c r="Y954085" s="250"/>
    </row>
    <row r="954131" spans="19:25" x14ac:dyDescent="0.2">
      <c r="S954131" s="250"/>
      <c r="T954131" s="250"/>
      <c r="U954131" s="250"/>
      <c r="V954131" s="250"/>
      <c r="W954131" s="250"/>
      <c r="X954131" s="250"/>
      <c r="Y954131" s="250"/>
    </row>
    <row r="954177" spans="19:25" x14ac:dyDescent="0.2">
      <c r="S954177" s="250"/>
      <c r="T954177" s="250"/>
      <c r="U954177" s="250"/>
      <c r="V954177" s="250"/>
      <c r="W954177" s="250"/>
      <c r="X954177" s="250"/>
      <c r="Y954177" s="250"/>
    </row>
    <row r="954223" spans="19:25" x14ac:dyDescent="0.2">
      <c r="S954223" s="250"/>
      <c r="T954223" s="250"/>
      <c r="U954223" s="250"/>
      <c r="V954223" s="250"/>
      <c r="W954223" s="250"/>
      <c r="X954223" s="250"/>
      <c r="Y954223" s="250"/>
    </row>
    <row r="954269" spans="19:25" x14ac:dyDescent="0.2">
      <c r="S954269" s="250"/>
      <c r="T954269" s="250"/>
      <c r="U954269" s="250"/>
      <c r="V954269" s="250"/>
      <c r="W954269" s="250"/>
      <c r="X954269" s="250"/>
      <c r="Y954269" s="250"/>
    </row>
    <row r="954315" spans="19:25" x14ac:dyDescent="0.2">
      <c r="S954315" s="250"/>
      <c r="T954315" s="250"/>
      <c r="U954315" s="250"/>
      <c r="V954315" s="250"/>
      <c r="W954315" s="250"/>
      <c r="X954315" s="250"/>
      <c r="Y954315" s="250"/>
    </row>
    <row r="954361" spans="19:25" x14ac:dyDescent="0.2">
      <c r="S954361" s="250"/>
      <c r="T954361" s="250"/>
      <c r="U954361" s="250"/>
      <c r="V954361" s="250"/>
      <c r="W954361" s="250"/>
      <c r="X954361" s="250"/>
      <c r="Y954361" s="250"/>
    </row>
    <row r="954407" spans="19:25" x14ac:dyDescent="0.2">
      <c r="S954407" s="250"/>
      <c r="T954407" s="250"/>
      <c r="U954407" s="250"/>
      <c r="V954407" s="250"/>
      <c r="W954407" s="250"/>
      <c r="X954407" s="250"/>
      <c r="Y954407" s="250"/>
    </row>
    <row r="954453" spans="19:25" x14ac:dyDescent="0.2">
      <c r="S954453" s="250"/>
      <c r="T954453" s="250"/>
      <c r="U954453" s="250"/>
      <c r="V954453" s="250"/>
      <c r="W954453" s="250"/>
      <c r="X954453" s="250"/>
      <c r="Y954453" s="250"/>
    </row>
    <row r="954499" spans="19:25" x14ac:dyDescent="0.2">
      <c r="S954499" s="250"/>
      <c r="T954499" s="250"/>
      <c r="U954499" s="250"/>
      <c r="V954499" s="250"/>
      <c r="W954499" s="250"/>
      <c r="X954499" s="250"/>
      <c r="Y954499" s="250"/>
    </row>
    <row r="954545" spans="19:25" x14ac:dyDescent="0.2">
      <c r="S954545" s="250"/>
      <c r="T954545" s="250"/>
      <c r="U954545" s="250"/>
      <c r="V954545" s="250"/>
      <c r="W954545" s="250"/>
      <c r="X954545" s="250"/>
      <c r="Y954545" s="250"/>
    </row>
    <row r="954591" spans="19:25" x14ac:dyDescent="0.2">
      <c r="S954591" s="250"/>
      <c r="T954591" s="250"/>
      <c r="U954591" s="250"/>
      <c r="V954591" s="250"/>
      <c r="W954591" s="250"/>
      <c r="X954591" s="250"/>
      <c r="Y954591" s="250"/>
    </row>
    <row r="954637" spans="19:25" x14ac:dyDescent="0.2">
      <c r="S954637" s="250"/>
      <c r="T954637" s="250"/>
      <c r="U954637" s="250"/>
      <c r="V954637" s="250"/>
      <c r="W954637" s="250"/>
      <c r="X954637" s="250"/>
      <c r="Y954637" s="250"/>
    </row>
    <row r="954683" spans="19:25" x14ac:dyDescent="0.2">
      <c r="S954683" s="250"/>
      <c r="T954683" s="250"/>
      <c r="U954683" s="250"/>
      <c r="V954683" s="250"/>
      <c r="W954683" s="250"/>
      <c r="X954683" s="250"/>
      <c r="Y954683" s="250"/>
    </row>
    <row r="954729" spans="19:25" x14ac:dyDescent="0.2">
      <c r="S954729" s="250"/>
      <c r="T954729" s="250"/>
      <c r="U954729" s="250"/>
      <c r="V954729" s="250"/>
      <c r="W954729" s="250"/>
      <c r="X954729" s="250"/>
      <c r="Y954729" s="250"/>
    </row>
    <row r="954775" spans="19:25" x14ac:dyDescent="0.2">
      <c r="S954775" s="250"/>
      <c r="T954775" s="250"/>
      <c r="U954775" s="250"/>
      <c r="V954775" s="250"/>
      <c r="W954775" s="250"/>
      <c r="X954775" s="250"/>
      <c r="Y954775" s="250"/>
    </row>
    <row r="954821" spans="19:25" x14ac:dyDescent="0.2">
      <c r="S954821" s="250"/>
      <c r="T954821" s="250"/>
      <c r="U954821" s="250"/>
      <c r="V954821" s="250"/>
      <c r="W954821" s="250"/>
      <c r="X954821" s="250"/>
      <c r="Y954821" s="250"/>
    </row>
    <row r="954867" spans="19:25" x14ac:dyDescent="0.2">
      <c r="S954867" s="250"/>
      <c r="T954867" s="250"/>
      <c r="U954867" s="250"/>
      <c r="V954867" s="250"/>
      <c r="W954867" s="250"/>
      <c r="X954867" s="250"/>
      <c r="Y954867" s="250"/>
    </row>
    <row r="954913" spans="19:25" x14ac:dyDescent="0.2">
      <c r="S954913" s="250"/>
      <c r="T954913" s="250"/>
      <c r="U954913" s="250"/>
      <c r="V954913" s="250"/>
      <c r="W954913" s="250"/>
      <c r="X954913" s="250"/>
      <c r="Y954913" s="250"/>
    </row>
    <row r="954959" spans="19:25" x14ac:dyDescent="0.2">
      <c r="S954959" s="250"/>
      <c r="T954959" s="250"/>
      <c r="U954959" s="250"/>
      <c r="V954959" s="250"/>
      <c r="W954959" s="250"/>
      <c r="X954959" s="250"/>
      <c r="Y954959" s="250"/>
    </row>
    <row r="955005" spans="19:25" x14ac:dyDescent="0.2">
      <c r="S955005" s="250"/>
      <c r="T955005" s="250"/>
      <c r="U955005" s="250"/>
      <c r="V955005" s="250"/>
      <c r="W955005" s="250"/>
      <c r="X955005" s="250"/>
      <c r="Y955005" s="250"/>
    </row>
    <row r="955051" spans="19:25" x14ac:dyDescent="0.2">
      <c r="S955051" s="250"/>
      <c r="T955051" s="250"/>
      <c r="U955051" s="250"/>
      <c r="V955051" s="250"/>
      <c r="W955051" s="250"/>
      <c r="X955051" s="250"/>
      <c r="Y955051" s="250"/>
    </row>
    <row r="955097" spans="19:25" x14ac:dyDescent="0.2">
      <c r="S955097" s="250"/>
      <c r="T955097" s="250"/>
      <c r="U955097" s="250"/>
      <c r="V955097" s="250"/>
      <c r="W955097" s="250"/>
      <c r="X955097" s="250"/>
      <c r="Y955097" s="250"/>
    </row>
    <row r="955143" spans="19:25" x14ac:dyDescent="0.2">
      <c r="S955143" s="250"/>
      <c r="T955143" s="250"/>
      <c r="U955143" s="250"/>
      <c r="V955143" s="250"/>
      <c r="W955143" s="250"/>
      <c r="X955143" s="250"/>
      <c r="Y955143" s="250"/>
    </row>
    <row r="955189" spans="19:25" x14ac:dyDescent="0.2">
      <c r="S955189" s="250"/>
      <c r="T955189" s="250"/>
      <c r="U955189" s="250"/>
      <c r="V955189" s="250"/>
      <c r="W955189" s="250"/>
      <c r="X955189" s="250"/>
      <c r="Y955189" s="250"/>
    </row>
    <row r="955235" spans="19:25" x14ac:dyDescent="0.2">
      <c r="S955235" s="250"/>
      <c r="T955235" s="250"/>
      <c r="U955235" s="250"/>
      <c r="V955235" s="250"/>
      <c r="W955235" s="250"/>
      <c r="X955235" s="250"/>
      <c r="Y955235" s="250"/>
    </row>
    <row r="955281" spans="19:25" x14ac:dyDescent="0.2">
      <c r="S955281" s="250"/>
      <c r="T955281" s="250"/>
      <c r="U955281" s="250"/>
      <c r="V955281" s="250"/>
      <c r="W955281" s="250"/>
      <c r="X955281" s="250"/>
      <c r="Y955281" s="250"/>
    </row>
    <row r="955327" spans="19:25" x14ac:dyDescent="0.2">
      <c r="S955327" s="250"/>
      <c r="T955327" s="250"/>
      <c r="U955327" s="250"/>
      <c r="V955327" s="250"/>
      <c r="W955327" s="250"/>
      <c r="X955327" s="250"/>
      <c r="Y955327" s="250"/>
    </row>
    <row r="955373" spans="19:25" x14ac:dyDescent="0.2">
      <c r="S955373" s="250"/>
      <c r="T955373" s="250"/>
      <c r="U955373" s="250"/>
      <c r="V955373" s="250"/>
      <c r="W955373" s="250"/>
      <c r="X955373" s="250"/>
      <c r="Y955373" s="250"/>
    </row>
    <row r="955419" spans="19:25" x14ac:dyDescent="0.2">
      <c r="S955419" s="250"/>
      <c r="T955419" s="250"/>
      <c r="U955419" s="250"/>
      <c r="V955419" s="250"/>
      <c r="W955419" s="250"/>
      <c r="X955419" s="250"/>
      <c r="Y955419" s="250"/>
    </row>
    <row r="955465" spans="19:25" x14ac:dyDescent="0.2">
      <c r="S955465" s="250"/>
      <c r="T955465" s="250"/>
      <c r="U955465" s="250"/>
      <c r="V955465" s="250"/>
      <c r="W955465" s="250"/>
      <c r="X955465" s="250"/>
      <c r="Y955465" s="250"/>
    </row>
    <row r="955511" spans="19:25" x14ac:dyDescent="0.2">
      <c r="S955511" s="250"/>
      <c r="T955511" s="250"/>
      <c r="U955511" s="250"/>
      <c r="V955511" s="250"/>
      <c r="W955511" s="250"/>
      <c r="X955511" s="250"/>
      <c r="Y955511" s="250"/>
    </row>
    <row r="955557" spans="19:25" x14ac:dyDescent="0.2">
      <c r="S955557" s="250"/>
      <c r="T955557" s="250"/>
      <c r="U955557" s="250"/>
      <c r="V955557" s="250"/>
      <c r="W955557" s="250"/>
      <c r="X955557" s="250"/>
      <c r="Y955557" s="250"/>
    </row>
    <row r="955603" spans="19:25" x14ac:dyDescent="0.2">
      <c r="S955603" s="250"/>
      <c r="T955603" s="250"/>
      <c r="U955603" s="250"/>
      <c r="V955603" s="250"/>
      <c r="W955603" s="250"/>
      <c r="X955603" s="250"/>
      <c r="Y955603" s="250"/>
    </row>
    <row r="955649" spans="19:25" x14ac:dyDescent="0.2">
      <c r="S955649" s="250"/>
      <c r="T955649" s="250"/>
      <c r="U955649" s="250"/>
      <c r="V955649" s="250"/>
      <c r="W955649" s="250"/>
      <c r="X955649" s="250"/>
      <c r="Y955649" s="250"/>
    </row>
    <row r="955695" spans="19:25" x14ac:dyDescent="0.2">
      <c r="S955695" s="250"/>
      <c r="T955695" s="250"/>
      <c r="U955695" s="250"/>
      <c r="V955695" s="250"/>
      <c r="W955695" s="250"/>
      <c r="X955695" s="250"/>
      <c r="Y955695" s="250"/>
    </row>
    <row r="955741" spans="19:25" x14ac:dyDescent="0.2">
      <c r="S955741" s="250"/>
      <c r="T955741" s="250"/>
      <c r="U955741" s="250"/>
      <c r="V955741" s="250"/>
      <c r="W955741" s="250"/>
      <c r="X955741" s="250"/>
      <c r="Y955741" s="250"/>
    </row>
    <row r="955787" spans="19:25" x14ac:dyDescent="0.2">
      <c r="S955787" s="250"/>
      <c r="T955787" s="250"/>
      <c r="U955787" s="250"/>
      <c r="V955787" s="250"/>
      <c r="W955787" s="250"/>
      <c r="X955787" s="250"/>
      <c r="Y955787" s="250"/>
    </row>
    <row r="955833" spans="19:25" x14ac:dyDescent="0.2">
      <c r="S955833" s="250"/>
      <c r="T955833" s="250"/>
      <c r="U955833" s="250"/>
      <c r="V955833" s="250"/>
      <c r="W955833" s="250"/>
      <c r="X955833" s="250"/>
      <c r="Y955833" s="250"/>
    </row>
    <row r="955879" spans="19:25" x14ac:dyDescent="0.2">
      <c r="S955879" s="250"/>
      <c r="T955879" s="250"/>
      <c r="U955879" s="250"/>
      <c r="V955879" s="250"/>
      <c r="W955879" s="250"/>
      <c r="X955879" s="250"/>
      <c r="Y955879" s="250"/>
    </row>
    <row r="955925" spans="19:25" x14ac:dyDescent="0.2">
      <c r="S955925" s="250"/>
      <c r="T955925" s="250"/>
      <c r="U955925" s="250"/>
      <c r="V955925" s="250"/>
      <c r="W955925" s="250"/>
      <c r="X955925" s="250"/>
      <c r="Y955925" s="250"/>
    </row>
    <row r="955971" spans="19:25" x14ac:dyDescent="0.2">
      <c r="S955971" s="250"/>
      <c r="T955971" s="250"/>
      <c r="U955971" s="250"/>
      <c r="V955971" s="250"/>
      <c r="W955971" s="250"/>
      <c r="X955971" s="250"/>
      <c r="Y955971" s="250"/>
    </row>
    <row r="956017" spans="19:25" x14ac:dyDescent="0.2">
      <c r="S956017" s="250"/>
      <c r="T956017" s="250"/>
      <c r="U956017" s="250"/>
      <c r="V956017" s="250"/>
      <c r="W956017" s="250"/>
      <c r="X956017" s="250"/>
      <c r="Y956017" s="250"/>
    </row>
    <row r="956063" spans="19:25" x14ac:dyDescent="0.2">
      <c r="S956063" s="250"/>
      <c r="T956063" s="250"/>
      <c r="U956063" s="250"/>
      <c r="V956063" s="250"/>
      <c r="W956063" s="250"/>
      <c r="X956063" s="250"/>
      <c r="Y956063" s="250"/>
    </row>
    <row r="956109" spans="19:25" x14ac:dyDescent="0.2">
      <c r="S956109" s="250"/>
      <c r="T956109" s="250"/>
      <c r="U956109" s="250"/>
      <c r="V956109" s="250"/>
      <c r="W956109" s="250"/>
      <c r="X956109" s="250"/>
      <c r="Y956109" s="250"/>
    </row>
    <row r="956155" spans="19:25" x14ac:dyDescent="0.2">
      <c r="S956155" s="250"/>
      <c r="T956155" s="250"/>
      <c r="U956155" s="250"/>
      <c r="V956155" s="250"/>
      <c r="W956155" s="250"/>
      <c r="X956155" s="250"/>
      <c r="Y956155" s="250"/>
    </row>
    <row r="956201" spans="19:25" x14ac:dyDescent="0.2">
      <c r="S956201" s="250"/>
      <c r="T956201" s="250"/>
      <c r="U956201" s="250"/>
      <c r="V956201" s="250"/>
      <c r="W956201" s="250"/>
      <c r="X956201" s="250"/>
      <c r="Y956201" s="250"/>
    </row>
    <row r="956247" spans="19:25" x14ac:dyDescent="0.2">
      <c r="S956247" s="250"/>
      <c r="T956247" s="250"/>
      <c r="U956247" s="250"/>
      <c r="V956247" s="250"/>
      <c r="W956247" s="250"/>
      <c r="X956247" s="250"/>
      <c r="Y956247" s="250"/>
    </row>
    <row r="956293" spans="19:25" x14ac:dyDescent="0.2">
      <c r="S956293" s="250"/>
      <c r="T956293" s="250"/>
      <c r="U956293" s="250"/>
      <c r="V956293" s="250"/>
      <c r="W956293" s="250"/>
      <c r="X956293" s="250"/>
      <c r="Y956293" s="250"/>
    </row>
    <row r="956339" spans="19:25" x14ac:dyDescent="0.2">
      <c r="S956339" s="250"/>
      <c r="T956339" s="250"/>
      <c r="U956339" s="250"/>
      <c r="V956339" s="250"/>
      <c r="W956339" s="250"/>
      <c r="X956339" s="250"/>
      <c r="Y956339" s="250"/>
    </row>
    <row r="956385" spans="19:25" x14ac:dyDescent="0.2">
      <c r="S956385" s="250"/>
      <c r="T956385" s="250"/>
      <c r="U956385" s="250"/>
      <c r="V956385" s="250"/>
      <c r="W956385" s="250"/>
      <c r="X956385" s="250"/>
      <c r="Y956385" s="250"/>
    </row>
    <row r="956431" spans="19:25" x14ac:dyDescent="0.2">
      <c r="S956431" s="250"/>
      <c r="T956431" s="250"/>
      <c r="U956431" s="250"/>
      <c r="V956431" s="250"/>
      <c r="W956431" s="250"/>
      <c r="X956431" s="250"/>
      <c r="Y956431" s="250"/>
    </row>
    <row r="956477" spans="19:25" x14ac:dyDescent="0.2">
      <c r="S956477" s="250"/>
      <c r="T956477" s="250"/>
      <c r="U956477" s="250"/>
      <c r="V956477" s="250"/>
      <c r="W956477" s="250"/>
      <c r="X956477" s="250"/>
      <c r="Y956477" s="250"/>
    </row>
    <row r="956523" spans="19:25" x14ac:dyDescent="0.2">
      <c r="S956523" s="250"/>
      <c r="T956523" s="250"/>
      <c r="U956523" s="250"/>
      <c r="V956523" s="250"/>
      <c r="W956523" s="250"/>
      <c r="X956523" s="250"/>
      <c r="Y956523" s="250"/>
    </row>
    <row r="956569" spans="19:25" x14ac:dyDescent="0.2">
      <c r="S956569" s="250"/>
      <c r="T956569" s="250"/>
      <c r="U956569" s="250"/>
      <c r="V956569" s="250"/>
      <c r="W956569" s="250"/>
      <c r="X956569" s="250"/>
      <c r="Y956569" s="250"/>
    </row>
    <row r="956615" spans="19:25" x14ac:dyDescent="0.2">
      <c r="S956615" s="250"/>
      <c r="T956615" s="250"/>
      <c r="U956615" s="250"/>
      <c r="V956615" s="250"/>
      <c r="W956615" s="250"/>
      <c r="X956615" s="250"/>
      <c r="Y956615" s="250"/>
    </row>
    <row r="956661" spans="19:25" x14ac:dyDescent="0.2">
      <c r="S956661" s="250"/>
      <c r="T956661" s="250"/>
      <c r="U956661" s="250"/>
      <c r="V956661" s="250"/>
      <c r="W956661" s="250"/>
      <c r="X956661" s="250"/>
      <c r="Y956661" s="250"/>
    </row>
    <row r="956707" spans="19:25" x14ac:dyDescent="0.2">
      <c r="S956707" s="250"/>
      <c r="T956707" s="250"/>
      <c r="U956707" s="250"/>
      <c r="V956707" s="250"/>
      <c r="W956707" s="250"/>
      <c r="X956707" s="250"/>
      <c r="Y956707" s="250"/>
    </row>
    <row r="956753" spans="19:25" x14ac:dyDescent="0.2">
      <c r="S956753" s="250"/>
      <c r="T956753" s="250"/>
      <c r="U956753" s="250"/>
      <c r="V956753" s="250"/>
      <c r="W956753" s="250"/>
      <c r="X956753" s="250"/>
      <c r="Y956753" s="250"/>
    </row>
    <row r="956799" spans="19:25" x14ac:dyDescent="0.2">
      <c r="S956799" s="250"/>
      <c r="T956799" s="250"/>
      <c r="U956799" s="250"/>
      <c r="V956799" s="250"/>
      <c r="W956799" s="250"/>
      <c r="X956799" s="250"/>
      <c r="Y956799" s="250"/>
    </row>
    <row r="956845" spans="19:25" x14ac:dyDescent="0.2">
      <c r="S956845" s="250"/>
      <c r="T956845" s="250"/>
      <c r="U956845" s="250"/>
      <c r="V956845" s="250"/>
      <c r="W956845" s="250"/>
      <c r="X956845" s="250"/>
      <c r="Y956845" s="250"/>
    </row>
    <row r="956891" spans="19:25" x14ac:dyDescent="0.2">
      <c r="S956891" s="250"/>
      <c r="T956891" s="250"/>
      <c r="U956891" s="250"/>
      <c r="V956891" s="250"/>
      <c r="W956891" s="250"/>
      <c r="X956891" s="250"/>
      <c r="Y956891" s="250"/>
    </row>
    <row r="956937" spans="19:25" x14ac:dyDescent="0.2">
      <c r="S956937" s="250"/>
      <c r="T956937" s="250"/>
      <c r="U956937" s="250"/>
      <c r="V956937" s="250"/>
      <c r="W956937" s="250"/>
      <c r="X956937" s="250"/>
      <c r="Y956937" s="250"/>
    </row>
    <row r="956983" spans="19:25" x14ac:dyDescent="0.2">
      <c r="S956983" s="250"/>
      <c r="T956983" s="250"/>
      <c r="U956983" s="250"/>
      <c r="V956983" s="250"/>
      <c r="W956983" s="250"/>
      <c r="X956983" s="250"/>
      <c r="Y956983" s="250"/>
    </row>
    <row r="957029" spans="19:25" x14ac:dyDescent="0.2">
      <c r="S957029" s="250"/>
      <c r="T957029" s="250"/>
      <c r="U957029" s="250"/>
      <c r="V957029" s="250"/>
      <c r="W957029" s="250"/>
      <c r="X957029" s="250"/>
      <c r="Y957029" s="250"/>
    </row>
    <row r="957075" spans="19:25" x14ac:dyDescent="0.2">
      <c r="S957075" s="250"/>
      <c r="T957075" s="250"/>
      <c r="U957075" s="250"/>
      <c r="V957075" s="250"/>
      <c r="W957075" s="250"/>
      <c r="X957075" s="250"/>
      <c r="Y957075" s="250"/>
    </row>
    <row r="957121" spans="19:25" x14ac:dyDescent="0.2">
      <c r="S957121" s="250"/>
      <c r="T957121" s="250"/>
      <c r="U957121" s="250"/>
      <c r="V957121" s="250"/>
      <c r="W957121" s="250"/>
      <c r="X957121" s="250"/>
      <c r="Y957121" s="250"/>
    </row>
    <row r="957167" spans="19:25" x14ac:dyDescent="0.2">
      <c r="S957167" s="250"/>
      <c r="T957167" s="250"/>
      <c r="U957167" s="250"/>
      <c r="V957167" s="250"/>
      <c r="W957167" s="250"/>
      <c r="X957167" s="250"/>
      <c r="Y957167" s="250"/>
    </row>
    <row r="957213" spans="19:25" x14ac:dyDescent="0.2">
      <c r="S957213" s="250"/>
      <c r="T957213" s="250"/>
      <c r="U957213" s="250"/>
      <c r="V957213" s="250"/>
      <c r="W957213" s="250"/>
      <c r="X957213" s="250"/>
      <c r="Y957213" s="250"/>
    </row>
    <row r="957259" spans="19:25" x14ac:dyDescent="0.2">
      <c r="S957259" s="250"/>
      <c r="T957259" s="250"/>
      <c r="U957259" s="250"/>
      <c r="V957259" s="250"/>
      <c r="W957259" s="250"/>
      <c r="X957259" s="250"/>
      <c r="Y957259" s="250"/>
    </row>
    <row r="957305" spans="19:25" x14ac:dyDescent="0.2">
      <c r="S957305" s="250"/>
      <c r="T957305" s="250"/>
      <c r="U957305" s="250"/>
      <c r="V957305" s="250"/>
      <c r="W957305" s="250"/>
      <c r="X957305" s="250"/>
      <c r="Y957305" s="250"/>
    </row>
    <row r="957351" spans="19:25" x14ac:dyDescent="0.2">
      <c r="S957351" s="250"/>
      <c r="T957351" s="250"/>
      <c r="U957351" s="250"/>
      <c r="V957351" s="250"/>
      <c r="W957351" s="250"/>
      <c r="X957351" s="250"/>
      <c r="Y957351" s="250"/>
    </row>
    <row r="957397" spans="19:25" x14ac:dyDescent="0.2">
      <c r="S957397" s="250"/>
      <c r="T957397" s="250"/>
      <c r="U957397" s="250"/>
      <c r="V957397" s="250"/>
      <c r="W957397" s="250"/>
      <c r="X957397" s="250"/>
      <c r="Y957397" s="250"/>
    </row>
    <row r="957443" spans="19:25" x14ac:dyDescent="0.2">
      <c r="S957443" s="250"/>
      <c r="T957443" s="250"/>
      <c r="U957443" s="250"/>
      <c r="V957443" s="250"/>
      <c r="W957443" s="250"/>
      <c r="X957443" s="250"/>
      <c r="Y957443" s="250"/>
    </row>
    <row r="957489" spans="19:25" x14ac:dyDescent="0.2">
      <c r="S957489" s="250"/>
      <c r="T957489" s="250"/>
      <c r="U957489" s="250"/>
      <c r="V957489" s="250"/>
      <c r="W957489" s="250"/>
      <c r="X957489" s="250"/>
      <c r="Y957489" s="250"/>
    </row>
    <row r="957535" spans="19:25" x14ac:dyDescent="0.2">
      <c r="S957535" s="250"/>
      <c r="T957535" s="250"/>
      <c r="U957535" s="250"/>
      <c r="V957535" s="250"/>
      <c r="W957535" s="250"/>
      <c r="X957535" s="250"/>
      <c r="Y957535" s="250"/>
    </row>
    <row r="957581" spans="19:25" x14ac:dyDescent="0.2">
      <c r="S957581" s="250"/>
      <c r="T957581" s="250"/>
      <c r="U957581" s="250"/>
      <c r="V957581" s="250"/>
      <c r="W957581" s="250"/>
      <c r="X957581" s="250"/>
      <c r="Y957581" s="250"/>
    </row>
    <row r="957627" spans="19:25" x14ac:dyDescent="0.2">
      <c r="S957627" s="250"/>
      <c r="T957627" s="250"/>
      <c r="U957627" s="250"/>
      <c r="V957627" s="250"/>
      <c r="W957627" s="250"/>
      <c r="X957627" s="250"/>
      <c r="Y957627" s="250"/>
    </row>
    <row r="957673" spans="19:25" x14ac:dyDescent="0.2">
      <c r="S957673" s="250"/>
      <c r="T957673" s="250"/>
      <c r="U957673" s="250"/>
      <c r="V957673" s="250"/>
      <c r="W957673" s="250"/>
      <c r="X957673" s="250"/>
      <c r="Y957673" s="250"/>
    </row>
    <row r="957719" spans="19:25" x14ac:dyDescent="0.2">
      <c r="S957719" s="250"/>
      <c r="T957719" s="250"/>
      <c r="U957719" s="250"/>
      <c r="V957719" s="250"/>
      <c r="W957719" s="250"/>
      <c r="X957719" s="250"/>
      <c r="Y957719" s="250"/>
    </row>
    <row r="957765" spans="19:25" x14ac:dyDescent="0.2">
      <c r="S957765" s="250"/>
      <c r="T957765" s="250"/>
      <c r="U957765" s="250"/>
      <c r="V957765" s="250"/>
      <c r="W957765" s="250"/>
      <c r="X957765" s="250"/>
      <c r="Y957765" s="250"/>
    </row>
    <row r="957811" spans="19:25" x14ac:dyDescent="0.2">
      <c r="S957811" s="250"/>
      <c r="T957811" s="250"/>
      <c r="U957811" s="250"/>
      <c r="V957811" s="250"/>
      <c r="W957811" s="250"/>
      <c r="X957811" s="250"/>
      <c r="Y957811" s="250"/>
    </row>
    <row r="957857" spans="19:25" x14ac:dyDescent="0.2">
      <c r="S957857" s="250"/>
      <c r="T957857" s="250"/>
      <c r="U957857" s="250"/>
      <c r="V957857" s="250"/>
      <c r="W957857" s="250"/>
      <c r="X957857" s="250"/>
      <c r="Y957857" s="250"/>
    </row>
    <row r="957903" spans="19:25" x14ac:dyDescent="0.2">
      <c r="S957903" s="250"/>
      <c r="T957903" s="250"/>
      <c r="U957903" s="250"/>
      <c r="V957903" s="250"/>
      <c r="W957903" s="250"/>
      <c r="X957903" s="250"/>
      <c r="Y957903" s="250"/>
    </row>
    <row r="957949" spans="19:25" x14ac:dyDescent="0.2">
      <c r="S957949" s="250"/>
      <c r="T957949" s="250"/>
      <c r="U957949" s="250"/>
      <c r="V957949" s="250"/>
      <c r="W957949" s="250"/>
      <c r="X957949" s="250"/>
      <c r="Y957949" s="250"/>
    </row>
    <row r="957995" spans="19:25" x14ac:dyDescent="0.2">
      <c r="S957995" s="250"/>
      <c r="T957995" s="250"/>
      <c r="U957995" s="250"/>
      <c r="V957995" s="250"/>
      <c r="W957995" s="250"/>
      <c r="X957995" s="250"/>
      <c r="Y957995" s="250"/>
    </row>
    <row r="958041" spans="19:25" x14ac:dyDescent="0.2">
      <c r="S958041" s="250"/>
      <c r="T958041" s="250"/>
      <c r="U958041" s="250"/>
      <c r="V958041" s="250"/>
      <c r="W958041" s="250"/>
      <c r="X958041" s="250"/>
      <c r="Y958041" s="250"/>
    </row>
    <row r="958087" spans="19:25" x14ac:dyDescent="0.2">
      <c r="S958087" s="250"/>
      <c r="T958087" s="250"/>
      <c r="U958087" s="250"/>
      <c r="V958087" s="250"/>
      <c r="W958087" s="250"/>
      <c r="X958087" s="250"/>
      <c r="Y958087" s="250"/>
    </row>
    <row r="958133" spans="19:25" x14ac:dyDescent="0.2">
      <c r="S958133" s="250"/>
      <c r="T958133" s="250"/>
      <c r="U958133" s="250"/>
      <c r="V958133" s="250"/>
      <c r="W958133" s="250"/>
      <c r="X958133" s="250"/>
      <c r="Y958133" s="250"/>
    </row>
    <row r="958179" spans="19:25" x14ac:dyDescent="0.2">
      <c r="S958179" s="250"/>
      <c r="T958179" s="250"/>
      <c r="U958179" s="250"/>
      <c r="V958179" s="250"/>
      <c r="W958179" s="250"/>
      <c r="X958179" s="250"/>
      <c r="Y958179" s="250"/>
    </row>
    <row r="958225" spans="19:25" x14ac:dyDescent="0.2">
      <c r="S958225" s="250"/>
      <c r="T958225" s="250"/>
      <c r="U958225" s="250"/>
      <c r="V958225" s="250"/>
      <c r="W958225" s="250"/>
      <c r="X958225" s="250"/>
      <c r="Y958225" s="250"/>
    </row>
    <row r="958271" spans="19:25" x14ac:dyDescent="0.2">
      <c r="S958271" s="250"/>
      <c r="T958271" s="250"/>
      <c r="U958271" s="250"/>
      <c r="V958271" s="250"/>
      <c r="W958271" s="250"/>
      <c r="X958271" s="250"/>
      <c r="Y958271" s="250"/>
    </row>
    <row r="958317" spans="19:25" x14ac:dyDescent="0.2">
      <c r="S958317" s="250"/>
      <c r="T958317" s="250"/>
      <c r="U958317" s="250"/>
      <c r="V958317" s="250"/>
      <c r="W958317" s="250"/>
      <c r="X958317" s="250"/>
      <c r="Y958317" s="250"/>
    </row>
    <row r="958363" spans="19:25" x14ac:dyDescent="0.2">
      <c r="S958363" s="250"/>
      <c r="T958363" s="250"/>
      <c r="U958363" s="250"/>
      <c r="V958363" s="250"/>
      <c r="W958363" s="250"/>
      <c r="X958363" s="250"/>
      <c r="Y958363" s="250"/>
    </row>
    <row r="958409" spans="19:25" x14ac:dyDescent="0.2">
      <c r="S958409" s="250"/>
      <c r="T958409" s="250"/>
      <c r="U958409" s="250"/>
      <c r="V958409" s="250"/>
      <c r="W958409" s="250"/>
      <c r="X958409" s="250"/>
      <c r="Y958409" s="250"/>
    </row>
    <row r="958455" spans="19:25" x14ac:dyDescent="0.2">
      <c r="S958455" s="250"/>
      <c r="T958455" s="250"/>
      <c r="U958455" s="250"/>
      <c r="V958455" s="250"/>
      <c r="W958455" s="250"/>
      <c r="X958455" s="250"/>
      <c r="Y958455" s="250"/>
    </row>
    <row r="958501" spans="19:25" x14ac:dyDescent="0.2">
      <c r="S958501" s="250"/>
      <c r="T958501" s="250"/>
      <c r="U958501" s="250"/>
      <c r="V958501" s="250"/>
      <c r="W958501" s="250"/>
      <c r="X958501" s="250"/>
      <c r="Y958501" s="250"/>
    </row>
    <row r="958547" spans="19:25" x14ac:dyDescent="0.2">
      <c r="S958547" s="250"/>
      <c r="T958547" s="250"/>
      <c r="U958547" s="250"/>
      <c r="V958547" s="250"/>
      <c r="W958547" s="250"/>
      <c r="X958547" s="250"/>
      <c r="Y958547" s="250"/>
    </row>
    <row r="958593" spans="19:25" x14ac:dyDescent="0.2">
      <c r="S958593" s="250"/>
      <c r="T958593" s="250"/>
      <c r="U958593" s="250"/>
      <c r="V958593" s="250"/>
      <c r="W958593" s="250"/>
      <c r="X958593" s="250"/>
      <c r="Y958593" s="250"/>
    </row>
    <row r="958639" spans="19:25" x14ac:dyDescent="0.2">
      <c r="S958639" s="250"/>
      <c r="T958639" s="250"/>
      <c r="U958639" s="250"/>
      <c r="V958639" s="250"/>
      <c r="W958639" s="250"/>
      <c r="X958639" s="250"/>
      <c r="Y958639" s="250"/>
    </row>
    <row r="958685" spans="19:25" x14ac:dyDescent="0.2">
      <c r="S958685" s="250"/>
      <c r="T958685" s="250"/>
      <c r="U958685" s="250"/>
      <c r="V958685" s="250"/>
      <c r="W958685" s="250"/>
      <c r="X958685" s="250"/>
      <c r="Y958685" s="250"/>
    </row>
    <row r="958731" spans="19:25" x14ac:dyDescent="0.2">
      <c r="S958731" s="250"/>
      <c r="T958731" s="250"/>
      <c r="U958731" s="250"/>
      <c r="V958731" s="250"/>
      <c r="W958731" s="250"/>
      <c r="X958731" s="250"/>
      <c r="Y958731" s="250"/>
    </row>
    <row r="958777" spans="19:25" x14ac:dyDescent="0.2">
      <c r="S958777" s="250"/>
      <c r="T958777" s="250"/>
      <c r="U958777" s="250"/>
      <c r="V958777" s="250"/>
      <c r="W958777" s="250"/>
      <c r="X958777" s="250"/>
      <c r="Y958777" s="250"/>
    </row>
    <row r="958823" spans="19:25" x14ac:dyDescent="0.2">
      <c r="S958823" s="250"/>
      <c r="T958823" s="250"/>
      <c r="U958823" s="250"/>
      <c r="V958823" s="250"/>
      <c r="W958823" s="250"/>
      <c r="X958823" s="250"/>
      <c r="Y958823" s="250"/>
    </row>
    <row r="958869" spans="19:25" x14ac:dyDescent="0.2">
      <c r="S958869" s="250"/>
      <c r="T958869" s="250"/>
      <c r="U958869" s="250"/>
      <c r="V958869" s="250"/>
      <c r="W958869" s="250"/>
      <c r="X958869" s="250"/>
      <c r="Y958869" s="250"/>
    </row>
    <row r="958915" spans="19:25" x14ac:dyDescent="0.2">
      <c r="S958915" s="250"/>
      <c r="T958915" s="250"/>
      <c r="U958915" s="250"/>
      <c r="V958915" s="250"/>
      <c r="W958915" s="250"/>
      <c r="X958915" s="250"/>
      <c r="Y958915" s="250"/>
    </row>
    <row r="958961" spans="19:25" x14ac:dyDescent="0.2">
      <c r="S958961" s="250"/>
      <c r="T958961" s="250"/>
      <c r="U958961" s="250"/>
      <c r="V958961" s="250"/>
      <c r="W958961" s="250"/>
      <c r="X958961" s="250"/>
      <c r="Y958961" s="250"/>
    </row>
    <row r="959007" spans="19:25" x14ac:dyDescent="0.2">
      <c r="S959007" s="250"/>
      <c r="T959007" s="250"/>
      <c r="U959007" s="250"/>
      <c r="V959007" s="250"/>
      <c r="W959007" s="250"/>
      <c r="X959007" s="250"/>
      <c r="Y959007" s="250"/>
    </row>
    <row r="959053" spans="19:25" x14ac:dyDescent="0.2">
      <c r="S959053" s="250"/>
      <c r="T959053" s="250"/>
      <c r="U959053" s="250"/>
      <c r="V959053" s="250"/>
      <c r="W959053" s="250"/>
      <c r="X959053" s="250"/>
      <c r="Y959053" s="250"/>
    </row>
    <row r="959099" spans="19:25" x14ac:dyDescent="0.2">
      <c r="S959099" s="250"/>
      <c r="T959099" s="250"/>
      <c r="U959099" s="250"/>
      <c r="V959099" s="250"/>
      <c r="W959099" s="250"/>
      <c r="X959099" s="250"/>
      <c r="Y959099" s="250"/>
    </row>
    <row r="959145" spans="19:25" x14ac:dyDescent="0.2">
      <c r="S959145" s="250"/>
      <c r="T959145" s="250"/>
      <c r="U959145" s="250"/>
      <c r="V959145" s="250"/>
      <c r="W959145" s="250"/>
      <c r="X959145" s="250"/>
      <c r="Y959145" s="250"/>
    </row>
    <row r="959191" spans="19:25" x14ac:dyDescent="0.2">
      <c r="S959191" s="250"/>
      <c r="T959191" s="250"/>
      <c r="U959191" s="250"/>
      <c r="V959191" s="250"/>
      <c r="W959191" s="250"/>
      <c r="X959191" s="250"/>
      <c r="Y959191" s="250"/>
    </row>
    <row r="959237" spans="19:25" x14ac:dyDescent="0.2">
      <c r="S959237" s="250"/>
      <c r="T959237" s="250"/>
      <c r="U959237" s="250"/>
      <c r="V959237" s="250"/>
      <c r="W959237" s="250"/>
      <c r="X959237" s="250"/>
      <c r="Y959237" s="250"/>
    </row>
    <row r="959283" spans="19:25" x14ac:dyDescent="0.2">
      <c r="S959283" s="250"/>
      <c r="T959283" s="250"/>
      <c r="U959283" s="250"/>
      <c r="V959283" s="250"/>
      <c r="W959283" s="250"/>
      <c r="X959283" s="250"/>
      <c r="Y959283" s="250"/>
    </row>
    <row r="959329" spans="19:25" x14ac:dyDescent="0.2">
      <c r="S959329" s="250"/>
      <c r="T959329" s="250"/>
      <c r="U959329" s="250"/>
      <c r="V959329" s="250"/>
      <c r="W959329" s="250"/>
      <c r="X959329" s="250"/>
      <c r="Y959329" s="250"/>
    </row>
    <row r="959375" spans="19:25" x14ac:dyDescent="0.2">
      <c r="S959375" s="250"/>
      <c r="T959375" s="250"/>
      <c r="U959375" s="250"/>
      <c r="V959375" s="250"/>
      <c r="W959375" s="250"/>
      <c r="X959375" s="250"/>
      <c r="Y959375" s="250"/>
    </row>
    <row r="959421" spans="19:25" x14ac:dyDescent="0.2">
      <c r="S959421" s="250"/>
      <c r="T959421" s="250"/>
      <c r="U959421" s="250"/>
      <c r="V959421" s="250"/>
      <c r="W959421" s="250"/>
      <c r="X959421" s="250"/>
      <c r="Y959421" s="250"/>
    </row>
    <row r="959467" spans="19:25" x14ac:dyDescent="0.2">
      <c r="S959467" s="250"/>
      <c r="T959467" s="250"/>
      <c r="U959467" s="250"/>
      <c r="V959467" s="250"/>
      <c r="W959467" s="250"/>
      <c r="X959467" s="250"/>
      <c r="Y959467" s="250"/>
    </row>
    <row r="959513" spans="19:25" x14ac:dyDescent="0.2">
      <c r="S959513" s="250"/>
      <c r="T959513" s="250"/>
      <c r="U959513" s="250"/>
      <c r="V959513" s="250"/>
      <c r="W959513" s="250"/>
      <c r="X959513" s="250"/>
      <c r="Y959513" s="250"/>
    </row>
    <row r="959559" spans="19:25" x14ac:dyDescent="0.2">
      <c r="S959559" s="250"/>
      <c r="T959559" s="250"/>
      <c r="U959559" s="250"/>
      <c r="V959559" s="250"/>
      <c r="W959559" s="250"/>
      <c r="X959559" s="250"/>
      <c r="Y959559" s="250"/>
    </row>
    <row r="959605" spans="19:25" x14ac:dyDescent="0.2">
      <c r="S959605" s="250"/>
      <c r="T959605" s="250"/>
      <c r="U959605" s="250"/>
      <c r="V959605" s="250"/>
      <c r="W959605" s="250"/>
      <c r="X959605" s="250"/>
      <c r="Y959605" s="250"/>
    </row>
    <row r="959651" spans="19:25" x14ac:dyDescent="0.2">
      <c r="S959651" s="250"/>
      <c r="T959651" s="250"/>
      <c r="U959651" s="250"/>
      <c r="V959651" s="250"/>
      <c r="W959651" s="250"/>
      <c r="X959651" s="250"/>
      <c r="Y959651" s="250"/>
    </row>
    <row r="959697" spans="19:25" x14ac:dyDescent="0.2">
      <c r="S959697" s="250"/>
      <c r="T959697" s="250"/>
      <c r="U959697" s="250"/>
      <c r="V959697" s="250"/>
      <c r="W959697" s="250"/>
      <c r="X959697" s="250"/>
      <c r="Y959697" s="250"/>
    </row>
    <row r="959743" spans="19:25" x14ac:dyDescent="0.2">
      <c r="S959743" s="250"/>
      <c r="T959743" s="250"/>
      <c r="U959743" s="250"/>
      <c r="V959743" s="250"/>
      <c r="W959743" s="250"/>
      <c r="X959743" s="250"/>
      <c r="Y959743" s="250"/>
    </row>
    <row r="959789" spans="19:25" x14ac:dyDescent="0.2">
      <c r="S959789" s="250"/>
      <c r="T959789" s="250"/>
      <c r="U959789" s="250"/>
      <c r="V959789" s="250"/>
      <c r="W959789" s="250"/>
      <c r="X959789" s="250"/>
      <c r="Y959789" s="250"/>
    </row>
    <row r="959835" spans="19:25" x14ac:dyDescent="0.2">
      <c r="S959835" s="250"/>
      <c r="T959835" s="250"/>
      <c r="U959835" s="250"/>
      <c r="V959835" s="250"/>
      <c r="W959835" s="250"/>
      <c r="X959835" s="250"/>
      <c r="Y959835" s="250"/>
    </row>
    <row r="959881" spans="19:25" x14ac:dyDescent="0.2">
      <c r="S959881" s="250"/>
      <c r="T959881" s="250"/>
      <c r="U959881" s="250"/>
      <c r="V959881" s="250"/>
      <c r="W959881" s="250"/>
      <c r="X959881" s="250"/>
      <c r="Y959881" s="250"/>
    </row>
    <row r="959927" spans="19:25" x14ac:dyDescent="0.2">
      <c r="S959927" s="250"/>
      <c r="T959927" s="250"/>
      <c r="U959927" s="250"/>
      <c r="V959927" s="250"/>
      <c r="W959927" s="250"/>
      <c r="X959927" s="250"/>
      <c r="Y959927" s="250"/>
    </row>
    <row r="959973" spans="19:25" x14ac:dyDescent="0.2">
      <c r="S959973" s="250"/>
      <c r="T959973" s="250"/>
      <c r="U959973" s="250"/>
      <c r="V959973" s="250"/>
      <c r="W959973" s="250"/>
      <c r="X959973" s="250"/>
      <c r="Y959973" s="250"/>
    </row>
    <row r="960019" spans="19:25" x14ac:dyDescent="0.2">
      <c r="S960019" s="250"/>
      <c r="T960019" s="250"/>
      <c r="U960019" s="250"/>
      <c r="V960019" s="250"/>
      <c r="W960019" s="250"/>
      <c r="X960019" s="250"/>
      <c r="Y960019" s="250"/>
    </row>
    <row r="960065" spans="19:25" x14ac:dyDescent="0.2">
      <c r="S960065" s="250"/>
      <c r="T960065" s="250"/>
      <c r="U960065" s="250"/>
      <c r="V960065" s="250"/>
      <c r="W960065" s="250"/>
      <c r="X960065" s="250"/>
      <c r="Y960065" s="250"/>
    </row>
    <row r="960111" spans="19:25" x14ac:dyDescent="0.2">
      <c r="S960111" s="250"/>
      <c r="T960111" s="250"/>
      <c r="U960111" s="250"/>
      <c r="V960111" s="250"/>
      <c r="W960111" s="250"/>
      <c r="X960111" s="250"/>
      <c r="Y960111" s="250"/>
    </row>
    <row r="960157" spans="19:25" x14ac:dyDescent="0.2">
      <c r="S960157" s="250"/>
      <c r="T960157" s="250"/>
      <c r="U960157" s="250"/>
      <c r="V960157" s="250"/>
      <c r="W960157" s="250"/>
      <c r="X960157" s="250"/>
      <c r="Y960157" s="250"/>
    </row>
    <row r="960203" spans="19:25" x14ac:dyDescent="0.2">
      <c r="S960203" s="250"/>
      <c r="T960203" s="250"/>
      <c r="U960203" s="250"/>
      <c r="V960203" s="250"/>
      <c r="W960203" s="250"/>
      <c r="X960203" s="250"/>
      <c r="Y960203" s="250"/>
    </row>
    <row r="960249" spans="19:25" x14ac:dyDescent="0.2">
      <c r="S960249" s="250"/>
      <c r="T960249" s="250"/>
      <c r="U960249" s="250"/>
      <c r="V960249" s="250"/>
      <c r="W960249" s="250"/>
      <c r="X960249" s="250"/>
      <c r="Y960249" s="250"/>
    </row>
    <row r="960295" spans="19:25" x14ac:dyDescent="0.2">
      <c r="S960295" s="250"/>
      <c r="T960295" s="250"/>
      <c r="U960295" s="250"/>
      <c r="V960295" s="250"/>
      <c r="W960295" s="250"/>
      <c r="X960295" s="250"/>
      <c r="Y960295" s="250"/>
    </row>
    <row r="960341" spans="19:25" x14ac:dyDescent="0.2">
      <c r="S960341" s="250"/>
      <c r="T960341" s="250"/>
      <c r="U960341" s="250"/>
      <c r="V960341" s="250"/>
      <c r="W960341" s="250"/>
      <c r="X960341" s="250"/>
      <c r="Y960341" s="250"/>
    </row>
    <row r="960387" spans="19:25" x14ac:dyDescent="0.2">
      <c r="S960387" s="250"/>
      <c r="T960387" s="250"/>
      <c r="U960387" s="250"/>
      <c r="V960387" s="250"/>
      <c r="W960387" s="250"/>
      <c r="X960387" s="250"/>
      <c r="Y960387" s="250"/>
    </row>
    <row r="960433" spans="19:25" x14ac:dyDescent="0.2">
      <c r="S960433" s="250"/>
      <c r="T960433" s="250"/>
      <c r="U960433" s="250"/>
      <c r="V960433" s="250"/>
      <c r="W960433" s="250"/>
      <c r="X960433" s="250"/>
      <c r="Y960433" s="250"/>
    </row>
    <row r="960479" spans="19:25" x14ac:dyDescent="0.2">
      <c r="S960479" s="250"/>
      <c r="T960479" s="250"/>
      <c r="U960479" s="250"/>
      <c r="V960479" s="250"/>
      <c r="W960479" s="250"/>
      <c r="X960479" s="250"/>
      <c r="Y960479" s="250"/>
    </row>
    <row r="960525" spans="19:25" x14ac:dyDescent="0.2">
      <c r="S960525" s="250"/>
      <c r="T960525" s="250"/>
      <c r="U960525" s="250"/>
      <c r="V960525" s="250"/>
      <c r="W960525" s="250"/>
      <c r="X960525" s="250"/>
      <c r="Y960525" s="250"/>
    </row>
    <row r="960571" spans="19:25" x14ac:dyDescent="0.2">
      <c r="S960571" s="250"/>
      <c r="T960571" s="250"/>
      <c r="U960571" s="250"/>
      <c r="V960571" s="250"/>
      <c r="W960571" s="250"/>
      <c r="X960571" s="250"/>
      <c r="Y960571" s="250"/>
    </row>
    <row r="960617" spans="19:25" x14ac:dyDescent="0.2">
      <c r="S960617" s="250"/>
      <c r="T960617" s="250"/>
      <c r="U960617" s="250"/>
      <c r="V960617" s="250"/>
      <c r="W960617" s="250"/>
      <c r="X960617" s="250"/>
      <c r="Y960617" s="250"/>
    </row>
    <row r="960663" spans="19:25" x14ac:dyDescent="0.2">
      <c r="S960663" s="250"/>
      <c r="T960663" s="250"/>
      <c r="U960663" s="250"/>
      <c r="V960663" s="250"/>
      <c r="W960663" s="250"/>
      <c r="X960663" s="250"/>
      <c r="Y960663" s="250"/>
    </row>
    <row r="960709" spans="19:25" x14ac:dyDescent="0.2">
      <c r="S960709" s="250"/>
      <c r="T960709" s="250"/>
      <c r="U960709" s="250"/>
      <c r="V960709" s="250"/>
      <c r="W960709" s="250"/>
      <c r="X960709" s="250"/>
      <c r="Y960709" s="250"/>
    </row>
    <row r="960755" spans="19:25" x14ac:dyDescent="0.2">
      <c r="S960755" s="250"/>
      <c r="T960755" s="250"/>
      <c r="U960755" s="250"/>
      <c r="V960755" s="250"/>
      <c r="W960755" s="250"/>
      <c r="X960755" s="250"/>
      <c r="Y960755" s="250"/>
    </row>
    <row r="960801" spans="19:25" x14ac:dyDescent="0.2">
      <c r="S960801" s="250"/>
      <c r="T960801" s="250"/>
      <c r="U960801" s="250"/>
      <c r="V960801" s="250"/>
      <c r="W960801" s="250"/>
      <c r="X960801" s="250"/>
      <c r="Y960801" s="250"/>
    </row>
    <row r="960847" spans="19:25" x14ac:dyDescent="0.2">
      <c r="S960847" s="250"/>
      <c r="T960847" s="250"/>
      <c r="U960847" s="250"/>
      <c r="V960847" s="250"/>
      <c r="W960847" s="250"/>
      <c r="X960847" s="250"/>
      <c r="Y960847" s="250"/>
    </row>
    <row r="960893" spans="19:25" x14ac:dyDescent="0.2">
      <c r="S960893" s="250"/>
      <c r="T960893" s="250"/>
      <c r="U960893" s="250"/>
      <c r="V960893" s="250"/>
      <c r="W960893" s="250"/>
      <c r="X960893" s="250"/>
      <c r="Y960893" s="250"/>
    </row>
    <row r="960939" spans="19:25" x14ac:dyDescent="0.2">
      <c r="S960939" s="250"/>
      <c r="T960939" s="250"/>
      <c r="U960939" s="250"/>
      <c r="V960939" s="250"/>
      <c r="W960939" s="250"/>
      <c r="X960939" s="250"/>
      <c r="Y960939" s="250"/>
    </row>
    <row r="960985" spans="19:25" x14ac:dyDescent="0.2">
      <c r="S960985" s="250"/>
      <c r="T960985" s="250"/>
      <c r="U960985" s="250"/>
      <c r="V960985" s="250"/>
      <c r="W960985" s="250"/>
      <c r="X960985" s="250"/>
      <c r="Y960985" s="250"/>
    </row>
    <row r="961031" spans="19:25" x14ac:dyDescent="0.2">
      <c r="S961031" s="250"/>
      <c r="T961031" s="250"/>
      <c r="U961031" s="250"/>
      <c r="V961031" s="250"/>
      <c r="W961031" s="250"/>
      <c r="X961031" s="250"/>
      <c r="Y961031" s="250"/>
    </row>
    <row r="961077" spans="19:25" x14ac:dyDescent="0.2">
      <c r="S961077" s="250"/>
      <c r="T961077" s="250"/>
      <c r="U961077" s="250"/>
      <c r="V961077" s="250"/>
      <c r="W961077" s="250"/>
      <c r="X961077" s="250"/>
      <c r="Y961077" s="250"/>
    </row>
    <row r="961123" spans="19:25" x14ac:dyDescent="0.2">
      <c r="S961123" s="250"/>
      <c r="T961123" s="250"/>
      <c r="U961123" s="250"/>
      <c r="V961123" s="250"/>
      <c r="W961123" s="250"/>
      <c r="X961123" s="250"/>
      <c r="Y961123" s="250"/>
    </row>
    <row r="961169" spans="19:25" x14ac:dyDescent="0.2">
      <c r="S961169" s="250"/>
      <c r="T961169" s="250"/>
      <c r="U961169" s="250"/>
      <c r="V961169" s="250"/>
      <c r="W961169" s="250"/>
      <c r="X961169" s="250"/>
      <c r="Y961169" s="250"/>
    </row>
    <row r="961215" spans="19:25" x14ac:dyDescent="0.2">
      <c r="S961215" s="250"/>
      <c r="T961215" s="250"/>
      <c r="U961215" s="250"/>
      <c r="V961215" s="250"/>
      <c r="W961215" s="250"/>
      <c r="X961215" s="250"/>
      <c r="Y961215" s="250"/>
    </row>
    <row r="961261" spans="19:25" x14ac:dyDescent="0.2">
      <c r="S961261" s="250"/>
      <c r="T961261" s="250"/>
      <c r="U961261" s="250"/>
      <c r="V961261" s="250"/>
      <c r="W961261" s="250"/>
      <c r="X961261" s="250"/>
      <c r="Y961261" s="250"/>
    </row>
    <row r="961307" spans="19:25" x14ac:dyDescent="0.2">
      <c r="S961307" s="250"/>
      <c r="T961307" s="250"/>
      <c r="U961307" s="250"/>
      <c r="V961307" s="250"/>
      <c r="W961307" s="250"/>
      <c r="X961307" s="250"/>
      <c r="Y961307" s="250"/>
    </row>
    <row r="961353" spans="19:25" x14ac:dyDescent="0.2">
      <c r="S961353" s="250"/>
      <c r="T961353" s="250"/>
      <c r="U961353" s="250"/>
      <c r="V961353" s="250"/>
      <c r="W961353" s="250"/>
      <c r="X961353" s="250"/>
      <c r="Y961353" s="250"/>
    </row>
    <row r="961399" spans="19:25" x14ac:dyDescent="0.2">
      <c r="S961399" s="250"/>
      <c r="T961399" s="250"/>
      <c r="U961399" s="250"/>
      <c r="V961399" s="250"/>
      <c r="W961399" s="250"/>
      <c r="X961399" s="250"/>
      <c r="Y961399" s="250"/>
    </row>
    <row r="961445" spans="19:25" x14ac:dyDescent="0.2">
      <c r="S961445" s="250"/>
      <c r="T961445" s="250"/>
      <c r="U961445" s="250"/>
      <c r="V961445" s="250"/>
      <c r="W961445" s="250"/>
      <c r="X961445" s="250"/>
      <c r="Y961445" s="250"/>
    </row>
    <row r="961491" spans="19:25" x14ac:dyDescent="0.2">
      <c r="S961491" s="250"/>
      <c r="T961491" s="250"/>
      <c r="U961491" s="250"/>
      <c r="V961491" s="250"/>
      <c r="W961491" s="250"/>
      <c r="X961491" s="250"/>
      <c r="Y961491" s="250"/>
    </row>
    <row r="961537" spans="19:25" x14ac:dyDescent="0.2">
      <c r="S961537" s="250"/>
      <c r="T961537" s="250"/>
      <c r="U961537" s="250"/>
      <c r="V961537" s="250"/>
      <c r="W961537" s="250"/>
      <c r="X961537" s="250"/>
      <c r="Y961537" s="250"/>
    </row>
    <row r="961583" spans="19:25" x14ac:dyDescent="0.2">
      <c r="S961583" s="250"/>
      <c r="T961583" s="250"/>
      <c r="U961583" s="250"/>
      <c r="V961583" s="250"/>
      <c r="W961583" s="250"/>
      <c r="X961583" s="250"/>
      <c r="Y961583" s="250"/>
    </row>
    <row r="961629" spans="19:25" x14ac:dyDescent="0.2">
      <c r="S961629" s="250"/>
      <c r="T961629" s="250"/>
      <c r="U961629" s="250"/>
      <c r="V961629" s="250"/>
      <c r="W961629" s="250"/>
      <c r="X961629" s="250"/>
      <c r="Y961629" s="250"/>
    </row>
    <row r="961675" spans="19:25" x14ac:dyDescent="0.2">
      <c r="S961675" s="250"/>
      <c r="T961675" s="250"/>
      <c r="U961675" s="250"/>
      <c r="V961675" s="250"/>
      <c r="W961675" s="250"/>
      <c r="X961675" s="250"/>
      <c r="Y961675" s="250"/>
    </row>
    <row r="961721" spans="19:25" x14ac:dyDescent="0.2">
      <c r="S961721" s="250"/>
      <c r="T961721" s="250"/>
      <c r="U961721" s="250"/>
      <c r="V961721" s="250"/>
      <c r="W961721" s="250"/>
      <c r="X961721" s="250"/>
      <c r="Y961721" s="250"/>
    </row>
    <row r="961767" spans="19:25" x14ac:dyDescent="0.2">
      <c r="S961767" s="250"/>
      <c r="T961767" s="250"/>
      <c r="U961767" s="250"/>
      <c r="V961767" s="250"/>
      <c r="W961767" s="250"/>
      <c r="X961767" s="250"/>
      <c r="Y961767" s="250"/>
    </row>
    <row r="961813" spans="19:25" x14ac:dyDescent="0.2">
      <c r="S961813" s="250"/>
      <c r="T961813" s="250"/>
      <c r="U961813" s="250"/>
      <c r="V961813" s="250"/>
      <c r="W961813" s="250"/>
      <c r="X961813" s="250"/>
      <c r="Y961813" s="250"/>
    </row>
    <row r="961859" spans="19:25" x14ac:dyDescent="0.2">
      <c r="S961859" s="250"/>
      <c r="T961859" s="250"/>
      <c r="U961859" s="250"/>
      <c r="V961859" s="250"/>
      <c r="W961859" s="250"/>
      <c r="X961859" s="250"/>
      <c r="Y961859" s="250"/>
    </row>
    <row r="961905" spans="19:25" x14ac:dyDescent="0.2">
      <c r="S961905" s="250"/>
      <c r="T961905" s="250"/>
      <c r="U961905" s="250"/>
      <c r="V961905" s="250"/>
      <c r="W961905" s="250"/>
      <c r="X961905" s="250"/>
      <c r="Y961905" s="250"/>
    </row>
    <row r="961951" spans="19:25" x14ac:dyDescent="0.2">
      <c r="S961951" s="250"/>
      <c r="T961951" s="250"/>
      <c r="U961951" s="250"/>
      <c r="V961951" s="250"/>
      <c r="W961951" s="250"/>
      <c r="X961951" s="250"/>
      <c r="Y961951" s="250"/>
    </row>
    <row r="961997" spans="19:25" x14ac:dyDescent="0.2">
      <c r="S961997" s="250"/>
      <c r="T961997" s="250"/>
      <c r="U961997" s="250"/>
      <c r="V961997" s="250"/>
      <c r="W961997" s="250"/>
      <c r="X961997" s="250"/>
      <c r="Y961997" s="250"/>
    </row>
    <row r="962043" spans="19:25" x14ac:dyDescent="0.2">
      <c r="S962043" s="250"/>
      <c r="T962043" s="250"/>
      <c r="U962043" s="250"/>
      <c r="V962043" s="250"/>
      <c r="W962043" s="250"/>
      <c r="X962043" s="250"/>
      <c r="Y962043" s="250"/>
    </row>
    <row r="962089" spans="19:25" x14ac:dyDescent="0.2">
      <c r="S962089" s="250"/>
      <c r="T962089" s="250"/>
      <c r="U962089" s="250"/>
      <c r="V962089" s="250"/>
      <c r="W962089" s="250"/>
      <c r="X962089" s="250"/>
      <c r="Y962089" s="250"/>
    </row>
    <row r="962135" spans="19:25" x14ac:dyDescent="0.2">
      <c r="S962135" s="250"/>
      <c r="T962135" s="250"/>
      <c r="U962135" s="250"/>
      <c r="V962135" s="250"/>
      <c r="W962135" s="250"/>
      <c r="X962135" s="250"/>
      <c r="Y962135" s="250"/>
    </row>
    <row r="962181" spans="19:25" x14ac:dyDescent="0.2">
      <c r="S962181" s="250"/>
      <c r="T962181" s="250"/>
      <c r="U962181" s="250"/>
      <c r="V962181" s="250"/>
      <c r="W962181" s="250"/>
      <c r="X962181" s="250"/>
      <c r="Y962181" s="250"/>
    </row>
    <row r="962227" spans="19:25" x14ac:dyDescent="0.2">
      <c r="S962227" s="250"/>
      <c r="T962227" s="250"/>
      <c r="U962227" s="250"/>
      <c r="V962227" s="250"/>
      <c r="W962227" s="250"/>
      <c r="X962227" s="250"/>
      <c r="Y962227" s="250"/>
    </row>
    <row r="962273" spans="19:25" x14ac:dyDescent="0.2">
      <c r="S962273" s="250"/>
      <c r="T962273" s="250"/>
      <c r="U962273" s="250"/>
      <c r="V962273" s="250"/>
      <c r="W962273" s="250"/>
      <c r="X962273" s="250"/>
      <c r="Y962273" s="250"/>
    </row>
    <row r="962319" spans="19:25" x14ac:dyDescent="0.2">
      <c r="S962319" s="250"/>
      <c r="T962319" s="250"/>
      <c r="U962319" s="250"/>
      <c r="V962319" s="250"/>
      <c r="W962319" s="250"/>
      <c r="X962319" s="250"/>
      <c r="Y962319" s="250"/>
    </row>
    <row r="962365" spans="19:25" x14ac:dyDescent="0.2">
      <c r="S962365" s="250"/>
      <c r="T962365" s="250"/>
      <c r="U962365" s="250"/>
      <c r="V962365" s="250"/>
      <c r="W962365" s="250"/>
      <c r="X962365" s="250"/>
      <c r="Y962365" s="250"/>
    </row>
    <row r="962411" spans="19:25" x14ac:dyDescent="0.2">
      <c r="S962411" s="250"/>
      <c r="T962411" s="250"/>
      <c r="U962411" s="250"/>
      <c r="V962411" s="250"/>
      <c r="W962411" s="250"/>
      <c r="X962411" s="250"/>
      <c r="Y962411" s="250"/>
    </row>
    <row r="962457" spans="19:25" x14ac:dyDescent="0.2">
      <c r="S962457" s="250"/>
      <c r="T962457" s="250"/>
      <c r="U962457" s="250"/>
      <c r="V962457" s="250"/>
      <c r="W962457" s="250"/>
      <c r="X962457" s="250"/>
      <c r="Y962457" s="250"/>
    </row>
    <row r="962503" spans="19:25" x14ac:dyDescent="0.2">
      <c r="S962503" s="250"/>
      <c r="T962503" s="250"/>
      <c r="U962503" s="250"/>
      <c r="V962503" s="250"/>
      <c r="W962503" s="250"/>
      <c r="X962503" s="250"/>
      <c r="Y962503" s="250"/>
    </row>
    <row r="962549" spans="19:25" x14ac:dyDescent="0.2">
      <c r="S962549" s="250"/>
      <c r="T962549" s="250"/>
      <c r="U962549" s="250"/>
      <c r="V962549" s="250"/>
      <c r="W962549" s="250"/>
      <c r="X962549" s="250"/>
      <c r="Y962549" s="250"/>
    </row>
    <row r="962595" spans="19:25" x14ac:dyDescent="0.2">
      <c r="S962595" s="250"/>
      <c r="T962595" s="250"/>
      <c r="U962595" s="250"/>
      <c r="V962595" s="250"/>
      <c r="W962595" s="250"/>
      <c r="X962595" s="250"/>
      <c r="Y962595" s="250"/>
    </row>
    <row r="962641" spans="19:25" x14ac:dyDescent="0.2">
      <c r="S962641" s="250"/>
      <c r="T962641" s="250"/>
      <c r="U962641" s="250"/>
      <c r="V962641" s="250"/>
      <c r="W962641" s="250"/>
      <c r="X962641" s="250"/>
      <c r="Y962641" s="250"/>
    </row>
    <row r="962687" spans="19:25" x14ac:dyDescent="0.2">
      <c r="S962687" s="250"/>
      <c r="T962687" s="250"/>
      <c r="U962687" s="250"/>
      <c r="V962687" s="250"/>
      <c r="W962687" s="250"/>
      <c r="X962687" s="250"/>
      <c r="Y962687" s="250"/>
    </row>
    <row r="962733" spans="19:25" x14ac:dyDescent="0.2">
      <c r="S962733" s="250"/>
      <c r="T962733" s="250"/>
      <c r="U962733" s="250"/>
      <c r="V962733" s="250"/>
      <c r="W962733" s="250"/>
      <c r="X962733" s="250"/>
      <c r="Y962733" s="250"/>
    </row>
    <row r="962779" spans="19:25" x14ac:dyDescent="0.2">
      <c r="S962779" s="250"/>
      <c r="T962779" s="250"/>
      <c r="U962779" s="250"/>
      <c r="V962779" s="250"/>
      <c r="W962779" s="250"/>
      <c r="X962779" s="250"/>
      <c r="Y962779" s="250"/>
    </row>
    <row r="962825" spans="19:25" x14ac:dyDescent="0.2">
      <c r="S962825" s="250"/>
      <c r="T962825" s="250"/>
      <c r="U962825" s="250"/>
      <c r="V962825" s="250"/>
      <c r="W962825" s="250"/>
      <c r="X962825" s="250"/>
      <c r="Y962825" s="250"/>
    </row>
    <row r="962871" spans="19:25" x14ac:dyDescent="0.2">
      <c r="S962871" s="250"/>
      <c r="T962871" s="250"/>
      <c r="U962871" s="250"/>
      <c r="V962871" s="250"/>
      <c r="W962871" s="250"/>
      <c r="X962871" s="250"/>
      <c r="Y962871" s="250"/>
    </row>
    <row r="962917" spans="19:25" x14ac:dyDescent="0.2">
      <c r="S962917" s="250"/>
      <c r="T962917" s="250"/>
      <c r="U962917" s="250"/>
      <c r="V962917" s="250"/>
      <c r="W962917" s="250"/>
      <c r="X962917" s="250"/>
      <c r="Y962917" s="250"/>
    </row>
    <row r="962963" spans="19:25" x14ac:dyDescent="0.2">
      <c r="S962963" s="250"/>
      <c r="T962963" s="250"/>
      <c r="U962963" s="250"/>
      <c r="V962963" s="250"/>
      <c r="W962963" s="250"/>
      <c r="X962963" s="250"/>
      <c r="Y962963" s="250"/>
    </row>
    <row r="963009" spans="19:25" x14ac:dyDescent="0.2">
      <c r="S963009" s="250"/>
      <c r="T963009" s="250"/>
      <c r="U963009" s="250"/>
      <c r="V963009" s="250"/>
      <c r="W963009" s="250"/>
      <c r="X963009" s="250"/>
      <c r="Y963009" s="250"/>
    </row>
    <row r="963055" spans="19:25" x14ac:dyDescent="0.2">
      <c r="S963055" s="250"/>
      <c r="T963055" s="250"/>
      <c r="U963055" s="250"/>
      <c r="V963055" s="250"/>
      <c r="W963055" s="250"/>
      <c r="X963055" s="250"/>
      <c r="Y963055" s="250"/>
    </row>
    <row r="963101" spans="19:25" x14ac:dyDescent="0.2">
      <c r="S963101" s="250"/>
      <c r="T963101" s="250"/>
      <c r="U963101" s="250"/>
      <c r="V963101" s="250"/>
      <c r="W963101" s="250"/>
      <c r="X963101" s="250"/>
      <c r="Y963101" s="250"/>
    </row>
    <row r="963147" spans="19:25" x14ac:dyDescent="0.2">
      <c r="S963147" s="250"/>
      <c r="T963147" s="250"/>
      <c r="U963147" s="250"/>
      <c r="V963147" s="250"/>
      <c r="W963147" s="250"/>
      <c r="X963147" s="250"/>
      <c r="Y963147" s="250"/>
    </row>
    <row r="963193" spans="19:25" x14ac:dyDescent="0.2">
      <c r="S963193" s="250"/>
      <c r="T963193" s="250"/>
      <c r="U963193" s="250"/>
      <c r="V963193" s="250"/>
      <c r="W963193" s="250"/>
      <c r="X963193" s="250"/>
      <c r="Y963193" s="250"/>
    </row>
    <row r="963239" spans="19:25" x14ac:dyDescent="0.2">
      <c r="S963239" s="250"/>
      <c r="T963239" s="250"/>
      <c r="U963239" s="250"/>
      <c r="V963239" s="250"/>
      <c r="W963239" s="250"/>
      <c r="X963239" s="250"/>
      <c r="Y963239" s="250"/>
    </row>
    <row r="963285" spans="19:25" x14ac:dyDescent="0.2">
      <c r="S963285" s="250"/>
      <c r="T963285" s="250"/>
      <c r="U963285" s="250"/>
      <c r="V963285" s="250"/>
      <c r="W963285" s="250"/>
      <c r="X963285" s="250"/>
      <c r="Y963285" s="250"/>
    </row>
    <row r="963331" spans="19:25" x14ac:dyDescent="0.2">
      <c r="S963331" s="250"/>
      <c r="T963331" s="250"/>
      <c r="U963331" s="250"/>
      <c r="V963331" s="250"/>
      <c r="W963331" s="250"/>
      <c r="X963331" s="250"/>
      <c r="Y963331" s="250"/>
    </row>
    <row r="963377" spans="19:25" x14ac:dyDescent="0.2">
      <c r="S963377" s="250"/>
      <c r="T963377" s="250"/>
      <c r="U963377" s="250"/>
      <c r="V963377" s="250"/>
      <c r="W963377" s="250"/>
      <c r="X963377" s="250"/>
      <c r="Y963377" s="250"/>
    </row>
    <row r="963423" spans="19:25" x14ac:dyDescent="0.2">
      <c r="S963423" s="250"/>
      <c r="T963423" s="250"/>
      <c r="U963423" s="250"/>
      <c r="V963423" s="250"/>
      <c r="W963423" s="250"/>
      <c r="X963423" s="250"/>
      <c r="Y963423" s="250"/>
    </row>
    <row r="963469" spans="19:25" x14ac:dyDescent="0.2">
      <c r="S963469" s="250"/>
      <c r="T963469" s="250"/>
      <c r="U963469" s="250"/>
      <c r="V963469" s="250"/>
      <c r="W963469" s="250"/>
      <c r="X963469" s="250"/>
      <c r="Y963469" s="250"/>
    </row>
    <row r="963515" spans="19:25" x14ac:dyDescent="0.2">
      <c r="S963515" s="250"/>
      <c r="T963515" s="250"/>
      <c r="U963515" s="250"/>
      <c r="V963515" s="250"/>
      <c r="W963515" s="250"/>
      <c r="X963515" s="250"/>
      <c r="Y963515" s="250"/>
    </row>
    <row r="963561" spans="19:25" x14ac:dyDescent="0.2">
      <c r="S963561" s="250"/>
      <c r="T963561" s="250"/>
      <c r="U963561" s="250"/>
      <c r="V963561" s="250"/>
      <c r="W963561" s="250"/>
      <c r="X963561" s="250"/>
      <c r="Y963561" s="250"/>
    </row>
    <row r="963607" spans="19:25" x14ac:dyDescent="0.2">
      <c r="S963607" s="250"/>
      <c r="T963607" s="250"/>
      <c r="U963607" s="250"/>
      <c r="V963607" s="250"/>
      <c r="W963607" s="250"/>
      <c r="X963607" s="250"/>
      <c r="Y963607" s="250"/>
    </row>
    <row r="963653" spans="19:25" x14ac:dyDescent="0.2">
      <c r="S963653" s="250"/>
      <c r="T963653" s="250"/>
      <c r="U963653" s="250"/>
      <c r="V963653" s="250"/>
      <c r="W963653" s="250"/>
      <c r="X963653" s="250"/>
      <c r="Y963653" s="250"/>
    </row>
    <row r="963699" spans="19:25" x14ac:dyDescent="0.2">
      <c r="S963699" s="250"/>
      <c r="T963699" s="250"/>
      <c r="U963699" s="250"/>
      <c r="V963699" s="250"/>
      <c r="W963699" s="250"/>
      <c r="X963699" s="250"/>
      <c r="Y963699" s="250"/>
    </row>
    <row r="963745" spans="19:25" x14ac:dyDescent="0.2">
      <c r="S963745" s="250"/>
      <c r="T963745" s="250"/>
      <c r="U963745" s="250"/>
      <c r="V963745" s="250"/>
      <c r="W963745" s="250"/>
      <c r="X963745" s="250"/>
      <c r="Y963745" s="250"/>
    </row>
    <row r="963791" spans="19:25" x14ac:dyDescent="0.2">
      <c r="S963791" s="250"/>
      <c r="T963791" s="250"/>
      <c r="U963791" s="250"/>
      <c r="V963791" s="250"/>
      <c r="W963791" s="250"/>
      <c r="X963791" s="250"/>
      <c r="Y963791" s="250"/>
    </row>
    <row r="963837" spans="19:25" x14ac:dyDescent="0.2">
      <c r="S963837" s="250"/>
      <c r="T963837" s="250"/>
      <c r="U963837" s="250"/>
      <c r="V963837" s="250"/>
      <c r="W963837" s="250"/>
      <c r="X963837" s="250"/>
      <c r="Y963837" s="250"/>
    </row>
    <row r="963883" spans="19:25" x14ac:dyDescent="0.2">
      <c r="S963883" s="250"/>
      <c r="T963883" s="250"/>
      <c r="U963883" s="250"/>
      <c r="V963883" s="250"/>
      <c r="W963883" s="250"/>
      <c r="X963883" s="250"/>
      <c r="Y963883" s="250"/>
    </row>
    <row r="963929" spans="19:25" x14ac:dyDescent="0.2">
      <c r="S963929" s="250"/>
      <c r="T963929" s="250"/>
      <c r="U963929" s="250"/>
      <c r="V963929" s="250"/>
      <c r="W963929" s="250"/>
      <c r="X963929" s="250"/>
      <c r="Y963929" s="250"/>
    </row>
    <row r="963975" spans="19:25" x14ac:dyDescent="0.2">
      <c r="S963975" s="250"/>
      <c r="T963975" s="250"/>
      <c r="U963975" s="250"/>
      <c r="V963975" s="250"/>
      <c r="W963975" s="250"/>
      <c r="X963975" s="250"/>
      <c r="Y963975" s="250"/>
    </row>
    <row r="964021" spans="19:25" x14ac:dyDescent="0.2">
      <c r="S964021" s="250"/>
      <c r="T964021" s="250"/>
      <c r="U964021" s="250"/>
      <c r="V964021" s="250"/>
      <c r="W964021" s="250"/>
      <c r="X964021" s="250"/>
      <c r="Y964021" s="250"/>
    </row>
    <row r="964067" spans="19:25" x14ac:dyDescent="0.2">
      <c r="S964067" s="250"/>
      <c r="T964067" s="250"/>
      <c r="U964067" s="250"/>
      <c r="V964067" s="250"/>
      <c r="W964067" s="250"/>
      <c r="X964067" s="250"/>
      <c r="Y964067" s="250"/>
    </row>
    <row r="964113" spans="19:25" x14ac:dyDescent="0.2">
      <c r="S964113" s="250"/>
      <c r="T964113" s="250"/>
      <c r="U964113" s="250"/>
      <c r="V964113" s="250"/>
      <c r="W964113" s="250"/>
      <c r="X964113" s="250"/>
      <c r="Y964113" s="250"/>
    </row>
    <row r="964159" spans="19:25" x14ac:dyDescent="0.2">
      <c r="S964159" s="250"/>
      <c r="T964159" s="250"/>
      <c r="U964159" s="250"/>
      <c r="V964159" s="250"/>
      <c r="W964159" s="250"/>
      <c r="X964159" s="250"/>
      <c r="Y964159" s="250"/>
    </row>
    <row r="964205" spans="19:25" x14ac:dyDescent="0.2">
      <c r="S964205" s="250"/>
      <c r="T964205" s="250"/>
      <c r="U964205" s="250"/>
      <c r="V964205" s="250"/>
      <c r="W964205" s="250"/>
      <c r="X964205" s="250"/>
      <c r="Y964205" s="250"/>
    </row>
    <row r="964251" spans="19:25" x14ac:dyDescent="0.2">
      <c r="S964251" s="250"/>
      <c r="T964251" s="250"/>
      <c r="U964251" s="250"/>
      <c r="V964251" s="250"/>
      <c r="W964251" s="250"/>
      <c r="X964251" s="250"/>
      <c r="Y964251" s="250"/>
    </row>
    <row r="964297" spans="19:25" x14ac:dyDescent="0.2">
      <c r="S964297" s="250"/>
      <c r="T964297" s="250"/>
      <c r="U964297" s="250"/>
      <c r="V964297" s="250"/>
      <c r="W964297" s="250"/>
      <c r="X964297" s="250"/>
      <c r="Y964297" s="250"/>
    </row>
    <row r="964343" spans="19:25" x14ac:dyDescent="0.2">
      <c r="S964343" s="250"/>
      <c r="T964343" s="250"/>
      <c r="U964343" s="250"/>
      <c r="V964343" s="250"/>
      <c r="W964343" s="250"/>
      <c r="X964343" s="250"/>
      <c r="Y964343" s="250"/>
    </row>
    <row r="964389" spans="19:25" x14ac:dyDescent="0.2">
      <c r="S964389" s="250"/>
      <c r="T964389" s="250"/>
      <c r="U964389" s="250"/>
      <c r="V964389" s="250"/>
      <c r="W964389" s="250"/>
      <c r="X964389" s="250"/>
      <c r="Y964389" s="250"/>
    </row>
    <row r="964435" spans="19:25" x14ac:dyDescent="0.2">
      <c r="S964435" s="250"/>
      <c r="T964435" s="250"/>
      <c r="U964435" s="250"/>
      <c r="V964435" s="250"/>
      <c r="W964435" s="250"/>
      <c r="X964435" s="250"/>
      <c r="Y964435" s="250"/>
    </row>
    <row r="964481" spans="19:25" x14ac:dyDescent="0.2">
      <c r="S964481" s="250"/>
      <c r="T964481" s="250"/>
      <c r="U964481" s="250"/>
      <c r="V964481" s="250"/>
      <c r="W964481" s="250"/>
      <c r="X964481" s="250"/>
      <c r="Y964481" s="250"/>
    </row>
    <row r="964527" spans="19:25" x14ac:dyDescent="0.2">
      <c r="S964527" s="250"/>
      <c r="T964527" s="250"/>
      <c r="U964527" s="250"/>
      <c r="V964527" s="250"/>
      <c r="W964527" s="250"/>
      <c r="X964527" s="250"/>
      <c r="Y964527" s="250"/>
    </row>
    <row r="964573" spans="19:25" x14ac:dyDescent="0.2">
      <c r="S964573" s="250"/>
      <c r="T964573" s="250"/>
      <c r="U964573" s="250"/>
      <c r="V964573" s="250"/>
      <c r="W964573" s="250"/>
      <c r="X964573" s="250"/>
      <c r="Y964573" s="250"/>
    </row>
    <row r="964619" spans="19:25" x14ac:dyDescent="0.2">
      <c r="S964619" s="250"/>
      <c r="T964619" s="250"/>
      <c r="U964619" s="250"/>
      <c r="V964619" s="250"/>
      <c r="W964619" s="250"/>
      <c r="X964619" s="250"/>
      <c r="Y964619" s="250"/>
    </row>
    <row r="964665" spans="19:25" x14ac:dyDescent="0.2">
      <c r="S964665" s="250"/>
      <c r="T964665" s="250"/>
      <c r="U964665" s="250"/>
      <c r="V964665" s="250"/>
      <c r="W964665" s="250"/>
      <c r="X964665" s="250"/>
      <c r="Y964665" s="250"/>
    </row>
    <row r="964711" spans="19:25" x14ac:dyDescent="0.2">
      <c r="S964711" s="250"/>
      <c r="T964711" s="250"/>
      <c r="U964711" s="250"/>
      <c r="V964711" s="250"/>
      <c r="W964711" s="250"/>
      <c r="X964711" s="250"/>
      <c r="Y964711" s="250"/>
    </row>
    <row r="964757" spans="19:25" x14ac:dyDescent="0.2">
      <c r="S964757" s="250"/>
      <c r="T964757" s="250"/>
      <c r="U964757" s="250"/>
      <c r="V964757" s="250"/>
      <c r="W964757" s="250"/>
      <c r="X964757" s="250"/>
      <c r="Y964757" s="250"/>
    </row>
    <row r="964803" spans="19:25" x14ac:dyDescent="0.2">
      <c r="S964803" s="250"/>
      <c r="T964803" s="250"/>
      <c r="U964803" s="250"/>
      <c r="V964803" s="250"/>
      <c r="W964803" s="250"/>
      <c r="X964803" s="250"/>
      <c r="Y964803" s="250"/>
    </row>
    <row r="964849" spans="19:25" x14ac:dyDescent="0.2">
      <c r="S964849" s="250"/>
      <c r="T964849" s="250"/>
      <c r="U964849" s="250"/>
      <c r="V964849" s="250"/>
      <c r="W964849" s="250"/>
      <c r="X964849" s="250"/>
      <c r="Y964849" s="250"/>
    </row>
    <row r="964895" spans="19:25" x14ac:dyDescent="0.2">
      <c r="S964895" s="250"/>
      <c r="T964895" s="250"/>
      <c r="U964895" s="250"/>
      <c r="V964895" s="250"/>
      <c r="W964895" s="250"/>
      <c r="X964895" s="250"/>
      <c r="Y964895" s="250"/>
    </row>
    <row r="964941" spans="19:25" x14ac:dyDescent="0.2">
      <c r="S964941" s="250"/>
      <c r="T964941" s="250"/>
      <c r="U964941" s="250"/>
      <c r="V964941" s="250"/>
      <c r="W964941" s="250"/>
      <c r="X964941" s="250"/>
      <c r="Y964941" s="250"/>
    </row>
    <row r="964987" spans="19:25" x14ac:dyDescent="0.2">
      <c r="S964987" s="250"/>
      <c r="T964987" s="250"/>
      <c r="U964987" s="250"/>
      <c r="V964987" s="250"/>
      <c r="W964987" s="250"/>
      <c r="X964987" s="250"/>
      <c r="Y964987" s="250"/>
    </row>
    <row r="965033" spans="19:25" x14ac:dyDescent="0.2">
      <c r="S965033" s="250"/>
      <c r="T965033" s="250"/>
      <c r="U965033" s="250"/>
      <c r="V965033" s="250"/>
      <c r="W965033" s="250"/>
      <c r="X965033" s="250"/>
      <c r="Y965033" s="250"/>
    </row>
    <row r="965079" spans="19:25" x14ac:dyDescent="0.2">
      <c r="S965079" s="250"/>
      <c r="T965079" s="250"/>
      <c r="U965079" s="250"/>
      <c r="V965079" s="250"/>
      <c r="W965079" s="250"/>
      <c r="X965079" s="250"/>
      <c r="Y965079" s="250"/>
    </row>
    <row r="965125" spans="19:25" x14ac:dyDescent="0.2">
      <c r="S965125" s="250"/>
      <c r="T965125" s="250"/>
      <c r="U965125" s="250"/>
      <c r="V965125" s="250"/>
      <c r="W965125" s="250"/>
      <c r="X965125" s="250"/>
      <c r="Y965125" s="250"/>
    </row>
    <row r="965171" spans="19:25" x14ac:dyDescent="0.2">
      <c r="S965171" s="250"/>
      <c r="T965171" s="250"/>
      <c r="U965171" s="250"/>
      <c r="V965171" s="250"/>
      <c r="W965171" s="250"/>
      <c r="X965171" s="250"/>
      <c r="Y965171" s="250"/>
    </row>
    <row r="965217" spans="19:25" x14ac:dyDescent="0.2">
      <c r="S965217" s="250"/>
      <c r="T965217" s="250"/>
      <c r="U965217" s="250"/>
      <c r="V965217" s="250"/>
      <c r="W965217" s="250"/>
      <c r="X965217" s="250"/>
      <c r="Y965217" s="250"/>
    </row>
    <row r="965263" spans="19:25" x14ac:dyDescent="0.2">
      <c r="S965263" s="250"/>
      <c r="T965263" s="250"/>
      <c r="U965263" s="250"/>
      <c r="V965263" s="250"/>
      <c r="W965263" s="250"/>
      <c r="X965263" s="250"/>
      <c r="Y965263" s="250"/>
    </row>
    <row r="965309" spans="19:25" x14ac:dyDescent="0.2">
      <c r="S965309" s="250"/>
      <c r="T965309" s="250"/>
      <c r="U965309" s="250"/>
      <c r="V965309" s="250"/>
      <c r="W965309" s="250"/>
      <c r="X965309" s="250"/>
      <c r="Y965309" s="250"/>
    </row>
    <row r="965355" spans="19:25" x14ac:dyDescent="0.2">
      <c r="S965355" s="250"/>
      <c r="T965355" s="250"/>
      <c r="U965355" s="250"/>
      <c r="V965355" s="250"/>
      <c r="W965355" s="250"/>
      <c r="X965355" s="250"/>
      <c r="Y965355" s="250"/>
    </row>
    <row r="965401" spans="19:25" x14ac:dyDescent="0.2">
      <c r="S965401" s="250"/>
      <c r="T965401" s="250"/>
      <c r="U965401" s="250"/>
      <c r="V965401" s="250"/>
      <c r="W965401" s="250"/>
      <c r="X965401" s="250"/>
      <c r="Y965401" s="250"/>
    </row>
    <row r="965447" spans="19:25" x14ac:dyDescent="0.2">
      <c r="S965447" s="250"/>
      <c r="T965447" s="250"/>
      <c r="U965447" s="250"/>
      <c r="V965447" s="250"/>
      <c r="W965447" s="250"/>
      <c r="X965447" s="250"/>
      <c r="Y965447" s="250"/>
    </row>
    <row r="965493" spans="19:25" x14ac:dyDescent="0.2">
      <c r="S965493" s="250"/>
      <c r="T965493" s="250"/>
      <c r="U965493" s="250"/>
      <c r="V965493" s="250"/>
      <c r="W965493" s="250"/>
      <c r="X965493" s="250"/>
      <c r="Y965493" s="250"/>
    </row>
    <row r="965539" spans="19:25" x14ac:dyDescent="0.2">
      <c r="S965539" s="250"/>
      <c r="T965539" s="250"/>
      <c r="U965539" s="250"/>
      <c r="V965539" s="250"/>
      <c r="W965539" s="250"/>
      <c r="X965539" s="250"/>
      <c r="Y965539" s="250"/>
    </row>
    <row r="965585" spans="19:25" x14ac:dyDescent="0.2">
      <c r="S965585" s="250"/>
      <c r="T965585" s="250"/>
      <c r="U965585" s="250"/>
      <c r="V965585" s="250"/>
      <c r="W965585" s="250"/>
      <c r="X965585" s="250"/>
      <c r="Y965585" s="250"/>
    </row>
    <row r="965631" spans="19:25" x14ac:dyDescent="0.2">
      <c r="S965631" s="250"/>
      <c r="T965631" s="250"/>
      <c r="U965631" s="250"/>
      <c r="V965631" s="250"/>
      <c r="W965631" s="250"/>
      <c r="X965631" s="250"/>
      <c r="Y965631" s="250"/>
    </row>
    <row r="965677" spans="19:25" x14ac:dyDescent="0.2">
      <c r="S965677" s="250"/>
      <c r="T965677" s="250"/>
      <c r="U965677" s="250"/>
      <c r="V965677" s="250"/>
      <c r="W965677" s="250"/>
      <c r="X965677" s="250"/>
      <c r="Y965677" s="250"/>
    </row>
    <row r="965723" spans="19:25" x14ac:dyDescent="0.2">
      <c r="S965723" s="250"/>
      <c r="T965723" s="250"/>
      <c r="U965723" s="250"/>
      <c r="V965723" s="250"/>
      <c r="W965723" s="250"/>
      <c r="X965723" s="250"/>
      <c r="Y965723" s="250"/>
    </row>
    <row r="965769" spans="19:25" x14ac:dyDescent="0.2">
      <c r="S965769" s="250"/>
      <c r="T965769" s="250"/>
      <c r="U965769" s="250"/>
      <c r="V965769" s="250"/>
      <c r="W965769" s="250"/>
      <c r="X965769" s="250"/>
      <c r="Y965769" s="250"/>
    </row>
    <row r="965815" spans="19:25" x14ac:dyDescent="0.2">
      <c r="S965815" s="250"/>
      <c r="T965815" s="250"/>
      <c r="U965815" s="250"/>
      <c r="V965815" s="250"/>
      <c r="W965815" s="250"/>
      <c r="X965815" s="250"/>
      <c r="Y965815" s="250"/>
    </row>
    <row r="965861" spans="19:25" x14ac:dyDescent="0.2">
      <c r="S965861" s="250"/>
      <c r="T965861" s="250"/>
      <c r="U965861" s="250"/>
      <c r="V965861" s="250"/>
      <c r="W965861" s="250"/>
      <c r="X965861" s="250"/>
      <c r="Y965861" s="250"/>
    </row>
    <row r="965907" spans="19:25" x14ac:dyDescent="0.2">
      <c r="S965907" s="250"/>
      <c r="T965907" s="250"/>
      <c r="U965907" s="250"/>
      <c r="V965907" s="250"/>
      <c r="W965907" s="250"/>
      <c r="X965907" s="250"/>
      <c r="Y965907" s="250"/>
    </row>
    <row r="965953" spans="19:25" x14ac:dyDescent="0.2">
      <c r="S965953" s="250"/>
      <c r="T965953" s="250"/>
      <c r="U965953" s="250"/>
      <c r="V965953" s="250"/>
      <c r="W965953" s="250"/>
      <c r="X965953" s="250"/>
      <c r="Y965953" s="250"/>
    </row>
    <row r="965999" spans="19:25" x14ac:dyDescent="0.2">
      <c r="S965999" s="250"/>
      <c r="T965999" s="250"/>
      <c r="U965999" s="250"/>
      <c r="V965999" s="250"/>
      <c r="W965999" s="250"/>
      <c r="X965999" s="250"/>
      <c r="Y965999" s="250"/>
    </row>
    <row r="966045" spans="19:25" x14ac:dyDescent="0.2">
      <c r="S966045" s="250"/>
      <c r="T966045" s="250"/>
      <c r="U966045" s="250"/>
      <c r="V966045" s="250"/>
      <c r="W966045" s="250"/>
      <c r="X966045" s="250"/>
      <c r="Y966045" s="250"/>
    </row>
    <row r="966091" spans="19:25" x14ac:dyDescent="0.2">
      <c r="S966091" s="250"/>
      <c r="T966091" s="250"/>
      <c r="U966091" s="250"/>
      <c r="V966091" s="250"/>
      <c r="W966091" s="250"/>
      <c r="X966091" s="250"/>
      <c r="Y966091" s="250"/>
    </row>
    <row r="966137" spans="19:25" x14ac:dyDescent="0.2">
      <c r="S966137" s="250"/>
      <c r="T966137" s="250"/>
      <c r="U966137" s="250"/>
      <c r="V966137" s="250"/>
      <c r="W966137" s="250"/>
      <c r="X966137" s="250"/>
      <c r="Y966137" s="250"/>
    </row>
    <row r="966183" spans="19:25" x14ac:dyDescent="0.2">
      <c r="S966183" s="250"/>
      <c r="T966183" s="250"/>
      <c r="U966183" s="250"/>
      <c r="V966183" s="250"/>
      <c r="W966183" s="250"/>
      <c r="X966183" s="250"/>
      <c r="Y966183" s="250"/>
    </row>
    <row r="966229" spans="19:25" x14ac:dyDescent="0.2">
      <c r="S966229" s="250"/>
      <c r="T966229" s="250"/>
      <c r="U966229" s="250"/>
      <c r="V966229" s="250"/>
      <c r="W966229" s="250"/>
      <c r="X966229" s="250"/>
      <c r="Y966229" s="250"/>
    </row>
    <row r="966275" spans="19:25" x14ac:dyDescent="0.2">
      <c r="S966275" s="250"/>
      <c r="T966275" s="250"/>
      <c r="U966275" s="250"/>
      <c r="V966275" s="250"/>
      <c r="W966275" s="250"/>
      <c r="X966275" s="250"/>
      <c r="Y966275" s="250"/>
    </row>
    <row r="966321" spans="19:25" x14ac:dyDescent="0.2">
      <c r="S966321" s="250"/>
      <c r="T966321" s="250"/>
      <c r="U966321" s="250"/>
      <c r="V966321" s="250"/>
      <c r="W966321" s="250"/>
      <c r="X966321" s="250"/>
      <c r="Y966321" s="250"/>
    </row>
    <row r="966367" spans="19:25" x14ac:dyDescent="0.2">
      <c r="S966367" s="250"/>
      <c r="T966367" s="250"/>
      <c r="U966367" s="250"/>
      <c r="V966367" s="250"/>
      <c r="W966367" s="250"/>
      <c r="X966367" s="250"/>
      <c r="Y966367" s="250"/>
    </row>
    <row r="966413" spans="19:25" x14ac:dyDescent="0.2">
      <c r="S966413" s="250"/>
      <c r="T966413" s="250"/>
      <c r="U966413" s="250"/>
      <c r="V966413" s="250"/>
      <c r="W966413" s="250"/>
      <c r="X966413" s="250"/>
      <c r="Y966413" s="250"/>
    </row>
    <row r="966459" spans="19:25" x14ac:dyDescent="0.2">
      <c r="S966459" s="250"/>
      <c r="T966459" s="250"/>
      <c r="U966459" s="250"/>
      <c r="V966459" s="250"/>
      <c r="W966459" s="250"/>
      <c r="X966459" s="250"/>
      <c r="Y966459" s="250"/>
    </row>
    <row r="966505" spans="19:25" x14ac:dyDescent="0.2">
      <c r="S966505" s="250"/>
      <c r="T966505" s="250"/>
      <c r="U966505" s="250"/>
      <c r="V966505" s="250"/>
      <c r="W966505" s="250"/>
      <c r="X966505" s="250"/>
      <c r="Y966505" s="250"/>
    </row>
    <row r="966551" spans="19:25" x14ac:dyDescent="0.2">
      <c r="S966551" s="250"/>
      <c r="T966551" s="250"/>
      <c r="U966551" s="250"/>
      <c r="V966551" s="250"/>
      <c r="W966551" s="250"/>
      <c r="X966551" s="250"/>
      <c r="Y966551" s="250"/>
    </row>
    <row r="966597" spans="19:25" x14ac:dyDescent="0.2">
      <c r="S966597" s="250"/>
      <c r="T966597" s="250"/>
      <c r="U966597" s="250"/>
      <c r="V966597" s="250"/>
      <c r="W966597" s="250"/>
      <c r="X966597" s="250"/>
      <c r="Y966597" s="250"/>
    </row>
    <row r="966643" spans="19:25" x14ac:dyDescent="0.2">
      <c r="S966643" s="250"/>
      <c r="T966643" s="250"/>
      <c r="U966643" s="250"/>
      <c r="V966643" s="250"/>
      <c r="W966643" s="250"/>
      <c r="X966643" s="250"/>
      <c r="Y966643" s="250"/>
    </row>
    <row r="966689" spans="19:25" x14ac:dyDescent="0.2">
      <c r="S966689" s="250"/>
      <c r="T966689" s="250"/>
      <c r="U966689" s="250"/>
      <c r="V966689" s="250"/>
      <c r="W966689" s="250"/>
      <c r="X966689" s="250"/>
      <c r="Y966689" s="250"/>
    </row>
    <row r="966735" spans="19:25" x14ac:dyDescent="0.2">
      <c r="S966735" s="250"/>
      <c r="T966735" s="250"/>
      <c r="U966735" s="250"/>
      <c r="V966735" s="250"/>
      <c r="W966735" s="250"/>
      <c r="X966735" s="250"/>
      <c r="Y966735" s="250"/>
    </row>
    <row r="966781" spans="19:25" x14ac:dyDescent="0.2">
      <c r="S966781" s="250"/>
      <c r="T966781" s="250"/>
      <c r="U966781" s="250"/>
      <c r="V966781" s="250"/>
      <c r="W966781" s="250"/>
      <c r="X966781" s="250"/>
      <c r="Y966781" s="250"/>
    </row>
    <row r="966827" spans="19:25" x14ac:dyDescent="0.2">
      <c r="S966827" s="250"/>
      <c r="T966827" s="250"/>
      <c r="U966827" s="250"/>
      <c r="V966827" s="250"/>
      <c r="W966827" s="250"/>
      <c r="X966827" s="250"/>
      <c r="Y966827" s="250"/>
    </row>
    <row r="966873" spans="19:25" x14ac:dyDescent="0.2">
      <c r="S966873" s="250"/>
      <c r="T966873" s="250"/>
      <c r="U966873" s="250"/>
      <c r="V966873" s="250"/>
      <c r="W966873" s="250"/>
      <c r="X966873" s="250"/>
      <c r="Y966873" s="250"/>
    </row>
    <row r="966919" spans="19:25" x14ac:dyDescent="0.2">
      <c r="S966919" s="250"/>
      <c r="T966919" s="250"/>
      <c r="U966919" s="250"/>
      <c r="V966919" s="250"/>
      <c r="W966919" s="250"/>
      <c r="X966919" s="250"/>
      <c r="Y966919" s="250"/>
    </row>
    <row r="966965" spans="19:25" x14ac:dyDescent="0.2">
      <c r="S966965" s="250"/>
      <c r="T966965" s="250"/>
      <c r="U966965" s="250"/>
      <c r="V966965" s="250"/>
      <c r="W966965" s="250"/>
      <c r="X966965" s="250"/>
      <c r="Y966965" s="250"/>
    </row>
    <row r="967011" spans="19:25" x14ac:dyDescent="0.2">
      <c r="S967011" s="250"/>
      <c r="T967011" s="250"/>
      <c r="U967011" s="250"/>
      <c r="V967011" s="250"/>
      <c r="W967011" s="250"/>
      <c r="X967011" s="250"/>
      <c r="Y967011" s="250"/>
    </row>
    <row r="967057" spans="19:25" x14ac:dyDescent="0.2">
      <c r="S967057" s="250"/>
      <c r="T967057" s="250"/>
      <c r="U967057" s="250"/>
      <c r="V967057" s="250"/>
      <c r="W967057" s="250"/>
      <c r="X967057" s="250"/>
      <c r="Y967057" s="250"/>
    </row>
    <row r="967103" spans="19:25" x14ac:dyDescent="0.2">
      <c r="S967103" s="250"/>
      <c r="T967103" s="250"/>
      <c r="U967103" s="250"/>
      <c r="V967103" s="250"/>
      <c r="W967103" s="250"/>
      <c r="X967103" s="250"/>
      <c r="Y967103" s="250"/>
    </row>
    <row r="967149" spans="19:25" x14ac:dyDescent="0.2">
      <c r="S967149" s="250"/>
      <c r="T967149" s="250"/>
      <c r="U967149" s="250"/>
      <c r="V967149" s="250"/>
      <c r="W967149" s="250"/>
      <c r="X967149" s="250"/>
      <c r="Y967149" s="250"/>
    </row>
    <row r="967195" spans="19:25" x14ac:dyDescent="0.2">
      <c r="S967195" s="250"/>
      <c r="T967195" s="250"/>
      <c r="U967195" s="250"/>
      <c r="V967195" s="250"/>
      <c r="W967195" s="250"/>
      <c r="X967195" s="250"/>
      <c r="Y967195" s="250"/>
    </row>
    <row r="967241" spans="19:25" x14ac:dyDescent="0.2">
      <c r="S967241" s="250"/>
      <c r="T967241" s="250"/>
      <c r="U967241" s="250"/>
      <c r="V967241" s="250"/>
      <c r="W967241" s="250"/>
      <c r="X967241" s="250"/>
      <c r="Y967241" s="250"/>
    </row>
    <row r="967287" spans="19:25" x14ac:dyDescent="0.2">
      <c r="S967287" s="250"/>
      <c r="T967287" s="250"/>
      <c r="U967287" s="250"/>
      <c r="V967287" s="250"/>
      <c r="W967287" s="250"/>
      <c r="X967287" s="250"/>
      <c r="Y967287" s="250"/>
    </row>
    <row r="967333" spans="19:25" x14ac:dyDescent="0.2">
      <c r="S967333" s="250"/>
      <c r="T967333" s="250"/>
      <c r="U967333" s="250"/>
      <c r="V967333" s="250"/>
      <c r="W967333" s="250"/>
      <c r="X967333" s="250"/>
      <c r="Y967333" s="250"/>
    </row>
    <row r="967379" spans="19:25" x14ac:dyDescent="0.2">
      <c r="S967379" s="250"/>
      <c r="T967379" s="250"/>
      <c r="U967379" s="250"/>
      <c r="V967379" s="250"/>
      <c r="W967379" s="250"/>
      <c r="X967379" s="250"/>
      <c r="Y967379" s="250"/>
    </row>
    <row r="967425" spans="19:25" x14ac:dyDescent="0.2">
      <c r="S967425" s="250"/>
      <c r="T967425" s="250"/>
      <c r="U967425" s="250"/>
      <c r="V967425" s="250"/>
      <c r="W967425" s="250"/>
      <c r="X967425" s="250"/>
      <c r="Y967425" s="250"/>
    </row>
    <row r="967471" spans="19:25" x14ac:dyDescent="0.2">
      <c r="S967471" s="250"/>
      <c r="T967471" s="250"/>
      <c r="U967471" s="250"/>
      <c r="V967471" s="250"/>
      <c r="W967471" s="250"/>
      <c r="X967471" s="250"/>
      <c r="Y967471" s="250"/>
    </row>
    <row r="967517" spans="19:25" x14ac:dyDescent="0.2">
      <c r="S967517" s="250"/>
      <c r="T967517" s="250"/>
      <c r="U967517" s="250"/>
      <c r="V967517" s="250"/>
      <c r="W967517" s="250"/>
      <c r="X967517" s="250"/>
      <c r="Y967517" s="250"/>
    </row>
    <row r="967563" spans="19:25" x14ac:dyDescent="0.2">
      <c r="S967563" s="250"/>
      <c r="T967563" s="250"/>
      <c r="U967563" s="250"/>
      <c r="V967563" s="250"/>
      <c r="W967563" s="250"/>
      <c r="X967563" s="250"/>
      <c r="Y967563" s="250"/>
    </row>
    <row r="967609" spans="19:25" x14ac:dyDescent="0.2">
      <c r="S967609" s="250"/>
      <c r="T967609" s="250"/>
      <c r="U967609" s="250"/>
      <c r="V967609" s="250"/>
      <c r="W967609" s="250"/>
      <c r="X967609" s="250"/>
      <c r="Y967609" s="250"/>
    </row>
    <row r="967655" spans="19:25" x14ac:dyDescent="0.2">
      <c r="S967655" s="250"/>
      <c r="T967655" s="250"/>
      <c r="U967655" s="250"/>
      <c r="V967655" s="250"/>
      <c r="W967655" s="250"/>
      <c r="X967655" s="250"/>
      <c r="Y967655" s="250"/>
    </row>
    <row r="967701" spans="19:25" x14ac:dyDescent="0.2">
      <c r="S967701" s="250"/>
      <c r="T967701" s="250"/>
      <c r="U967701" s="250"/>
      <c r="V967701" s="250"/>
      <c r="W967701" s="250"/>
      <c r="X967701" s="250"/>
      <c r="Y967701" s="250"/>
    </row>
    <row r="967747" spans="19:25" x14ac:dyDescent="0.2">
      <c r="S967747" s="250"/>
      <c r="T967747" s="250"/>
      <c r="U967747" s="250"/>
      <c r="V967747" s="250"/>
      <c r="W967747" s="250"/>
      <c r="X967747" s="250"/>
      <c r="Y967747" s="250"/>
    </row>
    <row r="967793" spans="19:25" x14ac:dyDescent="0.2">
      <c r="S967793" s="250"/>
      <c r="T967793" s="250"/>
      <c r="U967793" s="250"/>
      <c r="V967793" s="250"/>
      <c r="W967793" s="250"/>
      <c r="X967793" s="250"/>
      <c r="Y967793" s="250"/>
    </row>
    <row r="967839" spans="19:25" x14ac:dyDescent="0.2">
      <c r="S967839" s="250"/>
      <c r="T967839" s="250"/>
      <c r="U967839" s="250"/>
      <c r="V967839" s="250"/>
      <c r="W967839" s="250"/>
      <c r="X967839" s="250"/>
      <c r="Y967839" s="250"/>
    </row>
    <row r="967885" spans="19:25" x14ac:dyDescent="0.2">
      <c r="S967885" s="250"/>
      <c r="T967885" s="250"/>
      <c r="U967885" s="250"/>
      <c r="V967885" s="250"/>
      <c r="W967885" s="250"/>
      <c r="X967885" s="250"/>
      <c r="Y967885" s="250"/>
    </row>
    <row r="967931" spans="19:25" x14ac:dyDescent="0.2">
      <c r="S967931" s="250"/>
      <c r="T967931" s="250"/>
      <c r="U967931" s="250"/>
      <c r="V967931" s="250"/>
      <c r="W967931" s="250"/>
      <c r="X967931" s="250"/>
      <c r="Y967931" s="250"/>
    </row>
    <row r="967977" spans="19:25" x14ac:dyDescent="0.2">
      <c r="S967977" s="250"/>
      <c r="T967977" s="250"/>
      <c r="U967977" s="250"/>
      <c r="V967977" s="250"/>
      <c r="W967977" s="250"/>
      <c r="X967977" s="250"/>
      <c r="Y967977" s="250"/>
    </row>
    <row r="968023" spans="19:25" x14ac:dyDescent="0.2">
      <c r="S968023" s="250"/>
      <c r="T968023" s="250"/>
      <c r="U968023" s="250"/>
      <c r="V968023" s="250"/>
      <c r="W968023" s="250"/>
      <c r="X968023" s="250"/>
      <c r="Y968023" s="250"/>
    </row>
    <row r="968069" spans="19:25" x14ac:dyDescent="0.2">
      <c r="S968069" s="250"/>
      <c r="T968069" s="250"/>
      <c r="U968069" s="250"/>
      <c r="V968069" s="250"/>
      <c r="W968069" s="250"/>
      <c r="X968069" s="250"/>
      <c r="Y968069" s="250"/>
    </row>
    <row r="968115" spans="19:25" x14ac:dyDescent="0.2">
      <c r="S968115" s="250"/>
      <c r="T968115" s="250"/>
      <c r="U968115" s="250"/>
      <c r="V968115" s="250"/>
      <c r="W968115" s="250"/>
      <c r="X968115" s="250"/>
      <c r="Y968115" s="250"/>
    </row>
    <row r="968161" spans="19:25" x14ac:dyDescent="0.2">
      <c r="S968161" s="250"/>
      <c r="T968161" s="250"/>
      <c r="U968161" s="250"/>
      <c r="V968161" s="250"/>
      <c r="W968161" s="250"/>
      <c r="X968161" s="250"/>
      <c r="Y968161" s="250"/>
    </row>
    <row r="968207" spans="19:25" x14ac:dyDescent="0.2">
      <c r="S968207" s="250"/>
      <c r="T968207" s="250"/>
      <c r="U968207" s="250"/>
      <c r="V968207" s="250"/>
      <c r="W968207" s="250"/>
      <c r="X968207" s="250"/>
      <c r="Y968207" s="250"/>
    </row>
    <row r="968253" spans="19:25" x14ac:dyDescent="0.2">
      <c r="S968253" s="250"/>
      <c r="T968253" s="250"/>
      <c r="U968253" s="250"/>
      <c r="V968253" s="250"/>
      <c r="W968253" s="250"/>
      <c r="X968253" s="250"/>
      <c r="Y968253" s="250"/>
    </row>
    <row r="968299" spans="19:25" x14ac:dyDescent="0.2">
      <c r="S968299" s="250"/>
      <c r="T968299" s="250"/>
      <c r="U968299" s="250"/>
      <c r="V968299" s="250"/>
      <c r="W968299" s="250"/>
      <c r="X968299" s="250"/>
      <c r="Y968299" s="250"/>
    </row>
    <row r="968345" spans="19:25" x14ac:dyDescent="0.2">
      <c r="S968345" s="250"/>
      <c r="T968345" s="250"/>
      <c r="U968345" s="250"/>
      <c r="V968345" s="250"/>
      <c r="W968345" s="250"/>
      <c r="X968345" s="250"/>
      <c r="Y968345" s="250"/>
    </row>
    <row r="968391" spans="19:25" x14ac:dyDescent="0.2">
      <c r="S968391" s="250"/>
      <c r="T968391" s="250"/>
      <c r="U968391" s="250"/>
      <c r="V968391" s="250"/>
      <c r="W968391" s="250"/>
      <c r="X968391" s="250"/>
      <c r="Y968391" s="250"/>
    </row>
    <row r="968437" spans="19:25" x14ac:dyDescent="0.2">
      <c r="S968437" s="250"/>
      <c r="T968437" s="250"/>
      <c r="U968437" s="250"/>
      <c r="V968437" s="250"/>
      <c r="W968437" s="250"/>
      <c r="X968437" s="250"/>
      <c r="Y968437" s="250"/>
    </row>
    <row r="968483" spans="19:25" x14ac:dyDescent="0.2">
      <c r="S968483" s="250"/>
      <c r="T968483" s="250"/>
      <c r="U968483" s="250"/>
      <c r="V968483" s="250"/>
      <c r="W968483" s="250"/>
      <c r="X968483" s="250"/>
      <c r="Y968483" s="250"/>
    </row>
    <row r="968529" spans="19:25" x14ac:dyDescent="0.2">
      <c r="S968529" s="250"/>
      <c r="T968529" s="250"/>
      <c r="U968529" s="250"/>
      <c r="V968529" s="250"/>
      <c r="W968529" s="250"/>
      <c r="X968529" s="250"/>
      <c r="Y968529" s="250"/>
    </row>
    <row r="968575" spans="19:25" x14ac:dyDescent="0.2">
      <c r="S968575" s="250"/>
      <c r="T968575" s="250"/>
      <c r="U968575" s="250"/>
      <c r="V968575" s="250"/>
      <c r="W968575" s="250"/>
      <c r="X968575" s="250"/>
      <c r="Y968575" s="250"/>
    </row>
    <row r="968621" spans="19:25" x14ac:dyDescent="0.2">
      <c r="S968621" s="250"/>
      <c r="T968621" s="250"/>
      <c r="U968621" s="250"/>
      <c r="V968621" s="250"/>
      <c r="W968621" s="250"/>
      <c r="X968621" s="250"/>
      <c r="Y968621" s="250"/>
    </row>
    <row r="968667" spans="19:25" x14ac:dyDescent="0.2">
      <c r="S968667" s="250"/>
      <c r="T968667" s="250"/>
      <c r="U968667" s="250"/>
      <c r="V968667" s="250"/>
      <c r="W968667" s="250"/>
      <c r="X968667" s="250"/>
      <c r="Y968667" s="250"/>
    </row>
    <row r="968713" spans="19:25" x14ac:dyDescent="0.2">
      <c r="S968713" s="250"/>
      <c r="T968713" s="250"/>
      <c r="U968713" s="250"/>
      <c r="V968713" s="250"/>
      <c r="W968713" s="250"/>
      <c r="X968713" s="250"/>
      <c r="Y968713" s="250"/>
    </row>
    <row r="968759" spans="19:25" x14ac:dyDescent="0.2">
      <c r="S968759" s="250"/>
      <c r="T968759" s="250"/>
      <c r="U968759" s="250"/>
      <c r="V968759" s="250"/>
      <c r="W968759" s="250"/>
      <c r="X968759" s="250"/>
      <c r="Y968759" s="250"/>
    </row>
    <row r="968805" spans="19:25" x14ac:dyDescent="0.2">
      <c r="S968805" s="250"/>
      <c r="T968805" s="250"/>
      <c r="U968805" s="250"/>
      <c r="V968805" s="250"/>
      <c r="W968805" s="250"/>
      <c r="X968805" s="250"/>
      <c r="Y968805" s="250"/>
    </row>
    <row r="968851" spans="19:25" x14ac:dyDescent="0.2">
      <c r="S968851" s="250"/>
      <c r="T968851" s="250"/>
      <c r="U968851" s="250"/>
      <c r="V968851" s="250"/>
      <c r="W968851" s="250"/>
      <c r="X968851" s="250"/>
      <c r="Y968851" s="250"/>
    </row>
    <row r="968897" spans="19:25" x14ac:dyDescent="0.2">
      <c r="S968897" s="250"/>
      <c r="T968897" s="250"/>
      <c r="U968897" s="250"/>
      <c r="V968897" s="250"/>
      <c r="W968897" s="250"/>
      <c r="X968897" s="250"/>
      <c r="Y968897" s="250"/>
    </row>
    <row r="968943" spans="19:25" x14ac:dyDescent="0.2">
      <c r="S968943" s="250"/>
      <c r="T968943" s="250"/>
      <c r="U968943" s="250"/>
      <c r="V968943" s="250"/>
      <c r="W968943" s="250"/>
      <c r="X968943" s="250"/>
      <c r="Y968943" s="250"/>
    </row>
    <row r="968989" spans="19:25" x14ac:dyDescent="0.2">
      <c r="S968989" s="250"/>
      <c r="T968989" s="250"/>
      <c r="U968989" s="250"/>
      <c r="V968989" s="250"/>
      <c r="W968989" s="250"/>
      <c r="X968989" s="250"/>
      <c r="Y968989" s="250"/>
    </row>
    <row r="969035" spans="19:25" x14ac:dyDescent="0.2">
      <c r="S969035" s="250"/>
      <c r="T969035" s="250"/>
      <c r="U969035" s="250"/>
      <c r="V969035" s="250"/>
      <c r="W969035" s="250"/>
      <c r="X969035" s="250"/>
      <c r="Y969035" s="250"/>
    </row>
    <row r="969081" spans="19:25" x14ac:dyDescent="0.2">
      <c r="S969081" s="250"/>
      <c r="T969081" s="250"/>
      <c r="U969081" s="250"/>
      <c r="V969081" s="250"/>
      <c r="W969081" s="250"/>
      <c r="X969081" s="250"/>
      <c r="Y969081" s="250"/>
    </row>
    <row r="969127" spans="19:25" x14ac:dyDescent="0.2">
      <c r="S969127" s="250"/>
      <c r="T969127" s="250"/>
      <c r="U969127" s="250"/>
      <c r="V969127" s="250"/>
      <c r="W969127" s="250"/>
      <c r="X969127" s="250"/>
      <c r="Y969127" s="250"/>
    </row>
    <row r="969173" spans="19:25" x14ac:dyDescent="0.2">
      <c r="S969173" s="250"/>
      <c r="T969173" s="250"/>
      <c r="U969173" s="250"/>
      <c r="V969173" s="250"/>
      <c r="W969173" s="250"/>
      <c r="X969173" s="250"/>
      <c r="Y969173" s="250"/>
    </row>
    <row r="969219" spans="19:25" x14ac:dyDescent="0.2">
      <c r="S969219" s="250"/>
      <c r="T969219" s="250"/>
      <c r="U969219" s="250"/>
      <c r="V969219" s="250"/>
      <c r="W969219" s="250"/>
      <c r="X969219" s="250"/>
      <c r="Y969219" s="250"/>
    </row>
    <row r="969265" spans="19:25" x14ac:dyDescent="0.2">
      <c r="S969265" s="250"/>
      <c r="T969265" s="250"/>
      <c r="U969265" s="250"/>
      <c r="V969265" s="250"/>
      <c r="W969265" s="250"/>
      <c r="X969265" s="250"/>
      <c r="Y969265" s="250"/>
    </row>
    <row r="969311" spans="19:25" x14ac:dyDescent="0.2">
      <c r="S969311" s="250"/>
      <c r="T969311" s="250"/>
      <c r="U969311" s="250"/>
      <c r="V969311" s="250"/>
      <c r="W969311" s="250"/>
      <c r="X969311" s="250"/>
      <c r="Y969311" s="250"/>
    </row>
    <row r="969357" spans="19:25" x14ac:dyDescent="0.2">
      <c r="S969357" s="250"/>
      <c r="T969357" s="250"/>
      <c r="U969357" s="250"/>
      <c r="V969357" s="250"/>
      <c r="W969357" s="250"/>
      <c r="X969357" s="250"/>
      <c r="Y969357" s="250"/>
    </row>
    <row r="969403" spans="19:25" x14ac:dyDescent="0.2">
      <c r="S969403" s="250"/>
      <c r="T969403" s="250"/>
      <c r="U969403" s="250"/>
      <c r="V969403" s="250"/>
      <c r="W969403" s="250"/>
      <c r="X969403" s="250"/>
      <c r="Y969403" s="250"/>
    </row>
    <row r="969449" spans="19:25" x14ac:dyDescent="0.2">
      <c r="S969449" s="250"/>
      <c r="T969449" s="250"/>
      <c r="U969449" s="250"/>
      <c r="V969449" s="250"/>
      <c r="W969449" s="250"/>
      <c r="X969449" s="250"/>
      <c r="Y969449" s="250"/>
    </row>
    <row r="969495" spans="19:25" x14ac:dyDescent="0.2">
      <c r="S969495" s="250"/>
      <c r="T969495" s="250"/>
      <c r="U969495" s="250"/>
      <c r="V969495" s="250"/>
      <c r="W969495" s="250"/>
      <c r="X969495" s="250"/>
      <c r="Y969495" s="250"/>
    </row>
    <row r="969541" spans="19:25" x14ac:dyDescent="0.2">
      <c r="S969541" s="250"/>
      <c r="T969541" s="250"/>
      <c r="U969541" s="250"/>
      <c r="V969541" s="250"/>
      <c r="W969541" s="250"/>
      <c r="X969541" s="250"/>
      <c r="Y969541" s="250"/>
    </row>
    <row r="969587" spans="19:25" x14ac:dyDescent="0.2">
      <c r="S969587" s="250"/>
      <c r="T969587" s="250"/>
      <c r="U969587" s="250"/>
      <c r="V969587" s="250"/>
      <c r="W969587" s="250"/>
      <c r="X969587" s="250"/>
      <c r="Y969587" s="250"/>
    </row>
    <row r="969633" spans="19:25" x14ac:dyDescent="0.2">
      <c r="S969633" s="250"/>
      <c r="T969633" s="250"/>
      <c r="U969633" s="250"/>
      <c r="V969633" s="250"/>
      <c r="W969633" s="250"/>
      <c r="X969633" s="250"/>
      <c r="Y969633" s="250"/>
    </row>
    <row r="969679" spans="19:25" x14ac:dyDescent="0.2">
      <c r="S969679" s="250"/>
      <c r="T969679" s="250"/>
      <c r="U969679" s="250"/>
      <c r="V969679" s="250"/>
      <c r="W969679" s="250"/>
      <c r="X969679" s="250"/>
      <c r="Y969679" s="250"/>
    </row>
    <row r="969725" spans="19:25" x14ac:dyDescent="0.2">
      <c r="S969725" s="250"/>
      <c r="T969725" s="250"/>
      <c r="U969725" s="250"/>
      <c r="V969725" s="250"/>
      <c r="W969725" s="250"/>
      <c r="X969725" s="250"/>
      <c r="Y969725" s="250"/>
    </row>
    <row r="969771" spans="19:25" x14ac:dyDescent="0.2">
      <c r="S969771" s="250"/>
      <c r="T969771" s="250"/>
      <c r="U969771" s="250"/>
      <c r="V969771" s="250"/>
      <c r="W969771" s="250"/>
      <c r="X969771" s="250"/>
      <c r="Y969771" s="250"/>
    </row>
    <row r="969817" spans="19:25" x14ac:dyDescent="0.2">
      <c r="S969817" s="250"/>
      <c r="T969817" s="250"/>
      <c r="U969817" s="250"/>
      <c r="V969817" s="250"/>
      <c r="W969817" s="250"/>
      <c r="X969817" s="250"/>
      <c r="Y969817" s="250"/>
    </row>
    <row r="969863" spans="19:25" x14ac:dyDescent="0.2">
      <c r="S969863" s="250"/>
      <c r="T969863" s="250"/>
      <c r="U969863" s="250"/>
      <c r="V969863" s="250"/>
      <c r="W969863" s="250"/>
      <c r="X969863" s="250"/>
      <c r="Y969863" s="250"/>
    </row>
    <row r="969909" spans="19:25" x14ac:dyDescent="0.2">
      <c r="S969909" s="250"/>
      <c r="T969909" s="250"/>
      <c r="U969909" s="250"/>
      <c r="V969909" s="250"/>
      <c r="W969909" s="250"/>
      <c r="X969909" s="250"/>
      <c r="Y969909" s="250"/>
    </row>
    <row r="969955" spans="19:25" x14ac:dyDescent="0.2">
      <c r="S969955" s="250"/>
      <c r="T969955" s="250"/>
      <c r="U969955" s="250"/>
      <c r="V969955" s="250"/>
      <c r="W969955" s="250"/>
      <c r="X969955" s="250"/>
      <c r="Y969955" s="250"/>
    </row>
    <row r="970001" spans="19:25" x14ac:dyDescent="0.2">
      <c r="S970001" s="250"/>
      <c r="T970001" s="250"/>
      <c r="U970001" s="250"/>
      <c r="V970001" s="250"/>
      <c r="W970001" s="250"/>
      <c r="X970001" s="250"/>
      <c r="Y970001" s="250"/>
    </row>
    <row r="970047" spans="19:25" x14ac:dyDescent="0.2">
      <c r="S970047" s="250"/>
      <c r="T970047" s="250"/>
      <c r="U970047" s="250"/>
      <c r="V970047" s="250"/>
      <c r="W970047" s="250"/>
      <c r="X970047" s="250"/>
      <c r="Y970047" s="250"/>
    </row>
    <row r="970093" spans="19:25" x14ac:dyDescent="0.2">
      <c r="S970093" s="250"/>
      <c r="T970093" s="250"/>
      <c r="U970093" s="250"/>
      <c r="V970093" s="250"/>
      <c r="W970093" s="250"/>
      <c r="X970093" s="250"/>
      <c r="Y970093" s="250"/>
    </row>
    <row r="970139" spans="19:25" x14ac:dyDescent="0.2">
      <c r="S970139" s="250"/>
      <c r="T970139" s="250"/>
      <c r="U970139" s="250"/>
      <c r="V970139" s="250"/>
      <c r="W970139" s="250"/>
      <c r="X970139" s="250"/>
      <c r="Y970139" s="250"/>
    </row>
    <row r="970185" spans="19:25" x14ac:dyDescent="0.2">
      <c r="S970185" s="250"/>
      <c r="T970185" s="250"/>
      <c r="U970185" s="250"/>
      <c r="V970185" s="250"/>
      <c r="W970185" s="250"/>
      <c r="X970185" s="250"/>
      <c r="Y970185" s="250"/>
    </row>
    <row r="970231" spans="19:25" x14ac:dyDescent="0.2">
      <c r="S970231" s="250"/>
      <c r="T970231" s="250"/>
      <c r="U970231" s="250"/>
      <c r="V970231" s="250"/>
      <c r="W970231" s="250"/>
      <c r="X970231" s="250"/>
      <c r="Y970231" s="250"/>
    </row>
    <row r="970277" spans="19:25" x14ac:dyDescent="0.2">
      <c r="S970277" s="250"/>
      <c r="T970277" s="250"/>
      <c r="U970277" s="250"/>
      <c r="V970277" s="250"/>
      <c r="W970277" s="250"/>
      <c r="X970277" s="250"/>
      <c r="Y970277" s="250"/>
    </row>
    <row r="970323" spans="19:25" x14ac:dyDescent="0.2">
      <c r="S970323" s="250"/>
      <c r="T970323" s="250"/>
      <c r="U970323" s="250"/>
      <c r="V970323" s="250"/>
      <c r="W970323" s="250"/>
      <c r="X970323" s="250"/>
      <c r="Y970323" s="250"/>
    </row>
    <row r="970369" spans="19:25" x14ac:dyDescent="0.2">
      <c r="S970369" s="250"/>
      <c r="T970369" s="250"/>
      <c r="U970369" s="250"/>
      <c r="V970369" s="250"/>
      <c r="W970369" s="250"/>
      <c r="X970369" s="250"/>
      <c r="Y970369" s="250"/>
    </row>
    <row r="970415" spans="19:25" x14ac:dyDescent="0.2">
      <c r="S970415" s="250"/>
      <c r="T970415" s="250"/>
      <c r="U970415" s="250"/>
      <c r="V970415" s="250"/>
      <c r="W970415" s="250"/>
      <c r="X970415" s="250"/>
      <c r="Y970415" s="250"/>
    </row>
    <row r="970461" spans="19:25" x14ac:dyDescent="0.2">
      <c r="S970461" s="250"/>
      <c r="T970461" s="250"/>
      <c r="U970461" s="250"/>
      <c r="V970461" s="250"/>
      <c r="W970461" s="250"/>
      <c r="X970461" s="250"/>
      <c r="Y970461" s="250"/>
    </row>
    <row r="970507" spans="19:25" x14ac:dyDescent="0.2">
      <c r="S970507" s="250"/>
      <c r="T970507" s="250"/>
      <c r="U970507" s="250"/>
      <c r="V970507" s="250"/>
      <c r="W970507" s="250"/>
      <c r="X970507" s="250"/>
      <c r="Y970507" s="250"/>
    </row>
    <row r="970553" spans="19:25" x14ac:dyDescent="0.2">
      <c r="S970553" s="250"/>
      <c r="T970553" s="250"/>
      <c r="U970553" s="250"/>
      <c r="V970553" s="250"/>
      <c r="W970553" s="250"/>
      <c r="X970553" s="250"/>
      <c r="Y970553" s="250"/>
    </row>
    <row r="970599" spans="19:25" x14ac:dyDescent="0.2">
      <c r="S970599" s="250"/>
      <c r="T970599" s="250"/>
      <c r="U970599" s="250"/>
      <c r="V970599" s="250"/>
      <c r="W970599" s="250"/>
      <c r="X970599" s="250"/>
      <c r="Y970599" s="250"/>
    </row>
    <row r="970645" spans="19:25" x14ac:dyDescent="0.2">
      <c r="S970645" s="250"/>
      <c r="T970645" s="250"/>
      <c r="U970645" s="250"/>
      <c r="V970645" s="250"/>
      <c r="W970645" s="250"/>
      <c r="X970645" s="250"/>
      <c r="Y970645" s="250"/>
    </row>
    <row r="970691" spans="19:25" x14ac:dyDescent="0.2">
      <c r="S970691" s="250"/>
      <c r="T970691" s="250"/>
      <c r="U970691" s="250"/>
      <c r="V970691" s="250"/>
      <c r="W970691" s="250"/>
      <c r="X970691" s="250"/>
      <c r="Y970691" s="250"/>
    </row>
    <row r="970737" spans="19:25" x14ac:dyDescent="0.2">
      <c r="S970737" s="250"/>
      <c r="T970737" s="250"/>
      <c r="U970737" s="250"/>
      <c r="V970737" s="250"/>
      <c r="W970737" s="250"/>
      <c r="X970737" s="250"/>
      <c r="Y970737" s="250"/>
    </row>
    <row r="970783" spans="19:25" x14ac:dyDescent="0.2">
      <c r="S970783" s="250"/>
      <c r="T970783" s="250"/>
      <c r="U970783" s="250"/>
      <c r="V970783" s="250"/>
      <c r="W970783" s="250"/>
      <c r="X970783" s="250"/>
      <c r="Y970783" s="250"/>
    </row>
    <row r="970829" spans="19:25" x14ac:dyDescent="0.2">
      <c r="S970829" s="250"/>
      <c r="T970829" s="250"/>
      <c r="U970829" s="250"/>
      <c r="V970829" s="250"/>
      <c r="W970829" s="250"/>
      <c r="X970829" s="250"/>
      <c r="Y970829" s="250"/>
    </row>
    <row r="970875" spans="19:25" x14ac:dyDescent="0.2">
      <c r="S970875" s="250"/>
      <c r="T970875" s="250"/>
      <c r="U970875" s="250"/>
      <c r="V970875" s="250"/>
      <c r="W970875" s="250"/>
      <c r="X970875" s="250"/>
      <c r="Y970875" s="250"/>
    </row>
    <row r="970921" spans="19:25" x14ac:dyDescent="0.2">
      <c r="S970921" s="250"/>
      <c r="T970921" s="250"/>
      <c r="U970921" s="250"/>
      <c r="V970921" s="250"/>
      <c r="W970921" s="250"/>
      <c r="X970921" s="250"/>
      <c r="Y970921" s="250"/>
    </row>
    <row r="970967" spans="19:25" x14ac:dyDescent="0.2">
      <c r="S970967" s="250"/>
      <c r="T970967" s="250"/>
      <c r="U970967" s="250"/>
      <c r="V970967" s="250"/>
      <c r="W970967" s="250"/>
      <c r="X970967" s="250"/>
      <c r="Y970967" s="250"/>
    </row>
    <row r="971013" spans="19:25" x14ac:dyDescent="0.2">
      <c r="S971013" s="250"/>
      <c r="T971013" s="250"/>
      <c r="U971013" s="250"/>
      <c r="V971013" s="250"/>
      <c r="W971013" s="250"/>
      <c r="X971013" s="250"/>
      <c r="Y971013" s="250"/>
    </row>
    <row r="971059" spans="19:25" x14ac:dyDescent="0.2">
      <c r="S971059" s="250"/>
      <c r="T971059" s="250"/>
      <c r="U971059" s="250"/>
      <c r="V971059" s="250"/>
      <c r="W971059" s="250"/>
      <c r="X971059" s="250"/>
      <c r="Y971059" s="250"/>
    </row>
    <row r="971105" spans="19:25" x14ac:dyDescent="0.2">
      <c r="S971105" s="250"/>
      <c r="T971105" s="250"/>
      <c r="U971105" s="250"/>
      <c r="V971105" s="250"/>
      <c r="W971105" s="250"/>
      <c r="X971105" s="250"/>
      <c r="Y971105" s="250"/>
    </row>
    <row r="971151" spans="19:25" x14ac:dyDescent="0.2">
      <c r="S971151" s="250"/>
      <c r="T971151" s="250"/>
      <c r="U971151" s="250"/>
      <c r="V971151" s="250"/>
      <c r="W971151" s="250"/>
      <c r="X971151" s="250"/>
      <c r="Y971151" s="250"/>
    </row>
    <row r="971197" spans="19:25" x14ac:dyDescent="0.2">
      <c r="S971197" s="250"/>
      <c r="T971197" s="250"/>
      <c r="U971197" s="250"/>
      <c r="V971197" s="250"/>
      <c r="W971197" s="250"/>
      <c r="X971197" s="250"/>
      <c r="Y971197" s="250"/>
    </row>
    <row r="971243" spans="19:25" x14ac:dyDescent="0.2">
      <c r="S971243" s="250"/>
      <c r="T971243" s="250"/>
      <c r="U971243" s="250"/>
      <c r="V971243" s="250"/>
      <c r="W971243" s="250"/>
      <c r="X971243" s="250"/>
      <c r="Y971243" s="250"/>
    </row>
    <row r="971289" spans="19:25" x14ac:dyDescent="0.2">
      <c r="S971289" s="250"/>
      <c r="T971289" s="250"/>
      <c r="U971289" s="250"/>
      <c r="V971289" s="250"/>
      <c r="W971289" s="250"/>
      <c r="X971289" s="250"/>
      <c r="Y971289" s="250"/>
    </row>
    <row r="971335" spans="19:25" x14ac:dyDescent="0.2">
      <c r="S971335" s="250"/>
      <c r="T971335" s="250"/>
      <c r="U971335" s="250"/>
      <c r="V971335" s="250"/>
      <c r="W971335" s="250"/>
      <c r="X971335" s="250"/>
      <c r="Y971335" s="250"/>
    </row>
    <row r="971381" spans="19:25" x14ac:dyDescent="0.2">
      <c r="S971381" s="250"/>
      <c r="T971381" s="250"/>
      <c r="U971381" s="250"/>
      <c r="V971381" s="250"/>
      <c r="W971381" s="250"/>
      <c r="X971381" s="250"/>
      <c r="Y971381" s="250"/>
    </row>
    <row r="971427" spans="19:25" x14ac:dyDescent="0.2">
      <c r="S971427" s="250"/>
      <c r="T971427" s="250"/>
      <c r="U971427" s="250"/>
      <c r="V971427" s="250"/>
      <c r="W971427" s="250"/>
      <c r="X971427" s="250"/>
      <c r="Y971427" s="250"/>
    </row>
    <row r="971473" spans="19:25" x14ac:dyDescent="0.2">
      <c r="S971473" s="250"/>
      <c r="T971473" s="250"/>
      <c r="U971473" s="250"/>
      <c r="V971473" s="250"/>
      <c r="W971473" s="250"/>
      <c r="X971473" s="250"/>
      <c r="Y971473" s="250"/>
    </row>
    <row r="971519" spans="19:25" x14ac:dyDescent="0.2">
      <c r="S971519" s="250"/>
      <c r="T971519" s="250"/>
      <c r="U971519" s="250"/>
      <c r="V971519" s="250"/>
      <c r="W971519" s="250"/>
      <c r="X971519" s="250"/>
      <c r="Y971519" s="250"/>
    </row>
    <row r="971565" spans="19:25" x14ac:dyDescent="0.2">
      <c r="S971565" s="250"/>
      <c r="T971565" s="250"/>
      <c r="U971565" s="250"/>
      <c r="V971565" s="250"/>
      <c r="W971565" s="250"/>
      <c r="X971565" s="250"/>
      <c r="Y971565" s="250"/>
    </row>
    <row r="971611" spans="19:25" x14ac:dyDescent="0.2">
      <c r="S971611" s="250"/>
      <c r="T971611" s="250"/>
      <c r="U971611" s="250"/>
      <c r="V971611" s="250"/>
      <c r="W971611" s="250"/>
      <c r="X971611" s="250"/>
      <c r="Y971611" s="250"/>
    </row>
    <row r="971657" spans="19:25" x14ac:dyDescent="0.2">
      <c r="S971657" s="250"/>
      <c r="T971657" s="250"/>
      <c r="U971657" s="250"/>
      <c r="V971657" s="250"/>
      <c r="W971657" s="250"/>
      <c r="X971657" s="250"/>
      <c r="Y971657" s="250"/>
    </row>
    <row r="971703" spans="19:25" x14ac:dyDescent="0.2">
      <c r="S971703" s="250"/>
      <c r="T971703" s="250"/>
      <c r="U971703" s="250"/>
      <c r="V971703" s="250"/>
      <c r="W971703" s="250"/>
      <c r="X971703" s="250"/>
      <c r="Y971703" s="250"/>
    </row>
    <row r="971749" spans="19:25" x14ac:dyDescent="0.2">
      <c r="S971749" s="250"/>
      <c r="T971749" s="250"/>
      <c r="U971749" s="250"/>
      <c r="V971749" s="250"/>
      <c r="W971749" s="250"/>
      <c r="X971749" s="250"/>
      <c r="Y971749" s="250"/>
    </row>
    <row r="971795" spans="19:25" x14ac:dyDescent="0.2">
      <c r="S971795" s="250"/>
      <c r="T971795" s="250"/>
      <c r="U971795" s="250"/>
      <c r="V971795" s="250"/>
      <c r="W971795" s="250"/>
      <c r="X971795" s="250"/>
      <c r="Y971795" s="250"/>
    </row>
    <row r="971841" spans="19:25" x14ac:dyDescent="0.2">
      <c r="S971841" s="250"/>
      <c r="T971841" s="250"/>
      <c r="U971841" s="250"/>
      <c r="V971841" s="250"/>
      <c r="W971841" s="250"/>
      <c r="X971841" s="250"/>
      <c r="Y971841" s="250"/>
    </row>
    <row r="971887" spans="19:25" x14ac:dyDescent="0.2">
      <c r="S971887" s="250"/>
      <c r="T971887" s="250"/>
      <c r="U971887" s="250"/>
      <c r="V971887" s="250"/>
      <c r="W971887" s="250"/>
      <c r="X971887" s="250"/>
      <c r="Y971887" s="250"/>
    </row>
    <row r="971933" spans="19:25" x14ac:dyDescent="0.2">
      <c r="S971933" s="250"/>
      <c r="T971933" s="250"/>
      <c r="U971933" s="250"/>
      <c r="V971933" s="250"/>
      <c r="W971933" s="250"/>
      <c r="X971933" s="250"/>
      <c r="Y971933" s="250"/>
    </row>
    <row r="971979" spans="19:25" x14ac:dyDescent="0.2">
      <c r="S971979" s="250"/>
      <c r="T971979" s="250"/>
      <c r="U971979" s="250"/>
      <c r="V971979" s="250"/>
      <c r="W971979" s="250"/>
      <c r="X971979" s="250"/>
      <c r="Y971979" s="250"/>
    </row>
    <row r="972025" spans="19:25" x14ac:dyDescent="0.2">
      <c r="S972025" s="250"/>
      <c r="T972025" s="250"/>
      <c r="U972025" s="250"/>
      <c r="V972025" s="250"/>
      <c r="W972025" s="250"/>
      <c r="X972025" s="250"/>
      <c r="Y972025" s="250"/>
    </row>
    <row r="972071" spans="19:25" x14ac:dyDescent="0.2">
      <c r="S972071" s="250"/>
      <c r="T972071" s="250"/>
      <c r="U972071" s="250"/>
      <c r="V972071" s="250"/>
      <c r="W972071" s="250"/>
      <c r="X972071" s="250"/>
      <c r="Y972071" s="250"/>
    </row>
    <row r="972117" spans="19:25" x14ac:dyDescent="0.2">
      <c r="S972117" s="250"/>
      <c r="T972117" s="250"/>
      <c r="U972117" s="250"/>
      <c r="V972117" s="250"/>
      <c r="W972117" s="250"/>
      <c r="X972117" s="250"/>
      <c r="Y972117" s="250"/>
    </row>
    <row r="972163" spans="19:25" x14ac:dyDescent="0.2">
      <c r="S972163" s="250"/>
      <c r="T972163" s="250"/>
      <c r="U972163" s="250"/>
      <c r="V972163" s="250"/>
      <c r="W972163" s="250"/>
      <c r="X972163" s="250"/>
      <c r="Y972163" s="250"/>
    </row>
    <row r="972209" spans="19:25" x14ac:dyDescent="0.2">
      <c r="S972209" s="250"/>
      <c r="T972209" s="250"/>
      <c r="U972209" s="250"/>
      <c r="V972209" s="250"/>
      <c r="W972209" s="250"/>
      <c r="X972209" s="250"/>
      <c r="Y972209" s="250"/>
    </row>
    <row r="972255" spans="19:25" x14ac:dyDescent="0.2">
      <c r="S972255" s="250"/>
      <c r="T972255" s="250"/>
      <c r="U972255" s="250"/>
      <c r="V972255" s="250"/>
      <c r="W972255" s="250"/>
      <c r="X972255" s="250"/>
      <c r="Y972255" s="250"/>
    </row>
    <row r="972301" spans="19:25" x14ac:dyDescent="0.2">
      <c r="S972301" s="250"/>
      <c r="T972301" s="250"/>
      <c r="U972301" s="250"/>
      <c r="V972301" s="250"/>
      <c r="W972301" s="250"/>
      <c r="X972301" s="250"/>
      <c r="Y972301" s="250"/>
    </row>
    <row r="972347" spans="19:25" x14ac:dyDescent="0.2">
      <c r="S972347" s="250"/>
      <c r="T972347" s="250"/>
      <c r="U972347" s="250"/>
      <c r="V972347" s="250"/>
      <c r="W972347" s="250"/>
      <c r="X972347" s="250"/>
      <c r="Y972347" s="250"/>
    </row>
    <row r="972393" spans="19:25" x14ac:dyDescent="0.2">
      <c r="S972393" s="250"/>
      <c r="T972393" s="250"/>
      <c r="U972393" s="250"/>
      <c r="V972393" s="250"/>
      <c r="W972393" s="250"/>
      <c r="X972393" s="250"/>
      <c r="Y972393" s="250"/>
    </row>
    <row r="972439" spans="19:25" x14ac:dyDescent="0.2">
      <c r="S972439" s="250"/>
      <c r="T972439" s="250"/>
      <c r="U972439" s="250"/>
      <c r="V972439" s="250"/>
      <c r="W972439" s="250"/>
      <c r="X972439" s="250"/>
      <c r="Y972439" s="250"/>
    </row>
    <row r="972485" spans="19:25" x14ac:dyDescent="0.2">
      <c r="S972485" s="250"/>
      <c r="T972485" s="250"/>
      <c r="U972485" s="250"/>
      <c r="V972485" s="250"/>
      <c r="W972485" s="250"/>
      <c r="X972485" s="250"/>
      <c r="Y972485" s="250"/>
    </row>
    <row r="972531" spans="19:25" x14ac:dyDescent="0.2">
      <c r="S972531" s="250"/>
      <c r="T972531" s="250"/>
      <c r="U972531" s="250"/>
      <c r="V972531" s="250"/>
      <c r="W972531" s="250"/>
      <c r="X972531" s="250"/>
      <c r="Y972531" s="250"/>
    </row>
    <row r="972577" spans="19:25" x14ac:dyDescent="0.2">
      <c r="S972577" s="250"/>
      <c r="T972577" s="250"/>
      <c r="U972577" s="250"/>
      <c r="V972577" s="250"/>
      <c r="W972577" s="250"/>
      <c r="X972577" s="250"/>
      <c r="Y972577" s="250"/>
    </row>
    <row r="972623" spans="19:25" x14ac:dyDescent="0.2">
      <c r="S972623" s="250"/>
      <c r="T972623" s="250"/>
      <c r="U972623" s="250"/>
      <c r="V972623" s="250"/>
      <c r="W972623" s="250"/>
      <c r="X972623" s="250"/>
      <c r="Y972623" s="250"/>
    </row>
    <row r="972669" spans="19:25" x14ac:dyDescent="0.2">
      <c r="S972669" s="250"/>
      <c r="T972669" s="250"/>
      <c r="U972669" s="250"/>
      <c r="V972669" s="250"/>
      <c r="W972669" s="250"/>
      <c r="X972669" s="250"/>
      <c r="Y972669" s="250"/>
    </row>
    <row r="972715" spans="19:25" x14ac:dyDescent="0.2">
      <c r="S972715" s="250"/>
      <c r="T972715" s="250"/>
      <c r="U972715" s="250"/>
      <c r="V972715" s="250"/>
      <c r="W972715" s="250"/>
      <c r="X972715" s="250"/>
      <c r="Y972715" s="250"/>
    </row>
    <row r="972761" spans="19:25" x14ac:dyDescent="0.2">
      <c r="S972761" s="250"/>
      <c r="T972761" s="250"/>
      <c r="U972761" s="250"/>
      <c r="V972761" s="250"/>
      <c r="W972761" s="250"/>
      <c r="X972761" s="250"/>
      <c r="Y972761" s="250"/>
    </row>
    <row r="972807" spans="19:25" x14ac:dyDescent="0.2">
      <c r="S972807" s="250"/>
      <c r="T972807" s="250"/>
      <c r="U972807" s="250"/>
      <c r="V972807" s="250"/>
      <c r="W972807" s="250"/>
      <c r="X972807" s="250"/>
      <c r="Y972807" s="250"/>
    </row>
    <row r="972853" spans="19:25" x14ac:dyDescent="0.2">
      <c r="S972853" s="250"/>
      <c r="T972853" s="250"/>
      <c r="U972853" s="250"/>
      <c r="V972853" s="250"/>
      <c r="W972853" s="250"/>
      <c r="X972853" s="250"/>
      <c r="Y972853" s="250"/>
    </row>
    <row r="972899" spans="19:25" x14ac:dyDescent="0.2">
      <c r="S972899" s="250"/>
      <c r="T972899" s="250"/>
      <c r="U972899" s="250"/>
      <c r="V972899" s="250"/>
      <c r="W972899" s="250"/>
      <c r="X972899" s="250"/>
      <c r="Y972899" s="250"/>
    </row>
    <row r="972945" spans="19:25" x14ac:dyDescent="0.2">
      <c r="S972945" s="250"/>
      <c r="T972945" s="250"/>
      <c r="U972945" s="250"/>
      <c r="V972945" s="250"/>
      <c r="W972945" s="250"/>
      <c r="X972945" s="250"/>
      <c r="Y972945" s="250"/>
    </row>
    <row r="972991" spans="19:25" x14ac:dyDescent="0.2">
      <c r="S972991" s="250"/>
      <c r="T972991" s="250"/>
      <c r="U972991" s="250"/>
      <c r="V972991" s="250"/>
      <c r="W972991" s="250"/>
      <c r="X972991" s="250"/>
      <c r="Y972991" s="250"/>
    </row>
    <row r="973037" spans="19:25" x14ac:dyDescent="0.2">
      <c r="S973037" s="250"/>
      <c r="T973037" s="250"/>
      <c r="U973037" s="250"/>
      <c r="V973037" s="250"/>
      <c r="W973037" s="250"/>
      <c r="X973037" s="250"/>
      <c r="Y973037" s="250"/>
    </row>
    <row r="973083" spans="19:25" x14ac:dyDescent="0.2">
      <c r="S973083" s="250"/>
      <c r="T973083" s="250"/>
      <c r="U973083" s="250"/>
      <c r="V973083" s="250"/>
      <c r="W973083" s="250"/>
      <c r="X973083" s="250"/>
      <c r="Y973083" s="250"/>
    </row>
    <row r="973129" spans="19:25" x14ac:dyDescent="0.2">
      <c r="S973129" s="250"/>
      <c r="T973129" s="250"/>
      <c r="U973129" s="250"/>
      <c r="V973129" s="250"/>
      <c r="W973129" s="250"/>
      <c r="X973129" s="250"/>
      <c r="Y973129" s="250"/>
    </row>
    <row r="973175" spans="19:25" x14ac:dyDescent="0.2">
      <c r="S973175" s="250"/>
      <c r="T973175" s="250"/>
      <c r="U973175" s="250"/>
      <c r="V973175" s="250"/>
      <c r="W973175" s="250"/>
      <c r="X973175" s="250"/>
      <c r="Y973175" s="250"/>
    </row>
    <row r="973221" spans="19:25" x14ac:dyDescent="0.2">
      <c r="S973221" s="250"/>
      <c r="T973221" s="250"/>
      <c r="U973221" s="250"/>
      <c r="V973221" s="250"/>
      <c r="W973221" s="250"/>
      <c r="X973221" s="250"/>
      <c r="Y973221" s="250"/>
    </row>
    <row r="973267" spans="19:25" x14ac:dyDescent="0.2">
      <c r="S973267" s="250"/>
      <c r="T973267" s="250"/>
      <c r="U973267" s="250"/>
      <c r="V973267" s="250"/>
      <c r="W973267" s="250"/>
      <c r="X973267" s="250"/>
      <c r="Y973267" s="250"/>
    </row>
    <row r="973313" spans="19:25" x14ac:dyDescent="0.2">
      <c r="S973313" s="250"/>
      <c r="T973313" s="250"/>
      <c r="U973313" s="250"/>
      <c r="V973313" s="250"/>
      <c r="W973313" s="250"/>
      <c r="X973313" s="250"/>
      <c r="Y973313" s="250"/>
    </row>
    <row r="973359" spans="19:25" x14ac:dyDescent="0.2">
      <c r="S973359" s="250"/>
      <c r="T973359" s="250"/>
      <c r="U973359" s="250"/>
      <c r="V973359" s="250"/>
      <c r="W973359" s="250"/>
      <c r="X973359" s="250"/>
      <c r="Y973359" s="250"/>
    </row>
    <row r="973405" spans="19:25" x14ac:dyDescent="0.2">
      <c r="S973405" s="250"/>
      <c r="T973405" s="250"/>
      <c r="U973405" s="250"/>
      <c r="V973405" s="250"/>
      <c r="W973405" s="250"/>
      <c r="X973405" s="250"/>
      <c r="Y973405" s="250"/>
    </row>
    <row r="973451" spans="19:25" x14ac:dyDescent="0.2">
      <c r="S973451" s="250"/>
      <c r="T973451" s="250"/>
      <c r="U973451" s="250"/>
      <c r="V973451" s="250"/>
      <c r="W973451" s="250"/>
      <c r="X973451" s="250"/>
      <c r="Y973451" s="250"/>
    </row>
    <row r="973497" spans="19:25" x14ac:dyDescent="0.2">
      <c r="S973497" s="250"/>
      <c r="T973497" s="250"/>
      <c r="U973497" s="250"/>
      <c r="V973497" s="250"/>
      <c r="W973497" s="250"/>
      <c r="X973497" s="250"/>
      <c r="Y973497" s="250"/>
    </row>
    <row r="973543" spans="19:25" x14ac:dyDescent="0.2">
      <c r="S973543" s="250"/>
      <c r="T973543" s="250"/>
      <c r="U973543" s="250"/>
      <c r="V973543" s="250"/>
      <c r="W973543" s="250"/>
      <c r="X973543" s="250"/>
      <c r="Y973543" s="250"/>
    </row>
    <row r="973589" spans="19:25" x14ac:dyDescent="0.2">
      <c r="S973589" s="250"/>
      <c r="T973589" s="250"/>
      <c r="U973589" s="250"/>
      <c r="V973589" s="250"/>
      <c r="W973589" s="250"/>
      <c r="X973589" s="250"/>
      <c r="Y973589" s="250"/>
    </row>
    <row r="973635" spans="19:25" x14ac:dyDescent="0.2">
      <c r="S973635" s="250"/>
      <c r="T973635" s="250"/>
      <c r="U973635" s="250"/>
      <c r="V973635" s="250"/>
      <c r="W973635" s="250"/>
      <c r="X973635" s="250"/>
      <c r="Y973635" s="250"/>
    </row>
    <row r="973681" spans="19:25" x14ac:dyDescent="0.2">
      <c r="S973681" s="250"/>
      <c r="T973681" s="250"/>
      <c r="U973681" s="250"/>
      <c r="V973681" s="250"/>
      <c r="W973681" s="250"/>
      <c r="X973681" s="250"/>
      <c r="Y973681" s="250"/>
    </row>
    <row r="973727" spans="19:25" x14ac:dyDescent="0.2">
      <c r="S973727" s="250"/>
      <c r="T973727" s="250"/>
      <c r="U973727" s="250"/>
      <c r="V973727" s="250"/>
      <c r="W973727" s="250"/>
      <c r="X973727" s="250"/>
      <c r="Y973727" s="250"/>
    </row>
    <row r="973773" spans="19:25" x14ac:dyDescent="0.2">
      <c r="S973773" s="250"/>
      <c r="T973773" s="250"/>
      <c r="U973773" s="250"/>
      <c r="V973773" s="250"/>
      <c r="W973773" s="250"/>
      <c r="X973773" s="250"/>
      <c r="Y973773" s="250"/>
    </row>
    <row r="973819" spans="19:25" x14ac:dyDescent="0.2">
      <c r="S973819" s="250"/>
      <c r="T973819" s="250"/>
      <c r="U973819" s="250"/>
      <c r="V973819" s="250"/>
      <c r="W973819" s="250"/>
      <c r="X973819" s="250"/>
      <c r="Y973819" s="250"/>
    </row>
    <row r="973865" spans="19:25" x14ac:dyDescent="0.2">
      <c r="S973865" s="250"/>
      <c r="T973865" s="250"/>
      <c r="U973865" s="250"/>
      <c r="V973865" s="250"/>
      <c r="W973865" s="250"/>
      <c r="X973865" s="250"/>
      <c r="Y973865" s="250"/>
    </row>
    <row r="973911" spans="19:25" x14ac:dyDescent="0.2">
      <c r="S973911" s="250"/>
      <c r="T973911" s="250"/>
      <c r="U973911" s="250"/>
      <c r="V973911" s="250"/>
      <c r="W973911" s="250"/>
      <c r="X973911" s="250"/>
      <c r="Y973911" s="250"/>
    </row>
    <row r="973957" spans="19:25" x14ac:dyDescent="0.2">
      <c r="S973957" s="250"/>
      <c r="T973957" s="250"/>
      <c r="U973957" s="250"/>
      <c r="V973957" s="250"/>
      <c r="W973957" s="250"/>
      <c r="X973957" s="250"/>
      <c r="Y973957" s="250"/>
    </row>
    <row r="974003" spans="19:25" x14ac:dyDescent="0.2">
      <c r="S974003" s="250"/>
      <c r="T974003" s="250"/>
      <c r="U974003" s="250"/>
      <c r="V974003" s="250"/>
      <c r="W974003" s="250"/>
      <c r="X974003" s="250"/>
      <c r="Y974003" s="250"/>
    </row>
    <row r="974049" spans="19:25" x14ac:dyDescent="0.2">
      <c r="S974049" s="250"/>
      <c r="T974049" s="250"/>
      <c r="U974049" s="250"/>
      <c r="V974049" s="250"/>
      <c r="W974049" s="250"/>
      <c r="X974049" s="250"/>
      <c r="Y974049" s="250"/>
    </row>
    <row r="974095" spans="19:25" x14ac:dyDescent="0.2">
      <c r="S974095" s="250"/>
      <c r="T974095" s="250"/>
      <c r="U974095" s="250"/>
      <c r="V974095" s="250"/>
      <c r="W974095" s="250"/>
      <c r="X974095" s="250"/>
      <c r="Y974095" s="250"/>
    </row>
    <row r="974141" spans="19:25" x14ac:dyDescent="0.2">
      <c r="S974141" s="250"/>
      <c r="T974141" s="250"/>
      <c r="U974141" s="250"/>
      <c r="V974141" s="250"/>
      <c r="W974141" s="250"/>
      <c r="X974141" s="250"/>
      <c r="Y974141" s="250"/>
    </row>
    <row r="974187" spans="19:25" x14ac:dyDescent="0.2">
      <c r="S974187" s="250"/>
      <c r="T974187" s="250"/>
      <c r="U974187" s="250"/>
      <c r="V974187" s="250"/>
      <c r="W974187" s="250"/>
      <c r="X974187" s="250"/>
      <c r="Y974187" s="250"/>
    </row>
    <row r="974233" spans="19:25" x14ac:dyDescent="0.2">
      <c r="S974233" s="250"/>
      <c r="T974233" s="250"/>
      <c r="U974233" s="250"/>
      <c r="V974233" s="250"/>
      <c r="W974233" s="250"/>
      <c r="X974233" s="250"/>
      <c r="Y974233" s="250"/>
    </row>
    <row r="974279" spans="19:25" x14ac:dyDescent="0.2">
      <c r="S974279" s="250"/>
      <c r="T974279" s="250"/>
      <c r="U974279" s="250"/>
      <c r="V974279" s="250"/>
      <c r="W974279" s="250"/>
      <c r="X974279" s="250"/>
      <c r="Y974279" s="250"/>
    </row>
    <row r="974325" spans="19:25" x14ac:dyDescent="0.2">
      <c r="S974325" s="250"/>
      <c r="T974325" s="250"/>
      <c r="U974325" s="250"/>
      <c r="V974325" s="250"/>
      <c r="W974325" s="250"/>
      <c r="X974325" s="250"/>
      <c r="Y974325" s="250"/>
    </row>
    <row r="974371" spans="19:25" x14ac:dyDescent="0.2">
      <c r="S974371" s="250"/>
      <c r="T974371" s="250"/>
      <c r="U974371" s="250"/>
      <c r="V974371" s="250"/>
      <c r="W974371" s="250"/>
      <c r="X974371" s="250"/>
      <c r="Y974371" s="250"/>
    </row>
    <row r="974417" spans="19:25" x14ac:dyDescent="0.2">
      <c r="S974417" s="250"/>
      <c r="T974417" s="250"/>
      <c r="U974417" s="250"/>
      <c r="V974417" s="250"/>
      <c r="W974417" s="250"/>
      <c r="X974417" s="250"/>
      <c r="Y974417" s="250"/>
    </row>
    <row r="974463" spans="19:25" x14ac:dyDescent="0.2">
      <c r="S974463" s="250"/>
      <c r="T974463" s="250"/>
      <c r="U974463" s="250"/>
      <c r="V974463" s="250"/>
      <c r="W974463" s="250"/>
      <c r="X974463" s="250"/>
      <c r="Y974463" s="250"/>
    </row>
    <row r="974509" spans="19:25" x14ac:dyDescent="0.2">
      <c r="S974509" s="250"/>
      <c r="T974509" s="250"/>
      <c r="U974509" s="250"/>
      <c r="V974509" s="250"/>
      <c r="W974509" s="250"/>
      <c r="X974509" s="250"/>
      <c r="Y974509" s="250"/>
    </row>
    <row r="974555" spans="19:25" x14ac:dyDescent="0.2">
      <c r="S974555" s="250"/>
      <c r="T974555" s="250"/>
      <c r="U974555" s="250"/>
      <c r="V974555" s="250"/>
      <c r="W974555" s="250"/>
      <c r="X974555" s="250"/>
      <c r="Y974555" s="250"/>
    </row>
    <row r="974601" spans="19:25" x14ac:dyDescent="0.2">
      <c r="S974601" s="250"/>
      <c r="T974601" s="250"/>
      <c r="U974601" s="250"/>
      <c r="V974601" s="250"/>
      <c r="W974601" s="250"/>
      <c r="X974601" s="250"/>
      <c r="Y974601" s="250"/>
    </row>
    <row r="974647" spans="19:25" x14ac:dyDescent="0.2">
      <c r="S974647" s="250"/>
      <c r="T974647" s="250"/>
      <c r="U974647" s="250"/>
      <c r="V974647" s="250"/>
      <c r="W974647" s="250"/>
      <c r="X974647" s="250"/>
      <c r="Y974647" s="250"/>
    </row>
    <row r="974693" spans="19:25" x14ac:dyDescent="0.2">
      <c r="S974693" s="250"/>
      <c r="T974693" s="250"/>
      <c r="U974693" s="250"/>
      <c r="V974693" s="250"/>
      <c r="W974693" s="250"/>
      <c r="X974693" s="250"/>
      <c r="Y974693" s="250"/>
    </row>
    <row r="974739" spans="19:25" x14ac:dyDescent="0.2">
      <c r="S974739" s="250"/>
      <c r="T974739" s="250"/>
      <c r="U974739" s="250"/>
      <c r="V974739" s="250"/>
      <c r="W974739" s="250"/>
      <c r="X974739" s="250"/>
      <c r="Y974739" s="250"/>
    </row>
    <row r="974785" spans="19:25" x14ac:dyDescent="0.2">
      <c r="S974785" s="250"/>
      <c r="T974785" s="250"/>
      <c r="U974785" s="250"/>
      <c r="V974785" s="250"/>
      <c r="W974785" s="250"/>
      <c r="X974785" s="250"/>
      <c r="Y974785" s="250"/>
    </row>
    <row r="974831" spans="19:25" x14ac:dyDescent="0.2">
      <c r="S974831" s="250"/>
      <c r="T974831" s="250"/>
      <c r="U974831" s="250"/>
      <c r="V974831" s="250"/>
      <c r="W974831" s="250"/>
      <c r="X974831" s="250"/>
      <c r="Y974831" s="250"/>
    </row>
    <row r="974877" spans="19:25" x14ac:dyDescent="0.2">
      <c r="S974877" s="250"/>
      <c r="T974877" s="250"/>
      <c r="U974877" s="250"/>
      <c r="V974877" s="250"/>
      <c r="W974877" s="250"/>
      <c r="X974877" s="250"/>
      <c r="Y974877" s="250"/>
    </row>
    <row r="974923" spans="19:25" x14ac:dyDescent="0.2">
      <c r="S974923" s="250"/>
      <c r="T974923" s="250"/>
      <c r="U974923" s="250"/>
      <c r="V974923" s="250"/>
      <c r="W974923" s="250"/>
      <c r="X974923" s="250"/>
      <c r="Y974923" s="250"/>
    </row>
    <row r="974969" spans="19:25" x14ac:dyDescent="0.2">
      <c r="S974969" s="250"/>
      <c r="T974969" s="250"/>
      <c r="U974969" s="250"/>
      <c r="V974969" s="250"/>
      <c r="W974969" s="250"/>
      <c r="X974969" s="250"/>
      <c r="Y974969" s="250"/>
    </row>
    <row r="975015" spans="19:25" x14ac:dyDescent="0.2">
      <c r="S975015" s="250"/>
      <c r="T975015" s="250"/>
      <c r="U975015" s="250"/>
      <c r="V975015" s="250"/>
      <c r="W975015" s="250"/>
      <c r="X975015" s="250"/>
      <c r="Y975015" s="250"/>
    </row>
    <row r="975061" spans="19:25" x14ac:dyDescent="0.2">
      <c r="S975061" s="250"/>
      <c r="T975061" s="250"/>
      <c r="U975061" s="250"/>
      <c r="V975061" s="250"/>
      <c r="W975061" s="250"/>
      <c r="X975061" s="250"/>
      <c r="Y975061" s="250"/>
    </row>
    <row r="975107" spans="19:25" x14ac:dyDescent="0.2">
      <c r="S975107" s="250"/>
      <c r="T975107" s="250"/>
      <c r="U975107" s="250"/>
      <c r="V975107" s="250"/>
      <c r="W975107" s="250"/>
      <c r="X975107" s="250"/>
      <c r="Y975107" s="250"/>
    </row>
    <row r="975153" spans="19:25" x14ac:dyDescent="0.2">
      <c r="S975153" s="250"/>
      <c r="T975153" s="250"/>
      <c r="U975153" s="250"/>
      <c r="V975153" s="250"/>
      <c r="W975153" s="250"/>
      <c r="X975153" s="250"/>
      <c r="Y975153" s="250"/>
    </row>
    <row r="975199" spans="19:25" x14ac:dyDescent="0.2">
      <c r="S975199" s="250"/>
      <c r="T975199" s="250"/>
      <c r="U975199" s="250"/>
      <c r="V975199" s="250"/>
      <c r="W975199" s="250"/>
      <c r="X975199" s="250"/>
      <c r="Y975199" s="250"/>
    </row>
    <row r="975245" spans="19:25" x14ac:dyDescent="0.2">
      <c r="S975245" s="250"/>
      <c r="T975245" s="250"/>
      <c r="U975245" s="250"/>
      <c r="V975245" s="250"/>
      <c r="W975245" s="250"/>
      <c r="X975245" s="250"/>
      <c r="Y975245" s="250"/>
    </row>
    <row r="975291" spans="19:25" x14ac:dyDescent="0.2">
      <c r="S975291" s="250"/>
      <c r="T975291" s="250"/>
      <c r="U975291" s="250"/>
      <c r="V975291" s="250"/>
      <c r="W975291" s="250"/>
      <c r="X975291" s="250"/>
      <c r="Y975291" s="250"/>
    </row>
    <row r="975337" spans="19:25" x14ac:dyDescent="0.2">
      <c r="S975337" s="250"/>
      <c r="T975337" s="250"/>
      <c r="U975337" s="250"/>
      <c r="V975337" s="250"/>
      <c r="W975337" s="250"/>
      <c r="X975337" s="250"/>
      <c r="Y975337" s="250"/>
    </row>
    <row r="975383" spans="19:25" x14ac:dyDescent="0.2">
      <c r="S975383" s="250"/>
      <c r="T975383" s="250"/>
      <c r="U975383" s="250"/>
      <c r="V975383" s="250"/>
      <c r="W975383" s="250"/>
      <c r="X975383" s="250"/>
      <c r="Y975383" s="250"/>
    </row>
    <row r="975429" spans="19:25" x14ac:dyDescent="0.2">
      <c r="S975429" s="250"/>
      <c r="T975429" s="250"/>
      <c r="U975429" s="250"/>
      <c r="V975429" s="250"/>
      <c r="W975429" s="250"/>
      <c r="X975429" s="250"/>
      <c r="Y975429" s="250"/>
    </row>
    <row r="975475" spans="19:25" x14ac:dyDescent="0.2">
      <c r="S975475" s="250"/>
      <c r="T975475" s="250"/>
      <c r="U975475" s="250"/>
      <c r="V975475" s="250"/>
      <c r="W975475" s="250"/>
      <c r="X975475" s="250"/>
      <c r="Y975475" s="250"/>
    </row>
    <row r="975521" spans="19:25" x14ac:dyDescent="0.2">
      <c r="S975521" s="250"/>
      <c r="T975521" s="250"/>
      <c r="U975521" s="250"/>
      <c r="V975521" s="250"/>
      <c r="W975521" s="250"/>
      <c r="X975521" s="250"/>
      <c r="Y975521" s="250"/>
    </row>
    <row r="975567" spans="19:25" x14ac:dyDescent="0.2">
      <c r="S975567" s="250"/>
      <c r="T975567" s="250"/>
      <c r="U975567" s="250"/>
      <c r="V975567" s="250"/>
      <c r="W975567" s="250"/>
      <c r="X975567" s="250"/>
      <c r="Y975567" s="250"/>
    </row>
    <row r="975613" spans="19:25" x14ac:dyDescent="0.2">
      <c r="S975613" s="250"/>
      <c r="T975613" s="250"/>
      <c r="U975613" s="250"/>
      <c r="V975613" s="250"/>
      <c r="W975613" s="250"/>
      <c r="X975613" s="250"/>
      <c r="Y975613" s="250"/>
    </row>
    <row r="975659" spans="19:25" x14ac:dyDescent="0.2">
      <c r="S975659" s="250"/>
      <c r="T975659" s="250"/>
      <c r="U975659" s="250"/>
      <c r="V975659" s="250"/>
      <c r="W975659" s="250"/>
      <c r="X975659" s="250"/>
      <c r="Y975659" s="250"/>
    </row>
    <row r="975705" spans="19:25" x14ac:dyDescent="0.2">
      <c r="S975705" s="250"/>
      <c r="T975705" s="250"/>
      <c r="U975705" s="250"/>
      <c r="V975705" s="250"/>
      <c r="W975705" s="250"/>
      <c r="X975705" s="250"/>
      <c r="Y975705" s="250"/>
    </row>
    <row r="975751" spans="19:25" x14ac:dyDescent="0.2">
      <c r="S975751" s="250"/>
      <c r="T975751" s="250"/>
      <c r="U975751" s="250"/>
      <c r="V975751" s="250"/>
      <c r="W975751" s="250"/>
      <c r="X975751" s="250"/>
      <c r="Y975751" s="250"/>
    </row>
    <row r="975797" spans="19:25" x14ac:dyDescent="0.2">
      <c r="S975797" s="250"/>
      <c r="T975797" s="250"/>
      <c r="U975797" s="250"/>
      <c r="V975797" s="250"/>
      <c r="W975797" s="250"/>
      <c r="X975797" s="250"/>
      <c r="Y975797" s="250"/>
    </row>
    <row r="975843" spans="19:25" x14ac:dyDescent="0.2">
      <c r="S975843" s="250"/>
      <c r="T975843" s="250"/>
      <c r="U975843" s="250"/>
      <c r="V975843" s="250"/>
      <c r="W975843" s="250"/>
      <c r="X975843" s="250"/>
      <c r="Y975843" s="250"/>
    </row>
    <row r="975889" spans="19:25" x14ac:dyDescent="0.2">
      <c r="S975889" s="250"/>
      <c r="T975889" s="250"/>
      <c r="U975889" s="250"/>
      <c r="V975889" s="250"/>
      <c r="W975889" s="250"/>
      <c r="X975889" s="250"/>
      <c r="Y975889" s="250"/>
    </row>
    <row r="975935" spans="19:25" x14ac:dyDescent="0.2">
      <c r="S975935" s="250"/>
      <c r="T975935" s="250"/>
      <c r="U975935" s="250"/>
      <c r="V975935" s="250"/>
      <c r="W975935" s="250"/>
      <c r="X975935" s="250"/>
      <c r="Y975935" s="250"/>
    </row>
    <row r="975981" spans="19:25" x14ac:dyDescent="0.2">
      <c r="S975981" s="250"/>
      <c r="T975981" s="250"/>
      <c r="U975981" s="250"/>
      <c r="V975981" s="250"/>
      <c r="W975981" s="250"/>
      <c r="X975981" s="250"/>
      <c r="Y975981" s="250"/>
    </row>
    <row r="976027" spans="19:25" x14ac:dyDescent="0.2">
      <c r="S976027" s="250"/>
      <c r="T976027" s="250"/>
      <c r="U976027" s="250"/>
      <c r="V976027" s="250"/>
      <c r="W976027" s="250"/>
      <c r="X976027" s="250"/>
      <c r="Y976027" s="250"/>
    </row>
    <row r="976073" spans="19:25" x14ac:dyDescent="0.2">
      <c r="S976073" s="250"/>
      <c r="T976073" s="250"/>
      <c r="U976073" s="250"/>
      <c r="V976073" s="250"/>
      <c r="W976073" s="250"/>
      <c r="X976073" s="250"/>
      <c r="Y976073" s="250"/>
    </row>
    <row r="976119" spans="19:25" x14ac:dyDescent="0.2">
      <c r="S976119" s="250"/>
      <c r="T976119" s="250"/>
      <c r="U976119" s="250"/>
      <c r="V976119" s="250"/>
      <c r="W976119" s="250"/>
      <c r="X976119" s="250"/>
      <c r="Y976119" s="250"/>
    </row>
    <row r="976165" spans="19:25" x14ac:dyDescent="0.2">
      <c r="S976165" s="250"/>
      <c r="T976165" s="250"/>
      <c r="U976165" s="250"/>
      <c r="V976165" s="250"/>
      <c r="W976165" s="250"/>
      <c r="X976165" s="250"/>
      <c r="Y976165" s="250"/>
    </row>
    <row r="976211" spans="19:25" x14ac:dyDescent="0.2">
      <c r="S976211" s="250"/>
      <c r="T976211" s="250"/>
      <c r="U976211" s="250"/>
      <c r="V976211" s="250"/>
      <c r="W976211" s="250"/>
      <c r="X976211" s="250"/>
      <c r="Y976211" s="250"/>
    </row>
    <row r="976257" spans="19:25" x14ac:dyDescent="0.2">
      <c r="S976257" s="250"/>
      <c r="T976257" s="250"/>
      <c r="U976257" s="250"/>
      <c r="V976257" s="250"/>
      <c r="W976257" s="250"/>
      <c r="X976257" s="250"/>
      <c r="Y976257" s="250"/>
    </row>
    <row r="976303" spans="19:25" x14ac:dyDescent="0.2">
      <c r="S976303" s="250"/>
      <c r="T976303" s="250"/>
      <c r="U976303" s="250"/>
      <c r="V976303" s="250"/>
      <c r="W976303" s="250"/>
      <c r="X976303" s="250"/>
      <c r="Y976303" s="250"/>
    </row>
    <row r="976349" spans="19:25" x14ac:dyDescent="0.2">
      <c r="S976349" s="250"/>
      <c r="T976349" s="250"/>
      <c r="U976349" s="250"/>
      <c r="V976349" s="250"/>
      <c r="W976349" s="250"/>
      <c r="X976349" s="250"/>
      <c r="Y976349" s="250"/>
    </row>
    <row r="976395" spans="19:25" x14ac:dyDescent="0.2">
      <c r="S976395" s="250"/>
      <c r="T976395" s="250"/>
      <c r="U976395" s="250"/>
      <c r="V976395" s="250"/>
      <c r="W976395" s="250"/>
      <c r="X976395" s="250"/>
      <c r="Y976395" s="250"/>
    </row>
    <row r="976441" spans="19:25" x14ac:dyDescent="0.2">
      <c r="S976441" s="250"/>
      <c r="T976441" s="250"/>
      <c r="U976441" s="250"/>
      <c r="V976441" s="250"/>
      <c r="W976441" s="250"/>
      <c r="X976441" s="250"/>
      <c r="Y976441" s="250"/>
    </row>
    <row r="976487" spans="19:25" x14ac:dyDescent="0.2">
      <c r="S976487" s="250"/>
      <c r="T976487" s="250"/>
      <c r="U976487" s="250"/>
      <c r="V976487" s="250"/>
      <c r="W976487" s="250"/>
      <c r="X976487" s="250"/>
      <c r="Y976487" s="250"/>
    </row>
    <row r="976533" spans="19:25" x14ac:dyDescent="0.2">
      <c r="S976533" s="250"/>
      <c r="T976533" s="250"/>
      <c r="U976533" s="250"/>
      <c r="V976533" s="250"/>
      <c r="W976533" s="250"/>
      <c r="X976533" s="250"/>
      <c r="Y976533" s="250"/>
    </row>
    <row r="976579" spans="19:25" x14ac:dyDescent="0.2">
      <c r="S976579" s="250"/>
      <c r="T976579" s="250"/>
      <c r="U976579" s="250"/>
      <c r="V976579" s="250"/>
      <c r="W976579" s="250"/>
      <c r="X976579" s="250"/>
      <c r="Y976579" s="250"/>
    </row>
    <row r="976625" spans="19:25" x14ac:dyDescent="0.2">
      <c r="S976625" s="250"/>
      <c r="T976625" s="250"/>
      <c r="U976625" s="250"/>
      <c r="V976625" s="250"/>
      <c r="W976625" s="250"/>
      <c r="X976625" s="250"/>
      <c r="Y976625" s="250"/>
    </row>
    <row r="976671" spans="19:25" x14ac:dyDescent="0.2">
      <c r="S976671" s="250"/>
      <c r="T976671" s="250"/>
      <c r="U976671" s="250"/>
      <c r="V976671" s="250"/>
      <c r="W976671" s="250"/>
      <c r="X976671" s="250"/>
      <c r="Y976671" s="250"/>
    </row>
    <row r="976717" spans="19:25" x14ac:dyDescent="0.2">
      <c r="S976717" s="250"/>
      <c r="T976717" s="250"/>
      <c r="U976717" s="250"/>
      <c r="V976717" s="250"/>
      <c r="W976717" s="250"/>
      <c r="X976717" s="250"/>
      <c r="Y976717" s="250"/>
    </row>
    <row r="976763" spans="19:25" x14ac:dyDescent="0.2">
      <c r="S976763" s="250"/>
      <c r="T976763" s="250"/>
      <c r="U976763" s="250"/>
      <c r="V976763" s="250"/>
      <c r="W976763" s="250"/>
      <c r="X976763" s="250"/>
      <c r="Y976763" s="250"/>
    </row>
    <row r="976809" spans="19:25" x14ac:dyDescent="0.2">
      <c r="S976809" s="250"/>
      <c r="T976809" s="250"/>
      <c r="U976809" s="250"/>
      <c r="V976809" s="250"/>
      <c r="W976809" s="250"/>
      <c r="X976809" s="250"/>
      <c r="Y976809" s="250"/>
    </row>
    <row r="976855" spans="19:25" x14ac:dyDescent="0.2">
      <c r="S976855" s="250"/>
      <c r="T976855" s="250"/>
      <c r="U976855" s="250"/>
      <c r="V976855" s="250"/>
      <c r="W976855" s="250"/>
      <c r="X976855" s="250"/>
      <c r="Y976855" s="250"/>
    </row>
    <row r="976901" spans="19:25" x14ac:dyDescent="0.2">
      <c r="S976901" s="250"/>
      <c r="T976901" s="250"/>
      <c r="U976901" s="250"/>
      <c r="V976901" s="250"/>
      <c r="W976901" s="250"/>
      <c r="X976901" s="250"/>
      <c r="Y976901" s="250"/>
    </row>
    <row r="976947" spans="19:25" x14ac:dyDescent="0.2">
      <c r="S976947" s="250"/>
      <c r="T976947" s="250"/>
      <c r="U976947" s="250"/>
      <c r="V976947" s="250"/>
      <c r="W976947" s="250"/>
      <c r="X976947" s="250"/>
      <c r="Y976947" s="250"/>
    </row>
    <row r="976993" spans="19:25" x14ac:dyDescent="0.2">
      <c r="S976993" s="250"/>
      <c r="T976993" s="250"/>
      <c r="U976993" s="250"/>
      <c r="V976993" s="250"/>
      <c r="W976993" s="250"/>
      <c r="X976993" s="250"/>
      <c r="Y976993" s="250"/>
    </row>
    <row r="977039" spans="19:25" x14ac:dyDescent="0.2">
      <c r="S977039" s="250"/>
      <c r="T977039" s="250"/>
      <c r="U977039" s="250"/>
      <c r="V977039" s="250"/>
      <c r="W977039" s="250"/>
      <c r="X977039" s="250"/>
      <c r="Y977039" s="250"/>
    </row>
    <row r="977085" spans="19:25" x14ac:dyDescent="0.2">
      <c r="S977085" s="250"/>
      <c r="T977085" s="250"/>
      <c r="U977085" s="250"/>
      <c r="V977085" s="250"/>
      <c r="W977085" s="250"/>
      <c r="X977085" s="250"/>
      <c r="Y977085" s="250"/>
    </row>
    <row r="977131" spans="19:25" x14ac:dyDescent="0.2">
      <c r="S977131" s="250"/>
      <c r="T977131" s="250"/>
      <c r="U977131" s="250"/>
      <c r="V977131" s="250"/>
      <c r="W977131" s="250"/>
      <c r="X977131" s="250"/>
      <c r="Y977131" s="250"/>
    </row>
    <row r="977177" spans="19:25" x14ac:dyDescent="0.2">
      <c r="S977177" s="250"/>
      <c r="T977177" s="250"/>
      <c r="U977177" s="250"/>
      <c r="V977177" s="250"/>
      <c r="W977177" s="250"/>
      <c r="X977177" s="250"/>
      <c r="Y977177" s="250"/>
    </row>
    <row r="977223" spans="19:25" x14ac:dyDescent="0.2">
      <c r="S977223" s="250"/>
      <c r="T977223" s="250"/>
      <c r="U977223" s="250"/>
      <c r="V977223" s="250"/>
      <c r="W977223" s="250"/>
      <c r="X977223" s="250"/>
      <c r="Y977223" s="250"/>
    </row>
    <row r="977269" spans="19:25" x14ac:dyDescent="0.2">
      <c r="S977269" s="250"/>
      <c r="T977269" s="250"/>
      <c r="U977269" s="250"/>
      <c r="V977269" s="250"/>
      <c r="W977269" s="250"/>
      <c r="X977269" s="250"/>
      <c r="Y977269" s="250"/>
    </row>
    <row r="977315" spans="19:25" x14ac:dyDescent="0.2">
      <c r="S977315" s="250"/>
      <c r="T977315" s="250"/>
      <c r="U977315" s="250"/>
      <c r="V977315" s="250"/>
      <c r="W977315" s="250"/>
      <c r="X977315" s="250"/>
      <c r="Y977315" s="250"/>
    </row>
    <row r="977361" spans="19:25" x14ac:dyDescent="0.2">
      <c r="S977361" s="250"/>
      <c r="T977361" s="250"/>
      <c r="U977361" s="250"/>
      <c r="V977361" s="250"/>
      <c r="W977361" s="250"/>
      <c r="X977361" s="250"/>
      <c r="Y977361" s="250"/>
    </row>
    <row r="977407" spans="19:25" x14ac:dyDescent="0.2">
      <c r="S977407" s="250"/>
      <c r="T977407" s="250"/>
      <c r="U977407" s="250"/>
      <c r="V977407" s="250"/>
      <c r="W977407" s="250"/>
      <c r="X977407" s="250"/>
      <c r="Y977407" s="250"/>
    </row>
    <row r="977453" spans="19:25" x14ac:dyDescent="0.2">
      <c r="S977453" s="250"/>
      <c r="T977453" s="250"/>
      <c r="U977453" s="250"/>
      <c r="V977453" s="250"/>
      <c r="W977453" s="250"/>
      <c r="X977453" s="250"/>
      <c r="Y977453" s="250"/>
    </row>
    <row r="977499" spans="19:25" x14ac:dyDescent="0.2">
      <c r="S977499" s="250"/>
      <c r="T977499" s="250"/>
      <c r="U977499" s="250"/>
      <c r="V977499" s="250"/>
      <c r="W977499" s="250"/>
      <c r="X977499" s="250"/>
      <c r="Y977499" s="250"/>
    </row>
    <row r="977545" spans="19:25" x14ac:dyDescent="0.2">
      <c r="S977545" s="250"/>
      <c r="T977545" s="250"/>
      <c r="U977545" s="250"/>
      <c r="V977545" s="250"/>
      <c r="W977545" s="250"/>
      <c r="X977545" s="250"/>
      <c r="Y977545" s="250"/>
    </row>
    <row r="977591" spans="19:25" x14ac:dyDescent="0.2">
      <c r="S977591" s="250"/>
      <c r="T977591" s="250"/>
      <c r="U977591" s="250"/>
      <c r="V977591" s="250"/>
      <c r="W977591" s="250"/>
      <c r="X977591" s="250"/>
      <c r="Y977591" s="250"/>
    </row>
    <row r="977637" spans="19:25" x14ac:dyDescent="0.2">
      <c r="S977637" s="250"/>
      <c r="T977637" s="250"/>
      <c r="U977637" s="250"/>
      <c r="V977637" s="250"/>
      <c r="W977637" s="250"/>
      <c r="X977637" s="250"/>
      <c r="Y977637" s="250"/>
    </row>
    <row r="977683" spans="19:25" x14ac:dyDescent="0.2">
      <c r="S977683" s="250"/>
      <c r="T977683" s="250"/>
      <c r="U977683" s="250"/>
      <c r="V977683" s="250"/>
      <c r="W977683" s="250"/>
      <c r="X977683" s="250"/>
      <c r="Y977683" s="250"/>
    </row>
    <row r="977729" spans="19:25" x14ac:dyDescent="0.2">
      <c r="S977729" s="250"/>
      <c r="T977729" s="250"/>
      <c r="U977729" s="250"/>
      <c r="V977729" s="250"/>
      <c r="W977729" s="250"/>
      <c r="X977729" s="250"/>
      <c r="Y977729" s="250"/>
    </row>
    <row r="977775" spans="19:25" x14ac:dyDescent="0.2">
      <c r="S977775" s="250"/>
      <c r="T977775" s="250"/>
      <c r="U977775" s="250"/>
      <c r="V977775" s="250"/>
      <c r="W977775" s="250"/>
      <c r="X977775" s="250"/>
      <c r="Y977775" s="250"/>
    </row>
    <row r="977821" spans="19:25" x14ac:dyDescent="0.2">
      <c r="S977821" s="250"/>
      <c r="T977821" s="250"/>
      <c r="U977821" s="250"/>
      <c r="V977821" s="250"/>
      <c r="W977821" s="250"/>
      <c r="X977821" s="250"/>
      <c r="Y977821" s="250"/>
    </row>
    <row r="977867" spans="19:25" x14ac:dyDescent="0.2">
      <c r="S977867" s="250"/>
      <c r="T977867" s="250"/>
      <c r="U977867" s="250"/>
      <c r="V977867" s="250"/>
      <c r="W977867" s="250"/>
      <c r="X977867" s="250"/>
      <c r="Y977867" s="250"/>
    </row>
    <row r="977913" spans="19:25" x14ac:dyDescent="0.2">
      <c r="S977913" s="250"/>
      <c r="T977913" s="250"/>
      <c r="U977913" s="250"/>
      <c r="V977913" s="250"/>
      <c r="W977913" s="250"/>
      <c r="X977913" s="250"/>
      <c r="Y977913" s="250"/>
    </row>
    <row r="977959" spans="19:25" x14ac:dyDescent="0.2">
      <c r="S977959" s="250"/>
      <c r="T977959" s="250"/>
      <c r="U977959" s="250"/>
      <c r="V977959" s="250"/>
      <c r="W977959" s="250"/>
      <c r="X977959" s="250"/>
      <c r="Y977959" s="250"/>
    </row>
    <row r="978005" spans="19:25" x14ac:dyDescent="0.2">
      <c r="S978005" s="250"/>
      <c r="T978005" s="250"/>
      <c r="U978005" s="250"/>
      <c r="V978005" s="250"/>
      <c r="W978005" s="250"/>
      <c r="X978005" s="250"/>
      <c r="Y978005" s="250"/>
    </row>
    <row r="978051" spans="19:25" x14ac:dyDescent="0.2">
      <c r="S978051" s="250"/>
      <c r="T978051" s="250"/>
      <c r="U978051" s="250"/>
      <c r="V978051" s="250"/>
      <c r="W978051" s="250"/>
      <c r="X978051" s="250"/>
      <c r="Y978051" s="250"/>
    </row>
    <row r="978097" spans="19:25" x14ac:dyDescent="0.2">
      <c r="S978097" s="250"/>
      <c r="T978097" s="250"/>
      <c r="U978097" s="250"/>
      <c r="V978097" s="250"/>
      <c r="W978097" s="250"/>
      <c r="X978097" s="250"/>
      <c r="Y978097" s="250"/>
    </row>
    <row r="978143" spans="19:25" x14ac:dyDescent="0.2">
      <c r="S978143" s="250"/>
      <c r="T978143" s="250"/>
      <c r="U978143" s="250"/>
      <c r="V978143" s="250"/>
      <c r="W978143" s="250"/>
      <c r="X978143" s="250"/>
      <c r="Y978143" s="250"/>
    </row>
    <row r="978189" spans="19:25" x14ac:dyDescent="0.2">
      <c r="S978189" s="250"/>
      <c r="T978189" s="250"/>
      <c r="U978189" s="250"/>
      <c r="V978189" s="250"/>
      <c r="W978189" s="250"/>
      <c r="X978189" s="250"/>
      <c r="Y978189" s="250"/>
    </row>
    <row r="978235" spans="19:25" x14ac:dyDescent="0.2">
      <c r="S978235" s="250"/>
      <c r="T978235" s="250"/>
      <c r="U978235" s="250"/>
      <c r="V978235" s="250"/>
      <c r="W978235" s="250"/>
      <c r="X978235" s="250"/>
      <c r="Y978235" s="250"/>
    </row>
    <row r="978281" spans="19:25" x14ac:dyDescent="0.2">
      <c r="S978281" s="250"/>
      <c r="T978281" s="250"/>
      <c r="U978281" s="250"/>
      <c r="V978281" s="250"/>
      <c r="W978281" s="250"/>
      <c r="X978281" s="250"/>
      <c r="Y978281" s="250"/>
    </row>
    <row r="978327" spans="19:25" x14ac:dyDescent="0.2">
      <c r="S978327" s="250"/>
      <c r="T978327" s="250"/>
      <c r="U978327" s="250"/>
      <c r="V978327" s="250"/>
      <c r="W978327" s="250"/>
      <c r="X978327" s="250"/>
      <c r="Y978327" s="250"/>
    </row>
    <row r="978373" spans="19:25" x14ac:dyDescent="0.2">
      <c r="S978373" s="250"/>
      <c r="T978373" s="250"/>
      <c r="U978373" s="250"/>
      <c r="V978373" s="250"/>
      <c r="W978373" s="250"/>
      <c r="X978373" s="250"/>
      <c r="Y978373" s="250"/>
    </row>
    <row r="978419" spans="19:25" x14ac:dyDescent="0.2">
      <c r="S978419" s="250"/>
      <c r="T978419" s="250"/>
      <c r="U978419" s="250"/>
      <c r="V978419" s="250"/>
      <c r="W978419" s="250"/>
      <c r="X978419" s="250"/>
      <c r="Y978419" s="250"/>
    </row>
    <row r="978465" spans="19:25" x14ac:dyDescent="0.2">
      <c r="S978465" s="250"/>
      <c r="T978465" s="250"/>
      <c r="U978465" s="250"/>
      <c r="V978465" s="250"/>
      <c r="W978465" s="250"/>
      <c r="X978465" s="250"/>
      <c r="Y978465" s="250"/>
    </row>
    <row r="978511" spans="19:25" x14ac:dyDescent="0.2">
      <c r="S978511" s="250"/>
      <c r="T978511" s="250"/>
      <c r="U978511" s="250"/>
      <c r="V978511" s="250"/>
      <c r="W978511" s="250"/>
      <c r="X978511" s="250"/>
      <c r="Y978511" s="250"/>
    </row>
    <row r="978557" spans="19:25" x14ac:dyDescent="0.2">
      <c r="S978557" s="250"/>
      <c r="T978557" s="250"/>
      <c r="U978557" s="250"/>
      <c r="V978557" s="250"/>
      <c r="W978557" s="250"/>
      <c r="X978557" s="250"/>
      <c r="Y978557" s="250"/>
    </row>
    <row r="978603" spans="19:25" x14ac:dyDescent="0.2">
      <c r="S978603" s="250"/>
      <c r="T978603" s="250"/>
      <c r="U978603" s="250"/>
      <c r="V978603" s="250"/>
      <c r="W978603" s="250"/>
      <c r="X978603" s="250"/>
      <c r="Y978603" s="250"/>
    </row>
    <row r="978649" spans="19:25" x14ac:dyDescent="0.2">
      <c r="S978649" s="250"/>
      <c r="T978649" s="250"/>
      <c r="U978649" s="250"/>
      <c r="V978649" s="250"/>
      <c r="W978649" s="250"/>
      <c r="X978649" s="250"/>
      <c r="Y978649" s="250"/>
    </row>
    <row r="978695" spans="19:25" x14ac:dyDescent="0.2">
      <c r="S978695" s="250"/>
      <c r="T978695" s="250"/>
      <c r="U978695" s="250"/>
      <c r="V978695" s="250"/>
      <c r="W978695" s="250"/>
      <c r="X978695" s="250"/>
      <c r="Y978695" s="250"/>
    </row>
    <row r="978741" spans="19:25" x14ac:dyDescent="0.2">
      <c r="S978741" s="250"/>
      <c r="T978741" s="250"/>
      <c r="U978741" s="250"/>
      <c r="V978741" s="250"/>
      <c r="W978741" s="250"/>
      <c r="X978741" s="250"/>
      <c r="Y978741" s="250"/>
    </row>
    <row r="978787" spans="19:25" x14ac:dyDescent="0.2">
      <c r="S978787" s="250"/>
      <c r="T978787" s="250"/>
      <c r="U978787" s="250"/>
      <c r="V978787" s="250"/>
      <c r="W978787" s="250"/>
      <c r="X978787" s="250"/>
      <c r="Y978787" s="250"/>
    </row>
    <row r="978833" spans="19:25" x14ac:dyDescent="0.2">
      <c r="S978833" s="250"/>
      <c r="T978833" s="250"/>
      <c r="U978833" s="250"/>
      <c r="V978833" s="250"/>
      <c r="W978833" s="250"/>
      <c r="X978833" s="250"/>
      <c r="Y978833" s="250"/>
    </row>
    <row r="978879" spans="19:25" x14ac:dyDescent="0.2">
      <c r="S978879" s="250"/>
      <c r="T978879" s="250"/>
      <c r="U978879" s="250"/>
      <c r="V978879" s="250"/>
      <c r="W978879" s="250"/>
      <c r="X978879" s="250"/>
      <c r="Y978879" s="250"/>
    </row>
    <row r="978925" spans="19:25" x14ac:dyDescent="0.2">
      <c r="S978925" s="250"/>
      <c r="T978925" s="250"/>
      <c r="U978925" s="250"/>
      <c r="V978925" s="250"/>
      <c r="W978925" s="250"/>
      <c r="X978925" s="250"/>
      <c r="Y978925" s="250"/>
    </row>
    <row r="978971" spans="19:25" x14ac:dyDescent="0.2">
      <c r="S978971" s="250"/>
      <c r="T978971" s="250"/>
      <c r="U978971" s="250"/>
      <c r="V978971" s="250"/>
      <c r="W978971" s="250"/>
      <c r="X978971" s="250"/>
      <c r="Y978971" s="250"/>
    </row>
    <row r="979017" spans="19:25" x14ac:dyDescent="0.2">
      <c r="S979017" s="250"/>
      <c r="T979017" s="250"/>
      <c r="U979017" s="250"/>
      <c r="V979017" s="250"/>
      <c r="W979017" s="250"/>
      <c r="X979017" s="250"/>
      <c r="Y979017" s="250"/>
    </row>
    <row r="979063" spans="19:25" x14ac:dyDescent="0.2">
      <c r="S979063" s="250"/>
      <c r="T979063" s="250"/>
      <c r="U979063" s="250"/>
      <c r="V979063" s="250"/>
      <c r="W979063" s="250"/>
      <c r="X979063" s="250"/>
      <c r="Y979063" s="250"/>
    </row>
    <row r="979109" spans="19:25" x14ac:dyDescent="0.2">
      <c r="S979109" s="250"/>
      <c r="T979109" s="250"/>
      <c r="U979109" s="250"/>
      <c r="V979109" s="250"/>
      <c r="W979109" s="250"/>
      <c r="X979109" s="250"/>
      <c r="Y979109" s="250"/>
    </row>
    <row r="979155" spans="19:25" x14ac:dyDescent="0.2">
      <c r="S979155" s="250"/>
      <c r="T979155" s="250"/>
      <c r="U979155" s="250"/>
      <c r="V979155" s="250"/>
      <c r="W979155" s="250"/>
      <c r="X979155" s="250"/>
      <c r="Y979155" s="250"/>
    </row>
    <row r="979201" spans="19:25" x14ac:dyDescent="0.2">
      <c r="S979201" s="250"/>
      <c r="T979201" s="250"/>
      <c r="U979201" s="250"/>
      <c r="V979201" s="250"/>
      <c r="W979201" s="250"/>
      <c r="X979201" s="250"/>
      <c r="Y979201" s="250"/>
    </row>
    <row r="979247" spans="19:25" x14ac:dyDescent="0.2">
      <c r="S979247" s="250"/>
      <c r="T979247" s="250"/>
      <c r="U979247" s="250"/>
      <c r="V979247" s="250"/>
      <c r="W979247" s="250"/>
      <c r="X979247" s="250"/>
      <c r="Y979247" s="250"/>
    </row>
    <row r="979293" spans="19:25" x14ac:dyDescent="0.2">
      <c r="S979293" s="250"/>
      <c r="T979293" s="250"/>
      <c r="U979293" s="250"/>
      <c r="V979293" s="250"/>
      <c r="W979293" s="250"/>
      <c r="X979293" s="250"/>
      <c r="Y979293" s="250"/>
    </row>
    <row r="979339" spans="19:25" x14ac:dyDescent="0.2">
      <c r="S979339" s="250"/>
      <c r="T979339" s="250"/>
      <c r="U979339" s="250"/>
      <c r="V979339" s="250"/>
      <c r="W979339" s="250"/>
      <c r="X979339" s="250"/>
      <c r="Y979339" s="250"/>
    </row>
    <row r="979385" spans="19:25" x14ac:dyDescent="0.2">
      <c r="S979385" s="250"/>
      <c r="T979385" s="250"/>
      <c r="U979385" s="250"/>
      <c r="V979385" s="250"/>
      <c r="W979385" s="250"/>
      <c r="X979385" s="250"/>
      <c r="Y979385" s="250"/>
    </row>
    <row r="979431" spans="19:25" x14ac:dyDescent="0.2">
      <c r="S979431" s="250"/>
      <c r="T979431" s="250"/>
      <c r="U979431" s="250"/>
      <c r="V979431" s="250"/>
      <c r="W979431" s="250"/>
      <c r="X979431" s="250"/>
      <c r="Y979431" s="250"/>
    </row>
    <row r="979477" spans="19:25" x14ac:dyDescent="0.2">
      <c r="S979477" s="250"/>
      <c r="T979477" s="250"/>
      <c r="U979477" s="250"/>
      <c r="V979477" s="250"/>
      <c r="W979477" s="250"/>
      <c r="X979477" s="250"/>
      <c r="Y979477" s="250"/>
    </row>
    <row r="979523" spans="19:25" x14ac:dyDescent="0.2">
      <c r="S979523" s="250"/>
      <c r="T979523" s="250"/>
      <c r="U979523" s="250"/>
      <c r="V979523" s="250"/>
      <c r="W979523" s="250"/>
      <c r="X979523" s="250"/>
      <c r="Y979523" s="250"/>
    </row>
    <row r="979569" spans="19:25" x14ac:dyDescent="0.2">
      <c r="S979569" s="250"/>
      <c r="T979569" s="250"/>
      <c r="U979569" s="250"/>
      <c r="V979569" s="250"/>
      <c r="W979569" s="250"/>
      <c r="X979569" s="250"/>
      <c r="Y979569" s="250"/>
    </row>
    <row r="979615" spans="19:25" x14ac:dyDescent="0.2">
      <c r="S979615" s="250"/>
      <c r="T979615" s="250"/>
      <c r="U979615" s="250"/>
      <c r="V979615" s="250"/>
      <c r="W979615" s="250"/>
      <c r="X979615" s="250"/>
      <c r="Y979615" s="250"/>
    </row>
    <row r="979661" spans="19:25" x14ac:dyDescent="0.2">
      <c r="S979661" s="250"/>
      <c r="T979661" s="250"/>
      <c r="U979661" s="250"/>
      <c r="V979661" s="250"/>
      <c r="W979661" s="250"/>
      <c r="X979661" s="250"/>
      <c r="Y979661" s="250"/>
    </row>
    <row r="979707" spans="19:25" x14ac:dyDescent="0.2">
      <c r="S979707" s="250"/>
      <c r="T979707" s="250"/>
      <c r="U979707" s="250"/>
      <c r="V979707" s="250"/>
      <c r="W979707" s="250"/>
      <c r="X979707" s="250"/>
      <c r="Y979707" s="250"/>
    </row>
    <row r="979753" spans="19:25" x14ac:dyDescent="0.2">
      <c r="S979753" s="250"/>
      <c r="T979753" s="250"/>
      <c r="U979753" s="250"/>
      <c r="V979753" s="250"/>
      <c r="W979753" s="250"/>
      <c r="X979753" s="250"/>
      <c r="Y979753" s="250"/>
    </row>
    <row r="979799" spans="19:25" x14ac:dyDescent="0.2">
      <c r="S979799" s="250"/>
      <c r="T979799" s="250"/>
      <c r="U979799" s="250"/>
      <c r="V979799" s="250"/>
      <c r="W979799" s="250"/>
      <c r="X979799" s="250"/>
      <c r="Y979799" s="250"/>
    </row>
    <row r="979845" spans="19:25" x14ac:dyDescent="0.2">
      <c r="S979845" s="250"/>
      <c r="T979845" s="250"/>
      <c r="U979845" s="250"/>
      <c r="V979845" s="250"/>
      <c r="W979845" s="250"/>
      <c r="X979845" s="250"/>
      <c r="Y979845" s="250"/>
    </row>
    <row r="979891" spans="19:25" x14ac:dyDescent="0.2">
      <c r="S979891" s="250"/>
      <c r="T979891" s="250"/>
      <c r="U979891" s="250"/>
      <c r="V979891" s="250"/>
      <c r="W979891" s="250"/>
      <c r="X979891" s="250"/>
      <c r="Y979891" s="250"/>
    </row>
    <row r="979937" spans="19:25" x14ac:dyDescent="0.2">
      <c r="S979937" s="250"/>
      <c r="T979937" s="250"/>
      <c r="U979937" s="250"/>
      <c r="V979937" s="250"/>
      <c r="W979937" s="250"/>
      <c r="X979937" s="250"/>
      <c r="Y979937" s="250"/>
    </row>
    <row r="979983" spans="19:25" x14ac:dyDescent="0.2">
      <c r="S979983" s="250"/>
      <c r="T979983" s="250"/>
      <c r="U979983" s="250"/>
      <c r="V979983" s="250"/>
      <c r="W979983" s="250"/>
      <c r="X979983" s="250"/>
      <c r="Y979983" s="250"/>
    </row>
    <row r="980029" spans="19:25" x14ac:dyDescent="0.2">
      <c r="S980029" s="250"/>
      <c r="T980029" s="250"/>
      <c r="U980029" s="250"/>
      <c r="V980029" s="250"/>
      <c r="W980029" s="250"/>
      <c r="X980029" s="250"/>
      <c r="Y980029" s="250"/>
    </row>
    <row r="980075" spans="19:25" x14ac:dyDescent="0.2">
      <c r="S980075" s="250"/>
      <c r="T980075" s="250"/>
      <c r="U980075" s="250"/>
      <c r="V980075" s="250"/>
      <c r="W980075" s="250"/>
      <c r="X980075" s="250"/>
      <c r="Y980075" s="250"/>
    </row>
    <row r="980121" spans="19:25" x14ac:dyDescent="0.2">
      <c r="S980121" s="250"/>
      <c r="T980121" s="250"/>
      <c r="U980121" s="250"/>
      <c r="V980121" s="250"/>
      <c r="W980121" s="250"/>
      <c r="X980121" s="250"/>
      <c r="Y980121" s="250"/>
    </row>
    <row r="980167" spans="19:25" x14ac:dyDescent="0.2">
      <c r="S980167" s="250"/>
      <c r="T980167" s="250"/>
      <c r="U980167" s="250"/>
      <c r="V980167" s="250"/>
      <c r="W980167" s="250"/>
      <c r="X980167" s="250"/>
      <c r="Y980167" s="250"/>
    </row>
    <row r="980213" spans="19:25" x14ac:dyDescent="0.2">
      <c r="S980213" s="250"/>
      <c r="T980213" s="250"/>
      <c r="U980213" s="250"/>
      <c r="V980213" s="250"/>
      <c r="W980213" s="250"/>
      <c r="X980213" s="250"/>
      <c r="Y980213" s="250"/>
    </row>
    <row r="980259" spans="19:25" x14ac:dyDescent="0.2">
      <c r="S980259" s="250"/>
      <c r="T980259" s="250"/>
      <c r="U980259" s="250"/>
      <c r="V980259" s="250"/>
      <c r="W980259" s="250"/>
      <c r="X980259" s="250"/>
      <c r="Y980259" s="250"/>
    </row>
    <row r="980305" spans="19:25" x14ac:dyDescent="0.2">
      <c r="S980305" s="250"/>
      <c r="T980305" s="250"/>
      <c r="U980305" s="250"/>
      <c r="V980305" s="250"/>
      <c r="W980305" s="250"/>
      <c r="X980305" s="250"/>
      <c r="Y980305" s="250"/>
    </row>
    <row r="980351" spans="19:25" x14ac:dyDescent="0.2">
      <c r="S980351" s="250"/>
      <c r="T980351" s="250"/>
      <c r="U980351" s="250"/>
      <c r="V980351" s="250"/>
      <c r="W980351" s="250"/>
      <c r="X980351" s="250"/>
      <c r="Y980351" s="250"/>
    </row>
    <row r="980397" spans="19:25" x14ac:dyDescent="0.2">
      <c r="S980397" s="250"/>
      <c r="T980397" s="250"/>
      <c r="U980397" s="250"/>
      <c r="V980397" s="250"/>
      <c r="W980397" s="250"/>
      <c r="X980397" s="250"/>
      <c r="Y980397" s="250"/>
    </row>
    <row r="980443" spans="19:25" x14ac:dyDescent="0.2">
      <c r="S980443" s="250"/>
      <c r="T980443" s="250"/>
      <c r="U980443" s="250"/>
      <c r="V980443" s="250"/>
      <c r="W980443" s="250"/>
      <c r="X980443" s="250"/>
      <c r="Y980443" s="250"/>
    </row>
    <row r="980489" spans="19:25" x14ac:dyDescent="0.2">
      <c r="S980489" s="250"/>
      <c r="T980489" s="250"/>
      <c r="U980489" s="250"/>
      <c r="V980489" s="250"/>
      <c r="W980489" s="250"/>
      <c r="X980489" s="250"/>
      <c r="Y980489" s="250"/>
    </row>
    <row r="980535" spans="19:25" x14ac:dyDescent="0.2">
      <c r="S980535" s="250"/>
      <c r="T980535" s="250"/>
      <c r="U980535" s="250"/>
      <c r="V980535" s="250"/>
      <c r="W980535" s="250"/>
      <c r="X980535" s="250"/>
      <c r="Y980535" s="250"/>
    </row>
    <row r="980581" spans="19:25" x14ac:dyDescent="0.2">
      <c r="S980581" s="250"/>
      <c r="T980581" s="250"/>
      <c r="U980581" s="250"/>
      <c r="V980581" s="250"/>
      <c r="W980581" s="250"/>
      <c r="X980581" s="250"/>
      <c r="Y980581" s="250"/>
    </row>
    <row r="980627" spans="19:25" x14ac:dyDescent="0.2">
      <c r="S980627" s="250"/>
      <c r="T980627" s="250"/>
      <c r="U980627" s="250"/>
      <c r="V980627" s="250"/>
      <c r="W980627" s="250"/>
      <c r="X980627" s="250"/>
      <c r="Y980627" s="250"/>
    </row>
    <row r="980673" spans="19:25" x14ac:dyDescent="0.2">
      <c r="S980673" s="250"/>
      <c r="T980673" s="250"/>
      <c r="U980673" s="250"/>
      <c r="V980673" s="250"/>
      <c r="W980673" s="250"/>
      <c r="X980673" s="250"/>
      <c r="Y980673" s="250"/>
    </row>
    <row r="980719" spans="19:25" x14ac:dyDescent="0.2">
      <c r="S980719" s="250"/>
      <c r="T980719" s="250"/>
      <c r="U980719" s="250"/>
      <c r="V980719" s="250"/>
      <c r="W980719" s="250"/>
      <c r="X980719" s="250"/>
      <c r="Y980719" s="250"/>
    </row>
    <row r="980765" spans="19:25" x14ac:dyDescent="0.2">
      <c r="S980765" s="250"/>
      <c r="T980765" s="250"/>
      <c r="U980765" s="250"/>
      <c r="V980765" s="250"/>
      <c r="W980765" s="250"/>
      <c r="X980765" s="250"/>
      <c r="Y980765" s="250"/>
    </row>
    <row r="980811" spans="19:25" x14ac:dyDescent="0.2">
      <c r="S980811" s="250"/>
      <c r="T980811" s="250"/>
      <c r="U980811" s="250"/>
      <c r="V980811" s="250"/>
      <c r="W980811" s="250"/>
      <c r="X980811" s="250"/>
      <c r="Y980811" s="250"/>
    </row>
    <row r="980857" spans="19:25" x14ac:dyDescent="0.2">
      <c r="S980857" s="250"/>
      <c r="T980857" s="250"/>
      <c r="U980857" s="250"/>
      <c r="V980857" s="250"/>
      <c r="W980857" s="250"/>
      <c r="X980857" s="250"/>
      <c r="Y980857" s="250"/>
    </row>
    <row r="980903" spans="19:25" x14ac:dyDescent="0.2">
      <c r="S980903" s="250"/>
      <c r="T980903" s="250"/>
      <c r="U980903" s="250"/>
      <c r="V980903" s="250"/>
      <c r="W980903" s="250"/>
      <c r="X980903" s="250"/>
      <c r="Y980903" s="250"/>
    </row>
    <row r="980949" spans="19:25" x14ac:dyDescent="0.2">
      <c r="S980949" s="250"/>
      <c r="T980949" s="250"/>
      <c r="U980949" s="250"/>
      <c r="V980949" s="250"/>
      <c r="W980949" s="250"/>
      <c r="X980949" s="250"/>
      <c r="Y980949" s="250"/>
    </row>
    <row r="980995" spans="19:25" x14ac:dyDescent="0.2">
      <c r="S980995" s="250"/>
      <c r="T980995" s="250"/>
      <c r="U980995" s="250"/>
      <c r="V980995" s="250"/>
      <c r="W980995" s="250"/>
      <c r="X980995" s="250"/>
      <c r="Y980995" s="250"/>
    </row>
    <row r="981041" spans="19:25" x14ac:dyDescent="0.2">
      <c r="S981041" s="250"/>
      <c r="T981041" s="250"/>
      <c r="U981041" s="250"/>
      <c r="V981041" s="250"/>
      <c r="W981041" s="250"/>
      <c r="X981041" s="250"/>
      <c r="Y981041" s="250"/>
    </row>
    <row r="981087" spans="19:25" x14ac:dyDescent="0.2">
      <c r="S981087" s="250"/>
      <c r="T981087" s="250"/>
      <c r="U981087" s="250"/>
      <c r="V981087" s="250"/>
      <c r="W981087" s="250"/>
      <c r="X981087" s="250"/>
      <c r="Y981087" s="250"/>
    </row>
    <row r="981133" spans="19:25" x14ac:dyDescent="0.2">
      <c r="S981133" s="250"/>
      <c r="T981133" s="250"/>
      <c r="U981133" s="250"/>
      <c r="V981133" s="250"/>
      <c r="W981133" s="250"/>
      <c r="X981133" s="250"/>
      <c r="Y981133" s="250"/>
    </row>
    <row r="981179" spans="19:25" x14ac:dyDescent="0.2">
      <c r="S981179" s="250"/>
      <c r="T981179" s="250"/>
      <c r="U981179" s="250"/>
      <c r="V981179" s="250"/>
      <c r="W981179" s="250"/>
      <c r="X981179" s="250"/>
      <c r="Y981179" s="250"/>
    </row>
    <row r="981225" spans="19:25" x14ac:dyDescent="0.2">
      <c r="S981225" s="250"/>
      <c r="T981225" s="250"/>
      <c r="U981225" s="250"/>
      <c r="V981225" s="250"/>
      <c r="W981225" s="250"/>
      <c r="X981225" s="250"/>
      <c r="Y981225" s="250"/>
    </row>
    <row r="981271" spans="19:25" x14ac:dyDescent="0.2">
      <c r="S981271" s="250"/>
      <c r="T981271" s="250"/>
      <c r="U981271" s="250"/>
      <c r="V981271" s="250"/>
      <c r="W981271" s="250"/>
      <c r="X981271" s="250"/>
      <c r="Y981271" s="250"/>
    </row>
    <row r="981317" spans="19:25" x14ac:dyDescent="0.2">
      <c r="S981317" s="250"/>
      <c r="T981317" s="250"/>
      <c r="U981317" s="250"/>
      <c r="V981317" s="250"/>
      <c r="W981317" s="250"/>
      <c r="X981317" s="250"/>
      <c r="Y981317" s="250"/>
    </row>
    <row r="981363" spans="19:25" x14ac:dyDescent="0.2">
      <c r="S981363" s="250"/>
      <c r="T981363" s="250"/>
      <c r="U981363" s="250"/>
      <c r="V981363" s="250"/>
      <c r="W981363" s="250"/>
      <c r="X981363" s="250"/>
      <c r="Y981363" s="250"/>
    </row>
    <row r="981409" spans="19:25" x14ac:dyDescent="0.2">
      <c r="S981409" s="250"/>
      <c r="T981409" s="250"/>
      <c r="U981409" s="250"/>
      <c r="V981409" s="250"/>
      <c r="W981409" s="250"/>
      <c r="X981409" s="250"/>
      <c r="Y981409" s="250"/>
    </row>
    <row r="981455" spans="19:25" x14ac:dyDescent="0.2">
      <c r="S981455" s="250"/>
      <c r="T981455" s="250"/>
      <c r="U981455" s="250"/>
      <c r="V981455" s="250"/>
      <c r="W981455" s="250"/>
      <c r="X981455" s="250"/>
      <c r="Y981455" s="250"/>
    </row>
    <row r="981501" spans="19:25" x14ac:dyDescent="0.2">
      <c r="S981501" s="250"/>
      <c r="T981501" s="250"/>
      <c r="U981501" s="250"/>
      <c r="V981501" s="250"/>
      <c r="W981501" s="250"/>
      <c r="X981501" s="250"/>
      <c r="Y981501" s="250"/>
    </row>
    <row r="981547" spans="19:25" x14ac:dyDescent="0.2">
      <c r="S981547" s="250"/>
      <c r="T981547" s="250"/>
      <c r="U981547" s="250"/>
      <c r="V981547" s="250"/>
      <c r="W981547" s="250"/>
      <c r="X981547" s="250"/>
      <c r="Y981547" s="250"/>
    </row>
    <row r="981593" spans="19:25" x14ac:dyDescent="0.2">
      <c r="S981593" s="250"/>
      <c r="T981593" s="250"/>
      <c r="U981593" s="250"/>
      <c r="V981593" s="250"/>
      <c r="W981593" s="250"/>
      <c r="X981593" s="250"/>
      <c r="Y981593" s="250"/>
    </row>
    <row r="981639" spans="19:25" x14ac:dyDescent="0.2">
      <c r="S981639" s="250"/>
      <c r="T981639" s="250"/>
      <c r="U981639" s="250"/>
      <c r="V981639" s="250"/>
      <c r="W981639" s="250"/>
      <c r="X981639" s="250"/>
      <c r="Y981639" s="250"/>
    </row>
    <row r="981685" spans="19:25" x14ac:dyDescent="0.2">
      <c r="S981685" s="250"/>
      <c r="T981685" s="250"/>
      <c r="U981685" s="250"/>
      <c r="V981685" s="250"/>
      <c r="W981685" s="250"/>
      <c r="X981685" s="250"/>
      <c r="Y981685" s="250"/>
    </row>
    <row r="981731" spans="19:25" x14ac:dyDescent="0.2">
      <c r="S981731" s="250"/>
      <c r="T981731" s="250"/>
      <c r="U981731" s="250"/>
      <c r="V981731" s="250"/>
      <c r="W981731" s="250"/>
      <c r="X981731" s="250"/>
      <c r="Y981731" s="250"/>
    </row>
    <row r="981777" spans="19:25" x14ac:dyDescent="0.2">
      <c r="S981777" s="250"/>
      <c r="T981777" s="250"/>
      <c r="U981777" s="250"/>
      <c r="V981777" s="250"/>
      <c r="W981777" s="250"/>
      <c r="X981777" s="250"/>
      <c r="Y981777" s="250"/>
    </row>
    <row r="981823" spans="19:25" x14ac:dyDescent="0.2">
      <c r="S981823" s="250"/>
      <c r="T981823" s="250"/>
      <c r="U981823" s="250"/>
      <c r="V981823" s="250"/>
      <c r="W981823" s="250"/>
      <c r="X981823" s="250"/>
      <c r="Y981823" s="250"/>
    </row>
    <row r="981869" spans="19:25" x14ac:dyDescent="0.2">
      <c r="S981869" s="250"/>
      <c r="T981869" s="250"/>
      <c r="U981869" s="250"/>
      <c r="V981869" s="250"/>
      <c r="W981869" s="250"/>
      <c r="X981869" s="250"/>
      <c r="Y981869" s="250"/>
    </row>
    <row r="981915" spans="19:25" x14ac:dyDescent="0.2">
      <c r="S981915" s="250"/>
      <c r="T981915" s="250"/>
      <c r="U981915" s="250"/>
      <c r="V981915" s="250"/>
      <c r="W981915" s="250"/>
      <c r="X981915" s="250"/>
      <c r="Y981915" s="250"/>
    </row>
    <row r="981961" spans="19:25" x14ac:dyDescent="0.2">
      <c r="S981961" s="250"/>
      <c r="T981961" s="250"/>
      <c r="U981961" s="250"/>
      <c r="V981961" s="250"/>
      <c r="W981961" s="250"/>
      <c r="X981961" s="250"/>
      <c r="Y981961" s="250"/>
    </row>
    <row r="982007" spans="19:25" x14ac:dyDescent="0.2">
      <c r="S982007" s="250"/>
      <c r="T982007" s="250"/>
      <c r="U982007" s="250"/>
      <c r="V982007" s="250"/>
      <c r="W982007" s="250"/>
      <c r="X982007" s="250"/>
      <c r="Y982007" s="250"/>
    </row>
    <row r="982053" spans="19:25" x14ac:dyDescent="0.2">
      <c r="S982053" s="250"/>
      <c r="T982053" s="250"/>
      <c r="U982053" s="250"/>
      <c r="V982053" s="250"/>
      <c r="W982053" s="250"/>
      <c r="X982053" s="250"/>
      <c r="Y982053" s="250"/>
    </row>
    <row r="982099" spans="19:25" x14ac:dyDescent="0.2">
      <c r="S982099" s="250"/>
      <c r="T982099" s="250"/>
      <c r="U982099" s="250"/>
      <c r="V982099" s="250"/>
      <c r="W982099" s="250"/>
      <c r="X982099" s="250"/>
      <c r="Y982099" s="250"/>
    </row>
    <row r="982145" spans="19:25" x14ac:dyDescent="0.2">
      <c r="S982145" s="250"/>
      <c r="T982145" s="250"/>
      <c r="U982145" s="250"/>
      <c r="V982145" s="250"/>
      <c r="W982145" s="250"/>
      <c r="X982145" s="250"/>
      <c r="Y982145" s="250"/>
    </row>
    <row r="982191" spans="19:25" x14ac:dyDescent="0.2">
      <c r="S982191" s="250"/>
      <c r="T982191" s="250"/>
      <c r="U982191" s="250"/>
      <c r="V982191" s="250"/>
      <c r="W982191" s="250"/>
      <c r="X982191" s="250"/>
      <c r="Y982191" s="250"/>
    </row>
    <row r="982237" spans="19:25" x14ac:dyDescent="0.2">
      <c r="S982237" s="250"/>
      <c r="T982237" s="250"/>
      <c r="U982237" s="250"/>
      <c r="V982237" s="250"/>
      <c r="W982237" s="250"/>
      <c r="X982237" s="250"/>
      <c r="Y982237" s="250"/>
    </row>
    <row r="982283" spans="19:25" x14ac:dyDescent="0.2">
      <c r="S982283" s="250"/>
      <c r="T982283" s="250"/>
      <c r="U982283" s="250"/>
      <c r="V982283" s="250"/>
      <c r="W982283" s="250"/>
      <c r="X982283" s="250"/>
      <c r="Y982283" s="250"/>
    </row>
    <row r="982329" spans="19:25" x14ac:dyDescent="0.2">
      <c r="S982329" s="250"/>
      <c r="T982329" s="250"/>
      <c r="U982329" s="250"/>
      <c r="V982329" s="250"/>
      <c r="W982329" s="250"/>
      <c r="X982329" s="250"/>
      <c r="Y982329" s="250"/>
    </row>
    <row r="982375" spans="19:25" x14ac:dyDescent="0.2">
      <c r="S982375" s="250"/>
      <c r="T982375" s="250"/>
      <c r="U982375" s="250"/>
      <c r="V982375" s="250"/>
      <c r="W982375" s="250"/>
      <c r="X982375" s="250"/>
      <c r="Y982375" s="250"/>
    </row>
    <row r="982421" spans="19:25" x14ac:dyDescent="0.2">
      <c r="S982421" s="250"/>
      <c r="T982421" s="250"/>
      <c r="U982421" s="250"/>
      <c r="V982421" s="250"/>
      <c r="W982421" s="250"/>
      <c r="X982421" s="250"/>
      <c r="Y982421" s="250"/>
    </row>
    <row r="982467" spans="19:25" x14ac:dyDescent="0.2">
      <c r="S982467" s="250"/>
      <c r="T982467" s="250"/>
      <c r="U982467" s="250"/>
      <c r="V982467" s="250"/>
      <c r="W982467" s="250"/>
      <c r="X982467" s="250"/>
      <c r="Y982467" s="250"/>
    </row>
    <row r="982513" spans="19:25" x14ac:dyDescent="0.2">
      <c r="S982513" s="250"/>
      <c r="T982513" s="250"/>
      <c r="U982513" s="250"/>
      <c r="V982513" s="250"/>
      <c r="W982513" s="250"/>
      <c r="X982513" s="250"/>
      <c r="Y982513" s="250"/>
    </row>
    <row r="982559" spans="19:25" x14ac:dyDescent="0.2">
      <c r="S982559" s="250"/>
      <c r="T982559" s="250"/>
      <c r="U982559" s="250"/>
      <c r="V982559" s="250"/>
      <c r="W982559" s="250"/>
      <c r="X982559" s="250"/>
      <c r="Y982559" s="250"/>
    </row>
    <row r="982605" spans="19:25" x14ac:dyDescent="0.2">
      <c r="S982605" s="250"/>
      <c r="T982605" s="250"/>
      <c r="U982605" s="250"/>
      <c r="V982605" s="250"/>
      <c r="W982605" s="250"/>
      <c r="X982605" s="250"/>
      <c r="Y982605" s="250"/>
    </row>
    <row r="982651" spans="19:25" x14ac:dyDescent="0.2">
      <c r="S982651" s="250"/>
      <c r="T982651" s="250"/>
      <c r="U982651" s="250"/>
      <c r="V982651" s="250"/>
      <c r="W982651" s="250"/>
      <c r="X982651" s="250"/>
      <c r="Y982651" s="250"/>
    </row>
    <row r="982697" spans="19:25" x14ac:dyDescent="0.2">
      <c r="S982697" s="250"/>
      <c r="T982697" s="250"/>
      <c r="U982697" s="250"/>
      <c r="V982697" s="250"/>
      <c r="W982697" s="250"/>
      <c r="X982697" s="250"/>
      <c r="Y982697" s="250"/>
    </row>
    <row r="982743" spans="19:25" x14ac:dyDescent="0.2">
      <c r="S982743" s="250"/>
      <c r="T982743" s="250"/>
      <c r="U982743" s="250"/>
      <c r="V982743" s="250"/>
      <c r="W982743" s="250"/>
      <c r="X982743" s="250"/>
      <c r="Y982743" s="250"/>
    </row>
    <row r="982789" spans="19:25" x14ac:dyDescent="0.2">
      <c r="S982789" s="250"/>
      <c r="T982789" s="250"/>
      <c r="U982789" s="250"/>
      <c r="V982789" s="250"/>
      <c r="W982789" s="250"/>
      <c r="X982789" s="250"/>
      <c r="Y982789" s="250"/>
    </row>
    <row r="982835" spans="19:25" x14ac:dyDescent="0.2">
      <c r="S982835" s="250"/>
      <c r="T982835" s="250"/>
      <c r="U982835" s="250"/>
      <c r="V982835" s="250"/>
      <c r="W982835" s="250"/>
      <c r="X982835" s="250"/>
      <c r="Y982835" s="250"/>
    </row>
    <row r="982881" spans="19:25" x14ac:dyDescent="0.2">
      <c r="S982881" s="250"/>
      <c r="T982881" s="250"/>
      <c r="U982881" s="250"/>
      <c r="V982881" s="250"/>
      <c r="W982881" s="250"/>
      <c r="X982881" s="250"/>
      <c r="Y982881" s="250"/>
    </row>
    <row r="982927" spans="19:25" x14ac:dyDescent="0.2">
      <c r="S982927" s="250"/>
      <c r="T982927" s="250"/>
      <c r="U982927" s="250"/>
      <c r="V982927" s="250"/>
      <c r="W982927" s="250"/>
      <c r="X982927" s="250"/>
      <c r="Y982927" s="250"/>
    </row>
    <row r="982973" spans="19:25" x14ac:dyDescent="0.2">
      <c r="S982973" s="250"/>
      <c r="T982973" s="250"/>
      <c r="U982973" s="250"/>
      <c r="V982973" s="250"/>
      <c r="W982973" s="250"/>
      <c r="X982973" s="250"/>
      <c r="Y982973" s="250"/>
    </row>
    <row r="983019" spans="19:25" x14ac:dyDescent="0.2">
      <c r="S983019" s="250"/>
      <c r="T983019" s="250"/>
      <c r="U983019" s="250"/>
      <c r="V983019" s="250"/>
      <c r="W983019" s="250"/>
      <c r="X983019" s="250"/>
      <c r="Y983019" s="250"/>
    </row>
    <row r="983065" spans="19:25" x14ac:dyDescent="0.2">
      <c r="S983065" s="250"/>
      <c r="T983065" s="250"/>
      <c r="U983065" s="250"/>
      <c r="V983065" s="250"/>
      <c r="W983065" s="250"/>
      <c r="X983065" s="250"/>
      <c r="Y983065" s="250"/>
    </row>
    <row r="983111" spans="19:25" x14ac:dyDescent="0.2">
      <c r="S983111" s="250"/>
      <c r="T983111" s="250"/>
      <c r="U983111" s="250"/>
      <c r="V983111" s="250"/>
      <c r="W983111" s="250"/>
      <c r="X983111" s="250"/>
      <c r="Y983111" s="250"/>
    </row>
    <row r="983157" spans="19:25" x14ac:dyDescent="0.2">
      <c r="S983157" s="250"/>
      <c r="T983157" s="250"/>
      <c r="U983157" s="250"/>
      <c r="V983157" s="250"/>
      <c r="W983157" s="250"/>
      <c r="X983157" s="250"/>
      <c r="Y983157" s="250"/>
    </row>
    <row r="983203" spans="19:25" x14ac:dyDescent="0.2">
      <c r="S983203" s="250"/>
      <c r="T983203" s="250"/>
      <c r="U983203" s="250"/>
      <c r="V983203" s="250"/>
      <c r="W983203" s="250"/>
      <c r="X983203" s="250"/>
      <c r="Y983203" s="250"/>
    </row>
    <row r="983249" spans="19:25" x14ac:dyDescent="0.2">
      <c r="S983249" s="250"/>
      <c r="T983249" s="250"/>
      <c r="U983249" s="250"/>
      <c r="V983249" s="250"/>
      <c r="W983249" s="250"/>
      <c r="X983249" s="250"/>
      <c r="Y983249" s="250"/>
    </row>
    <row r="983295" spans="19:25" x14ac:dyDescent="0.2">
      <c r="S983295" s="250"/>
      <c r="T983295" s="250"/>
      <c r="U983295" s="250"/>
      <c r="V983295" s="250"/>
      <c r="W983295" s="250"/>
      <c r="X983295" s="250"/>
      <c r="Y983295" s="250"/>
    </row>
    <row r="983341" spans="19:25" x14ac:dyDescent="0.2">
      <c r="S983341" s="250"/>
      <c r="T983341" s="250"/>
      <c r="U983341" s="250"/>
      <c r="V983341" s="250"/>
      <c r="W983341" s="250"/>
      <c r="X983341" s="250"/>
      <c r="Y983341" s="250"/>
    </row>
    <row r="983387" spans="19:25" x14ac:dyDescent="0.2">
      <c r="S983387" s="250"/>
      <c r="T983387" s="250"/>
      <c r="U983387" s="250"/>
      <c r="V983387" s="250"/>
      <c r="W983387" s="250"/>
      <c r="X983387" s="250"/>
      <c r="Y983387" s="250"/>
    </row>
    <row r="983433" spans="19:25" x14ac:dyDescent="0.2">
      <c r="S983433" s="250"/>
      <c r="T983433" s="250"/>
      <c r="U983433" s="250"/>
      <c r="V983433" s="250"/>
      <c r="W983433" s="250"/>
      <c r="X983433" s="250"/>
      <c r="Y983433" s="250"/>
    </row>
    <row r="983479" spans="19:25" x14ac:dyDescent="0.2">
      <c r="S983479" s="250"/>
      <c r="T983479" s="250"/>
      <c r="U983479" s="250"/>
      <c r="V983479" s="250"/>
      <c r="W983479" s="250"/>
      <c r="X983479" s="250"/>
      <c r="Y983479" s="250"/>
    </row>
    <row r="983525" spans="19:25" x14ac:dyDescent="0.2">
      <c r="S983525" s="250"/>
      <c r="T983525" s="250"/>
      <c r="U983525" s="250"/>
      <c r="V983525" s="250"/>
      <c r="W983525" s="250"/>
      <c r="X983525" s="250"/>
      <c r="Y983525" s="250"/>
    </row>
    <row r="983571" spans="19:25" x14ac:dyDescent="0.2">
      <c r="S983571" s="250"/>
      <c r="T983571" s="250"/>
      <c r="U983571" s="250"/>
      <c r="V983571" s="250"/>
      <c r="W983571" s="250"/>
      <c r="X983571" s="250"/>
      <c r="Y983571" s="250"/>
    </row>
    <row r="983617" spans="19:25" x14ac:dyDescent="0.2">
      <c r="S983617" s="250"/>
      <c r="T983617" s="250"/>
      <c r="U983617" s="250"/>
      <c r="V983617" s="250"/>
      <c r="W983617" s="250"/>
      <c r="X983617" s="250"/>
      <c r="Y983617" s="250"/>
    </row>
    <row r="983663" spans="19:25" x14ac:dyDescent="0.2">
      <c r="S983663" s="250"/>
      <c r="T983663" s="250"/>
      <c r="U983663" s="250"/>
      <c r="V983663" s="250"/>
      <c r="W983663" s="250"/>
      <c r="X983663" s="250"/>
      <c r="Y983663" s="250"/>
    </row>
    <row r="983709" spans="19:25" x14ac:dyDescent="0.2">
      <c r="S983709" s="250"/>
      <c r="T983709" s="250"/>
      <c r="U983709" s="250"/>
      <c r="V983709" s="250"/>
      <c r="W983709" s="250"/>
      <c r="X983709" s="250"/>
      <c r="Y983709" s="250"/>
    </row>
    <row r="983755" spans="19:25" x14ac:dyDescent="0.2">
      <c r="S983755" s="250"/>
      <c r="T983755" s="250"/>
      <c r="U983755" s="250"/>
      <c r="V983755" s="250"/>
      <c r="W983755" s="250"/>
      <c r="X983755" s="250"/>
      <c r="Y983755" s="250"/>
    </row>
    <row r="983801" spans="19:25" x14ac:dyDescent="0.2">
      <c r="S983801" s="250"/>
      <c r="T983801" s="250"/>
      <c r="U983801" s="250"/>
      <c r="V983801" s="250"/>
      <c r="W983801" s="250"/>
      <c r="X983801" s="250"/>
      <c r="Y983801" s="250"/>
    </row>
    <row r="983847" spans="19:25" x14ac:dyDescent="0.2">
      <c r="S983847" s="250"/>
      <c r="T983847" s="250"/>
      <c r="U983847" s="250"/>
      <c r="V983847" s="250"/>
      <c r="W983847" s="250"/>
      <c r="X983847" s="250"/>
      <c r="Y983847" s="250"/>
    </row>
    <row r="983893" spans="19:25" x14ac:dyDescent="0.2">
      <c r="S983893" s="250"/>
      <c r="T983893" s="250"/>
      <c r="U983893" s="250"/>
      <c r="V983893" s="250"/>
      <c r="W983893" s="250"/>
      <c r="X983893" s="250"/>
      <c r="Y983893" s="250"/>
    </row>
    <row r="983939" spans="19:25" x14ac:dyDescent="0.2">
      <c r="S983939" s="250"/>
      <c r="T983939" s="250"/>
      <c r="U983939" s="250"/>
      <c r="V983939" s="250"/>
      <c r="W983939" s="250"/>
      <c r="X983939" s="250"/>
      <c r="Y983939" s="250"/>
    </row>
    <row r="983985" spans="19:25" x14ac:dyDescent="0.2">
      <c r="S983985" s="250"/>
      <c r="T983985" s="250"/>
      <c r="U983985" s="250"/>
      <c r="V983985" s="250"/>
      <c r="W983985" s="250"/>
      <c r="X983985" s="250"/>
      <c r="Y983985" s="250"/>
    </row>
    <row r="984031" spans="19:25" x14ac:dyDescent="0.2">
      <c r="S984031" s="250"/>
      <c r="T984031" s="250"/>
      <c r="U984031" s="250"/>
      <c r="V984031" s="250"/>
      <c r="W984031" s="250"/>
      <c r="X984031" s="250"/>
      <c r="Y984031" s="250"/>
    </row>
    <row r="984077" spans="19:25" x14ac:dyDescent="0.2">
      <c r="S984077" s="250"/>
      <c r="T984077" s="250"/>
      <c r="U984077" s="250"/>
      <c r="V984077" s="250"/>
      <c r="W984077" s="250"/>
      <c r="X984077" s="250"/>
      <c r="Y984077" s="250"/>
    </row>
    <row r="984123" spans="19:25" x14ac:dyDescent="0.2">
      <c r="S984123" s="250"/>
      <c r="T984123" s="250"/>
      <c r="U984123" s="250"/>
      <c r="V984123" s="250"/>
      <c r="W984123" s="250"/>
      <c r="X984123" s="250"/>
      <c r="Y984123" s="250"/>
    </row>
    <row r="984169" spans="19:25" x14ac:dyDescent="0.2">
      <c r="S984169" s="250"/>
      <c r="T984169" s="250"/>
      <c r="U984169" s="250"/>
      <c r="V984169" s="250"/>
      <c r="W984169" s="250"/>
      <c r="X984169" s="250"/>
      <c r="Y984169" s="250"/>
    </row>
    <row r="984215" spans="19:25" x14ac:dyDescent="0.2">
      <c r="S984215" s="250"/>
      <c r="T984215" s="250"/>
      <c r="U984215" s="250"/>
      <c r="V984215" s="250"/>
      <c r="W984215" s="250"/>
      <c r="X984215" s="250"/>
      <c r="Y984215" s="250"/>
    </row>
    <row r="984261" spans="19:25" x14ac:dyDescent="0.2">
      <c r="S984261" s="250"/>
      <c r="T984261" s="250"/>
      <c r="U984261" s="250"/>
      <c r="V984261" s="250"/>
      <c r="W984261" s="250"/>
      <c r="X984261" s="250"/>
      <c r="Y984261" s="250"/>
    </row>
    <row r="984307" spans="19:25" x14ac:dyDescent="0.2">
      <c r="S984307" s="250"/>
      <c r="T984307" s="250"/>
      <c r="U984307" s="250"/>
      <c r="V984307" s="250"/>
      <c r="W984307" s="250"/>
      <c r="X984307" s="250"/>
      <c r="Y984307" s="250"/>
    </row>
    <row r="984353" spans="19:25" x14ac:dyDescent="0.2">
      <c r="S984353" s="250"/>
      <c r="T984353" s="250"/>
      <c r="U984353" s="250"/>
      <c r="V984353" s="250"/>
      <c r="W984353" s="250"/>
      <c r="X984353" s="250"/>
      <c r="Y984353" s="250"/>
    </row>
    <row r="984399" spans="19:25" x14ac:dyDescent="0.2">
      <c r="S984399" s="250"/>
      <c r="T984399" s="250"/>
      <c r="U984399" s="250"/>
      <c r="V984399" s="250"/>
      <c r="W984399" s="250"/>
      <c r="X984399" s="250"/>
      <c r="Y984399" s="250"/>
    </row>
    <row r="984445" spans="19:25" x14ac:dyDescent="0.2">
      <c r="S984445" s="250"/>
      <c r="T984445" s="250"/>
      <c r="U984445" s="250"/>
      <c r="V984445" s="250"/>
      <c r="W984445" s="250"/>
      <c r="X984445" s="250"/>
      <c r="Y984445" s="250"/>
    </row>
    <row r="984491" spans="19:25" x14ac:dyDescent="0.2">
      <c r="S984491" s="250"/>
      <c r="T984491" s="250"/>
      <c r="U984491" s="250"/>
      <c r="V984491" s="250"/>
      <c r="W984491" s="250"/>
      <c r="X984491" s="250"/>
      <c r="Y984491" s="250"/>
    </row>
    <row r="984537" spans="19:25" x14ac:dyDescent="0.2">
      <c r="S984537" s="250"/>
      <c r="T984537" s="250"/>
      <c r="U984537" s="250"/>
      <c r="V984537" s="250"/>
      <c r="W984537" s="250"/>
      <c r="X984537" s="250"/>
      <c r="Y984537" s="250"/>
    </row>
    <row r="984583" spans="19:25" x14ac:dyDescent="0.2">
      <c r="S984583" s="250"/>
      <c r="T984583" s="250"/>
      <c r="U984583" s="250"/>
      <c r="V984583" s="250"/>
      <c r="W984583" s="250"/>
      <c r="X984583" s="250"/>
      <c r="Y984583" s="250"/>
    </row>
    <row r="984629" spans="19:25" x14ac:dyDescent="0.2">
      <c r="S984629" s="250"/>
      <c r="T984629" s="250"/>
      <c r="U984629" s="250"/>
      <c r="V984629" s="250"/>
      <c r="W984629" s="250"/>
      <c r="X984629" s="250"/>
      <c r="Y984629" s="250"/>
    </row>
    <row r="984675" spans="19:25" x14ac:dyDescent="0.2">
      <c r="S984675" s="250"/>
      <c r="T984675" s="250"/>
      <c r="U984675" s="250"/>
      <c r="V984675" s="250"/>
      <c r="W984675" s="250"/>
      <c r="X984675" s="250"/>
      <c r="Y984675" s="250"/>
    </row>
    <row r="984721" spans="19:25" x14ac:dyDescent="0.2">
      <c r="S984721" s="250"/>
      <c r="T984721" s="250"/>
      <c r="U984721" s="250"/>
      <c r="V984721" s="250"/>
      <c r="W984721" s="250"/>
      <c r="X984721" s="250"/>
      <c r="Y984721" s="250"/>
    </row>
    <row r="984767" spans="19:25" x14ac:dyDescent="0.2">
      <c r="S984767" s="250"/>
      <c r="T984767" s="250"/>
      <c r="U984767" s="250"/>
      <c r="V984767" s="250"/>
      <c r="W984767" s="250"/>
      <c r="X984767" s="250"/>
      <c r="Y984767" s="250"/>
    </row>
    <row r="984813" spans="19:25" x14ac:dyDescent="0.2">
      <c r="S984813" s="250"/>
      <c r="T984813" s="250"/>
      <c r="U984813" s="250"/>
      <c r="V984813" s="250"/>
      <c r="W984813" s="250"/>
      <c r="X984813" s="250"/>
      <c r="Y984813" s="250"/>
    </row>
    <row r="984859" spans="19:25" x14ac:dyDescent="0.2">
      <c r="S984859" s="250"/>
      <c r="T984859" s="250"/>
      <c r="U984859" s="250"/>
      <c r="V984859" s="250"/>
      <c r="W984859" s="250"/>
      <c r="X984859" s="250"/>
      <c r="Y984859" s="250"/>
    </row>
    <row r="984905" spans="19:25" x14ac:dyDescent="0.2">
      <c r="S984905" s="250"/>
      <c r="T984905" s="250"/>
      <c r="U984905" s="250"/>
      <c r="V984905" s="250"/>
      <c r="W984905" s="250"/>
      <c r="X984905" s="250"/>
      <c r="Y984905" s="250"/>
    </row>
    <row r="984951" spans="19:25" x14ac:dyDescent="0.2">
      <c r="S984951" s="250"/>
      <c r="T984951" s="250"/>
      <c r="U984951" s="250"/>
      <c r="V984951" s="250"/>
      <c r="W984951" s="250"/>
      <c r="X984951" s="250"/>
      <c r="Y984951" s="250"/>
    </row>
    <row r="984997" spans="19:25" x14ac:dyDescent="0.2">
      <c r="S984997" s="250"/>
      <c r="T984997" s="250"/>
      <c r="U984997" s="250"/>
      <c r="V984997" s="250"/>
      <c r="W984997" s="250"/>
      <c r="X984997" s="250"/>
      <c r="Y984997" s="250"/>
    </row>
    <row r="985043" spans="19:25" x14ac:dyDescent="0.2">
      <c r="S985043" s="250"/>
      <c r="T985043" s="250"/>
      <c r="U985043" s="250"/>
      <c r="V985043" s="250"/>
      <c r="W985043" s="250"/>
      <c r="X985043" s="250"/>
      <c r="Y985043" s="250"/>
    </row>
    <row r="985089" spans="19:25" x14ac:dyDescent="0.2">
      <c r="S985089" s="250"/>
      <c r="T985089" s="250"/>
      <c r="U985089" s="250"/>
      <c r="V985089" s="250"/>
      <c r="W985089" s="250"/>
      <c r="X985089" s="250"/>
      <c r="Y985089" s="250"/>
    </row>
    <row r="985135" spans="19:25" x14ac:dyDescent="0.2">
      <c r="S985135" s="250"/>
      <c r="T985135" s="250"/>
      <c r="U985135" s="250"/>
      <c r="V985135" s="250"/>
      <c r="W985135" s="250"/>
      <c r="X985135" s="250"/>
      <c r="Y985135" s="250"/>
    </row>
    <row r="985181" spans="19:25" x14ac:dyDescent="0.2">
      <c r="S985181" s="250"/>
      <c r="T985181" s="250"/>
      <c r="U985181" s="250"/>
      <c r="V985181" s="250"/>
      <c r="W985181" s="250"/>
      <c r="X985181" s="250"/>
      <c r="Y985181" s="250"/>
    </row>
    <row r="985227" spans="19:25" x14ac:dyDescent="0.2">
      <c r="S985227" s="250"/>
      <c r="T985227" s="250"/>
      <c r="U985227" s="250"/>
      <c r="V985227" s="250"/>
      <c r="W985227" s="250"/>
      <c r="X985227" s="250"/>
      <c r="Y985227" s="250"/>
    </row>
    <row r="985273" spans="19:25" x14ac:dyDescent="0.2">
      <c r="S985273" s="250"/>
      <c r="T985273" s="250"/>
      <c r="U985273" s="250"/>
      <c r="V985273" s="250"/>
      <c r="W985273" s="250"/>
      <c r="X985273" s="250"/>
      <c r="Y985273" s="250"/>
    </row>
    <row r="985319" spans="19:25" x14ac:dyDescent="0.2">
      <c r="S985319" s="250"/>
      <c r="T985319" s="250"/>
      <c r="U985319" s="250"/>
      <c r="V985319" s="250"/>
      <c r="W985319" s="250"/>
      <c r="X985319" s="250"/>
      <c r="Y985319" s="250"/>
    </row>
    <row r="985365" spans="19:25" x14ac:dyDescent="0.2">
      <c r="S985365" s="250"/>
      <c r="T985365" s="250"/>
      <c r="U985365" s="250"/>
      <c r="V985365" s="250"/>
      <c r="W985365" s="250"/>
      <c r="X985365" s="250"/>
      <c r="Y985365" s="250"/>
    </row>
    <row r="985411" spans="19:25" x14ac:dyDescent="0.2">
      <c r="S985411" s="250"/>
      <c r="T985411" s="250"/>
      <c r="U985411" s="250"/>
      <c r="V985411" s="250"/>
      <c r="W985411" s="250"/>
      <c r="X985411" s="250"/>
      <c r="Y985411" s="250"/>
    </row>
    <row r="985457" spans="19:25" x14ac:dyDescent="0.2">
      <c r="S985457" s="250"/>
      <c r="T985457" s="250"/>
      <c r="U985457" s="250"/>
      <c r="V985457" s="250"/>
      <c r="W985457" s="250"/>
      <c r="X985457" s="250"/>
      <c r="Y985457" s="250"/>
    </row>
    <row r="985503" spans="19:25" x14ac:dyDescent="0.2">
      <c r="S985503" s="250"/>
      <c r="T985503" s="250"/>
      <c r="U985503" s="250"/>
      <c r="V985503" s="250"/>
      <c r="W985503" s="250"/>
      <c r="X985503" s="250"/>
      <c r="Y985503" s="250"/>
    </row>
    <row r="985549" spans="19:25" x14ac:dyDescent="0.2">
      <c r="S985549" s="250"/>
      <c r="T985549" s="250"/>
      <c r="U985549" s="250"/>
      <c r="V985549" s="250"/>
      <c r="W985549" s="250"/>
      <c r="X985549" s="250"/>
      <c r="Y985549" s="250"/>
    </row>
    <row r="985595" spans="19:25" x14ac:dyDescent="0.2">
      <c r="S985595" s="250"/>
      <c r="T985595" s="250"/>
      <c r="U985595" s="250"/>
      <c r="V985595" s="250"/>
      <c r="W985595" s="250"/>
      <c r="X985595" s="250"/>
      <c r="Y985595" s="250"/>
    </row>
    <row r="985641" spans="19:25" x14ac:dyDescent="0.2">
      <c r="S985641" s="250"/>
      <c r="T985641" s="250"/>
      <c r="U985641" s="250"/>
      <c r="V985641" s="250"/>
      <c r="W985641" s="250"/>
      <c r="X985641" s="250"/>
      <c r="Y985641" s="250"/>
    </row>
    <row r="985687" spans="19:25" x14ac:dyDescent="0.2">
      <c r="S985687" s="250"/>
      <c r="T985687" s="250"/>
      <c r="U985687" s="250"/>
      <c r="V985687" s="250"/>
      <c r="W985687" s="250"/>
      <c r="X985687" s="250"/>
      <c r="Y985687" s="250"/>
    </row>
    <row r="985733" spans="19:25" x14ac:dyDescent="0.2">
      <c r="S985733" s="250"/>
      <c r="T985733" s="250"/>
      <c r="U985733" s="250"/>
      <c r="V985733" s="250"/>
      <c r="W985733" s="250"/>
      <c r="X985733" s="250"/>
      <c r="Y985733" s="250"/>
    </row>
    <row r="985779" spans="19:25" x14ac:dyDescent="0.2">
      <c r="S985779" s="250"/>
      <c r="T985779" s="250"/>
      <c r="U985779" s="250"/>
      <c r="V985779" s="250"/>
      <c r="W985779" s="250"/>
      <c r="X985779" s="250"/>
      <c r="Y985779" s="250"/>
    </row>
    <row r="985825" spans="19:25" x14ac:dyDescent="0.2">
      <c r="S985825" s="250"/>
      <c r="T985825" s="250"/>
      <c r="U985825" s="250"/>
      <c r="V985825" s="250"/>
      <c r="W985825" s="250"/>
      <c r="X985825" s="250"/>
      <c r="Y985825" s="250"/>
    </row>
    <row r="985871" spans="19:25" x14ac:dyDescent="0.2">
      <c r="S985871" s="250"/>
      <c r="T985871" s="250"/>
      <c r="U985871" s="250"/>
      <c r="V985871" s="250"/>
      <c r="W985871" s="250"/>
      <c r="X985871" s="250"/>
      <c r="Y985871" s="250"/>
    </row>
    <row r="985917" spans="19:25" x14ac:dyDescent="0.2">
      <c r="S985917" s="250"/>
      <c r="T985917" s="250"/>
      <c r="U985917" s="250"/>
      <c r="V985917" s="250"/>
      <c r="W985917" s="250"/>
      <c r="X985917" s="250"/>
      <c r="Y985917" s="250"/>
    </row>
    <row r="985963" spans="19:25" x14ac:dyDescent="0.2">
      <c r="S985963" s="250"/>
      <c r="T985963" s="250"/>
      <c r="U985963" s="250"/>
      <c r="V985963" s="250"/>
      <c r="W985963" s="250"/>
      <c r="X985963" s="250"/>
      <c r="Y985963" s="250"/>
    </row>
    <row r="986009" spans="19:25" x14ac:dyDescent="0.2">
      <c r="S986009" s="250"/>
      <c r="T986009" s="250"/>
      <c r="U986009" s="250"/>
      <c r="V986009" s="250"/>
      <c r="W986009" s="250"/>
      <c r="X986009" s="250"/>
      <c r="Y986009" s="250"/>
    </row>
    <row r="986055" spans="19:25" x14ac:dyDescent="0.2">
      <c r="S986055" s="250"/>
      <c r="T986055" s="250"/>
      <c r="U986055" s="250"/>
      <c r="V986055" s="250"/>
      <c r="W986055" s="250"/>
      <c r="X986055" s="250"/>
      <c r="Y986055" s="250"/>
    </row>
    <row r="986101" spans="19:25" x14ac:dyDescent="0.2">
      <c r="S986101" s="250"/>
      <c r="T986101" s="250"/>
      <c r="U986101" s="250"/>
      <c r="V986101" s="250"/>
      <c r="W986101" s="250"/>
      <c r="X986101" s="250"/>
      <c r="Y986101" s="250"/>
    </row>
    <row r="986147" spans="19:25" x14ac:dyDescent="0.2">
      <c r="S986147" s="250"/>
      <c r="T986147" s="250"/>
      <c r="U986147" s="250"/>
      <c r="V986147" s="250"/>
      <c r="W986147" s="250"/>
      <c r="X986147" s="250"/>
      <c r="Y986147" s="250"/>
    </row>
    <row r="986193" spans="19:25" x14ac:dyDescent="0.2">
      <c r="S986193" s="250"/>
      <c r="T986193" s="250"/>
      <c r="U986193" s="250"/>
      <c r="V986193" s="250"/>
      <c r="W986193" s="250"/>
      <c r="X986193" s="250"/>
      <c r="Y986193" s="250"/>
    </row>
    <row r="986239" spans="19:25" x14ac:dyDescent="0.2">
      <c r="S986239" s="250"/>
      <c r="T986239" s="250"/>
      <c r="U986239" s="250"/>
      <c r="V986239" s="250"/>
      <c r="W986239" s="250"/>
      <c r="X986239" s="250"/>
      <c r="Y986239" s="250"/>
    </row>
    <row r="986285" spans="19:25" x14ac:dyDescent="0.2">
      <c r="S986285" s="250"/>
      <c r="T986285" s="250"/>
      <c r="U986285" s="250"/>
      <c r="V986285" s="250"/>
      <c r="W986285" s="250"/>
      <c r="X986285" s="250"/>
      <c r="Y986285" s="250"/>
    </row>
    <row r="986331" spans="19:25" x14ac:dyDescent="0.2">
      <c r="S986331" s="250"/>
      <c r="T986331" s="250"/>
      <c r="U986331" s="250"/>
      <c r="V986331" s="250"/>
      <c r="W986331" s="250"/>
      <c r="X986331" s="250"/>
      <c r="Y986331" s="250"/>
    </row>
    <row r="986377" spans="19:25" x14ac:dyDescent="0.2">
      <c r="S986377" s="250"/>
      <c r="T986377" s="250"/>
      <c r="U986377" s="250"/>
      <c r="V986377" s="250"/>
      <c r="W986377" s="250"/>
      <c r="X986377" s="250"/>
      <c r="Y986377" s="250"/>
    </row>
    <row r="986423" spans="19:25" x14ac:dyDescent="0.2">
      <c r="S986423" s="250"/>
      <c r="T986423" s="250"/>
      <c r="U986423" s="250"/>
      <c r="V986423" s="250"/>
      <c r="W986423" s="250"/>
      <c r="X986423" s="250"/>
      <c r="Y986423" s="250"/>
    </row>
    <row r="986469" spans="19:25" x14ac:dyDescent="0.2">
      <c r="S986469" s="250"/>
      <c r="T986469" s="250"/>
      <c r="U986469" s="250"/>
      <c r="V986469" s="250"/>
      <c r="W986469" s="250"/>
      <c r="X986469" s="250"/>
      <c r="Y986469" s="250"/>
    </row>
    <row r="986515" spans="19:25" x14ac:dyDescent="0.2">
      <c r="S986515" s="250"/>
      <c r="T986515" s="250"/>
      <c r="U986515" s="250"/>
      <c r="V986515" s="250"/>
      <c r="W986515" s="250"/>
      <c r="X986515" s="250"/>
      <c r="Y986515" s="250"/>
    </row>
    <row r="986561" spans="19:25" x14ac:dyDescent="0.2">
      <c r="S986561" s="250"/>
      <c r="T986561" s="250"/>
      <c r="U986561" s="250"/>
      <c r="V986561" s="250"/>
      <c r="W986561" s="250"/>
      <c r="X986561" s="250"/>
      <c r="Y986561" s="250"/>
    </row>
    <row r="986607" spans="19:25" x14ac:dyDescent="0.2">
      <c r="S986607" s="250"/>
      <c r="T986607" s="250"/>
      <c r="U986607" s="250"/>
      <c r="V986607" s="250"/>
      <c r="W986607" s="250"/>
      <c r="X986607" s="250"/>
      <c r="Y986607" s="250"/>
    </row>
    <row r="986653" spans="19:25" x14ac:dyDescent="0.2">
      <c r="S986653" s="250"/>
      <c r="T986653" s="250"/>
      <c r="U986653" s="250"/>
      <c r="V986653" s="250"/>
      <c r="W986653" s="250"/>
      <c r="X986653" s="250"/>
      <c r="Y986653" s="250"/>
    </row>
    <row r="986699" spans="19:25" x14ac:dyDescent="0.2">
      <c r="S986699" s="250"/>
      <c r="T986699" s="250"/>
      <c r="U986699" s="250"/>
      <c r="V986699" s="250"/>
      <c r="W986699" s="250"/>
      <c r="X986699" s="250"/>
      <c r="Y986699" s="250"/>
    </row>
    <row r="986745" spans="19:25" x14ac:dyDescent="0.2">
      <c r="S986745" s="250"/>
      <c r="T986745" s="250"/>
      <c r="U986745" s="250"/>
      <c r="V986745" s="250"/>
      <c r="W986745" s="250"/>
      <c r="X986745" s="250"/>
      <c r="Y986745" s="250"/>
    </row>
    <row r="986791" spans="19:25" x14ac:dyDescent="0.2">
      <c r="S986791" s="250"/>
      <c r="T986791" s="250"/>
      <c r="U986791" s="250"/>
      <c r="V986791" s="250"/>
      <c r="W986791" s="250"/>
      <c r="X986791" s="250"/>
      <c r="Y986791" s="250"/>
    </row>
    <row r="986837" spans="19:25" x14ac:dyDescent="0.2">
      <c r="S986837" s="250"/>
      <c r="T986837" s="250"/>
      <c r="U986837" s="250"/>
      <c r="V986837" s="250"/>
      <c r="W986837" s="250"/>
      <c r="X986837" s="250"/>
      <c r="Y986837" s="250"/>
    </row>
    <row r="986883" spans="19:25" x14ac:dyDescent="0.2">
      <c r="S986883" s="250"/>
      <c r="T986883" s="250"/>
      <c r="U986883" s="250"/>
      <c r="V986883" s="250"/>
      <c r="W986883" s="250"/>
      <c r="X986883" s="250"/>
      <c r="Y986883" s="250"/>
    </row>
    <row r="986929" spans="19:25" x14ac:dyDescent="0.2">
      <c r="S986929" s="250"/>
      <c r="T986929" s="250"/>
      <c r="U986929" s="250"/>
      <c r="V986929" s="250"/>
      <c r="W986929" s="250"/>
      <c r="X986929" s="250"/>
      <c r="Y986929" s="250"/>
    </row>
    <row r="986975" spans="19:25" x14ac:dyDescent="0.2">
      <c r="S986975" s="250"/>
      <c r="T986975" s="250"/>
      <c r="U986975" s="250"/>
      <c r="V986975" s="250"/>
      <c r="W986975" s="250"/>
      <c r="X986975" s="250"/>
      <c r="Y986975" s="250"/>
    </row>
    <row r="987021" spans="19:25" x14ac:dyDescent="0.2">
      <c r="S987021" s="250"/>
      <c r="T987021" s="250"/>
      <c r="U987021" s="250"/>
      <c r="V987021" s="250"/>
      <c r="W987021" s="250"/>
      <c r="X987021" s="250"/>
      <c r="Y987021" s="250"/>
    </row>
    <row r="987067" spans="19:25" x14ac:dyDescent="0.2">
      <c r="S987067" s="250"/>
      <c r="T987067" s="250"/>
      <c r="U987067" s="250"/>
      <c r="V987067" s="250"/>
      <c r="W987067" s="250"/>
      <c r="X987067" s="250"/>
      <c r="Y987067" s="250"/>
    </row>
    <row r="987113" spans="19:25" x14ac:dyDescent="0.2">
      <c r="S987113" s="250"/>
      <c r="T987113" s="250"/>
      <c r="U987113" s="250"/>
      <c r="V987113" s="250"/>
      <c r="W987113" s="250"/>
      <c r="X987113" s="250"/>
      <c r="Y987113" s="250"/>
    </row>
    <row r="987159" spans="19:25" x14ac:dyDescent="0.2">
      <c r="S987159" s="250"/>
      <c r="T987159" s="250"/>
      <c r="U987159" s="250"/>
      <c r="V987159" s="250"/>
      <c r="W987159" s="250"/>
      <c r="X987159" s="250"/>
      <c r="Y987159" s="250"/>
    </row>
    <row r="987205" spans="19:25" x14ac:dyDescent="0.2">
      <c r="S987205" s="250"/>
      <c r="T987205" s="250"/>
      <c r="U987205" s="250"/>
      <c r="V987205" s="250"/>
      <c r="W987205" s="250"/>
      <c r="X987205" s="250"/>
      <c r="Y987205" s="250"/>
    </row>
    <row r="987251" spans="19:25" x14ac:dyDescent="0.2">
      <c r="S987251" s="250"/>
      <c r="T987251" s="250"/>
      <c r="U987251" s="250"/>
      <c r="V987251" s="250"/>
      <c r="W987251" s="250"/>
      <c r="X987251" s="250"/>
      <c r="Y987251" s="250"/>
    </row>
    <row r="987297" spans="19:25" x14ac:dyDescent="0.2">
      <c r="S987297" s="250"/>
      <c r="T987297" s="250"/>
      <c r="U987297" s="250"/>
      <c r="V987297" s="250"/>
      <c r="W987297" s="250"/>
      <c r="X987297" s="250"/>
      <c r="Y987297" s="250"/>
    </row>
    <row r="987343" spans="19:25" x14ac:dyDescent="0.2">
      <c r="S987343" s="250"/>
      <c r="T987343" s="250"/>
      <c r="U987343" s="250"/>
      <c r="V987343" s="250"/>
      <c r="W987343" s="250"/>
      <c r="X987343" s="250"/>
      <c r="Y987343" s="250"/>
    </row>
    <row r="987389" spans="19:25" x14ac:dyDescent="0.2">
      <c r="S987389" s="250"/>
      <c r="T987389" s="250"/>
      <c r="U987389" s="250"/>
      <c r="V987389" s="250"/>
      <c r="W987389" s="250"/>
      <c r="X987389" s="250"/>
      <c r="Y987389" s="250"/>
    </row>
    <row r="987435" spans="19:25" x14ac:dyDescent="0.2">
      <c r="S987435" s="250"/>
      <c r="T987435" s="250"/>
      <c r="U987435" s="250"/>
      <c r="V987435" s="250"/>
      <c r="W987435" s="250"/>
      <c r="X987435" s="250"/>
      <c r="Y987435" s="250"/>
    </row>
    <row r="987481" spans="19:25" x14ac:dyDescent="0.2">
      <c r="S987481" s="250"/>
      <c r="T987481" s="250"/>
      <c r="U987481" s="250"/>
      <c r="V987481" s="250"/>
      <c r="W987481" s="250"/>
      <c r="X987481" s="250"/>
      <c r="Y987481" s="250"/>
    </row>
    <row r="987527" spans="19:25" x14ac:dyDescent="0.2">
      <c r="S987527" s="250"/>
      <c r="T987527" s="250"/>
      <c r="U987527" s="250"/>
      <c r="V987527" s="250"/>
      <c r="W987527" s="250"/>
      <c r="X987527" s="250"/>
      <c r="Y987527" s="250"/>
    </row>
    <row r="987573" spans="19:25" x14ac:dyDescent="0.2">
      <c r="S987573" s="250"/>
      <c r="T987573" s="250"/>
      <c r="U987573" s="250"/>
      <c r="V987573" s="250"/>
      <c r="W987573" s="250"/>
      <c r="X987573" s="250"/>
      <c r="Y987573" s="250"/>
    </row>
    <row r="987619" spans="19:25" x14ac:dyDescent="0.2">
      <c r="S987619" s="250"/>
      <c r="T987619" s="250"/>
      <c r="U987619" s="250"/>
      <c r="V987619" s="250"/>
      <c r="W987619" s="250"/>
      <c r="X987619" s="250"/>
      <c r="Y987619" s="250"/>
    </row>
    <row r="987665" spans="19:25" x14ac:dyDescent="0.2">
      <c r="S987665" s="250"/>
      <c r="T987665" s="250"/>
      <c r="U987665" s="250"/>
      <c r="V987665" s="250"/>
      <c r="W987665" s="250"/>
      <c r="X987665" s="250"/>
      <c r="Y987665" s="250"/>
    </row>
    <row r="987711" spans="19:25" x14ac:dyDescent="0.2">
      <c r="S987711" s="250"/>
      <c r="T987711" s="250"/>
      <c r="U987711" s="250"/>
      <c r="V987711" s="250"/>
      <c r="W987711" s="250"/>
      <c r="X987711" s="250"/>
      <c r="Y987711" s="250"/>
    </row>
    <row r="987757" spans="19:25" x14ac:dyDescent="0.2">
      <c r="S987757" s="250"/>
      <c r="T987757" s="250"/>
      <c r="U987757" s="250"/>
      <c r="V987757" s="250"/>
      <c r="W987757" s="250"/>
      <c r="X987757" s="250"/>
      <c r="Y987757" s="250"/>
    </row>
    <row r="987803" spans="19:25" x14ac:dyDescent="0.2">
      <c r="S987803" s="250"/>
      <c r="T987803" s="250"/>
      <c r="U987803" s="250"/>
      <c r="V987803" s="250"/>
      <c r="W987803" s="250"/>
      <c r="X987803" s="250"/>
      <c r="Y987803" s="250"/>
    </row>
    <row r="987849" spans="19:25" x14ac:dyDescent="0.2">
      <c r="S987849" s="250"/>
      <c r="T987849" s="250"/>
      <c r="U987849" s="250"/>
      <c r="V987849" s="250"/>
      <c r="W987849" s="250"/>
      <c r="X987849" s="250"/>
      <c r="Y987849" s="250"/>
    </row>
    <row r="987895" spans="19:25" x14ac:dyDescent="0.2">
      <c r="S987895" s="250"/>
      <c r="T987895" s="250"/>
      <c r="U987895" s="250"/>
      <c r="V987895" s="250"/>
      <c r="W987895" s="250"/>
      <c r="X987895" s="250"/>
      <c r="Y987895" s="250"/>
    </row>
    <row r="987941" spans="19:25" x14ac:dyDescent="0.2">
      <c r="S987941" s="250"/>
      <c r="T987941" s="250"/>
      <c r="U987941" s="250"/>
      <c r="V987941" s="250"/>
      <c r="W987941" s="250"/>
      <c r="X987941" s="250"/>
      <c r="Y987941" s="250"/>
    </row>
    <row r="987987" spans="19:25" x14ac:dyDescent="0.2">
      <c r="S987987" s="250"/>
      <c r="T987987" s="250"/>
      <c r="U987987" s="250"/>
      <c r="V987987" s="250"/>
      <c r="W987987" s="250"/>
      <c r="X987987" s="250"/>
      <c r="Y987987" s="250"/>
    </row>
    <row r="988033" spans="19:25" x14ac:dyDescent="0.2">
      <c r="S988033" s="250"/>
      <c r="T988033" s="250"/>
      <c r="U988033" s="250"/>
      <c r="V988033" s="250"/>
      <c r="W988033" s="250"/>
      <c r="X988033" s="250"/>
      <c r="Y988033" s="250"/>
    </row>
    <row r="988079" spans="19:25" x14ac:dyDescent="0.2">
      <c r="S988079" s="250"/>
      <c r="T988079" s="250"/>
      <c r="U988079" s="250"/>
      <c r="V988079" s="250"/>
      <c r="W988079" s="250"/>
      <c r="X988079" s="250"/>
      <c r="Y988079" s="250"/>
    </row>
    <row r="988125" spans="19:25" x14ac:dyDescent="0.2">
      <c r="S988125" s="250"/>
      <c r="T988125" s="250"/>
      <c r="U988125" s="250"/>
      <c r="V988125" s="250"/>
      <c r="W988125" s="250"/>
      <c r="X988125" s="250"/>
      <c r="Y988125" s="250"/>
    </row>
    <row r="988171" spans="19:25" x14ac:dyDescent="0.2">
      <c r="S988171" s="250"/>
      <c r="T988171" s="250"/>
      <c r="U988171" s="250"/>
      <c r="V988171" s="250"/>
      <c r="W988171" s="250"/>
      <c r="X988171" s="250"/>
      <c r="Y988171" s="250"/>
    </row>
    <row r="988217" spans="19:25" x14ac:dyDescent="0.2">
      <c r="S988217" s="250"/>
      <c r="T988217" s="250"/>
      <c r="U988217" s="250"/>
      <c r="V988217" s="250"/>
      <c r="W988217" s="250"/>
      <c r="X988217" s="250"/>
      <c r="Y988217" s="250"/>
    </row>
    <row r="988263" spans="19:25" x14ac:dyDescent="0.2">
      <c r="S988263" s="250"/>
      <c r="T988263" s="250"/>
      <c r="U988263" s="250"/>
      <c r="V988263" s="250"/>
      <c r="W988263" s="250"/>
      <c r="X988263" s="250"/>
      <c r="Y988263" s="250"/>
    </row>
    <row r="988309" spans="19:25" x14ac:dyDescent="0.2">
      <c r="S988309" s="250"/>
      <c r="T988309" s="250"/>
      <c r="U988309" s="250"/>
      <c r="V988309" s="250"/>
      <c r="W988309" s="250"/>
      <c r="X988309" s="250"/>
      <c r="Y988309" s="250"/>
    </row>
    <row r="988355" spans="19:25" x14ac:dyDescent="0.2">
      <c r="S988355" s="250"/>
      <c r="T988355" s="250"/>
      <c r="U988355" s="250"/>
      <c r="V988355" s="250"/>
      <c r="W988355" s="250"/>
      <c r="X988355" s="250"/>
      <c r="Y988355" s="250"/>
    </row>
    <row r="988401" spans="19:25" x14ac:dyDescent="0.2">
      <c r="S988401" s="250"/>
      <c r="T988401" s="250"/>
      <c r="U988401" s="250"/>
      <c r="V988401" s="250"/>
      <c r="W988401" s="250"/>
      <c r="X988401" s="250"/>
      <c r="Y988401" s="250"/>
    </row>
    <row r="988447" spans="19:25" x14ac:dyDescent="0.2">
      <c r="S988447" s="250"/>
      <c r="T988447" s="250"/>
      <c r="U988447" s="250"/>
      <c r="V988447" s="250"/>
      <c r="W988447" s="250"/>
      <c r="X988447" s="250"/>
      <c r="Y988447" s="250"/>
    </row>
    <row r="988493" spans="19:25" x14ac:dyDescent="0.2">
      <c r="S988493" s="250"/>
      <c r="T988493" s="250"/>
      <c r="U988493" s="250"/>
      <c r="V988493" s="250"/>
      <c r="W988493" s="250"/>
      <c r="X988493" s="250"/>
      <c r="Y988493" s="250"/>
    </row>
    <row r="988539" spans="19:25" x14ac:dyDescent="0.2">
      <c r="S988539" s="250"/>
      <c r="T988539" s="250"/>
      <c r="U988539" s="250"/>
      <c r="V988539" s="250"/>
      <c r="W988539" s="250"/>
      <c r="X988539" s="250"/>
      <c r="Y988539" s="250"/>
    </row>
    <row r="988585" spans="19:25" x14ac:dyDescent="0.2">
      <c r="S988585" s="250"/>
      <c r="T988585" s="250"/>
      <c r="U988585" s="250"/>
      <c r="V988585" s="250"/>
      <c r="W988585" s="250"/>
      <c r="X988585" s="250"/>
      <c r="Y988585" s="250"/>
    </row>
    <row r="988631" spans="19:25" x14ac:dyDescent="0.2">
      <c r="S988631" s="250"/>
      <c r="T988631" s="250"/>
      <c r="U988631" s="250"/>
      <c r="V988631" s="250"/>
      <c r="W988631" s="250"/>
      <c r="X988631" s="250"/>
      <c r="Y988631" s="250"/>
    </row>
    <row r="988677" spans="19:25" x14ac:dyDescent="0.2">
      <c r="S988677" s="250"/>
      <c r="T988677" s="250"/>
      <c r="U988677" s="250"/>
      <c r="V988677" s="250"/>
      <c r="W988677" s="250"/>
      <c r="X988677" s="250"/>
      <c r="Y988677" s="250"/>
    </row>
    <row r="988723" spans="19:25" x14ac:dyDescent="0.2">
      <c r="S988723" s="250"/>
      <c r="T988723" s="250"/>
      <c r="U988723" s="250"/>
      <c r="V988723" s="250"/>
      <c r="W988723" s="250"/>
      <c r="X988723" s="250"/>
      <c r="Y988723" s="250"/>
    </row>
    <row r="988769" spans="19:25" x14ac:dyDescent="0.2">
      <c r="S988769" s="250"/>
      <c r="T988769" s="250"/>
      <c r="U988769" s="250"/>
      <c r="V988769" s="250"/>
      <c r="W988769" s="250"/>
      <c r="X988769" s="250"/>
      <c r="Y988769" s="250"/>
    </row>
    <row r="988815" spans="19:25" x14ac:dyDescent="0.2">
      <c r="S988815" s="250"/>
      <c r="T988815" s="250"/>
      <c r="U988815" s="250"/>
      <c r="V988815" s="250"/>
      <c r="W988815" s="250"/>
      <c r="X988815" s="250"/>
      <c r="Y988815" s="250"/>
    </row>
    <row r="988861" spans="19:25" x14ac:dyDescent="0.2">
      <c r="S988861" s="250"/>
      <c r="T988861" s="250"/>
      <c r="U988861" s="250"/>
      <c r="V988861" s="250"/>
      <c r="W988861" s="250"/>
      <c r="X988861" s="250"/>
      <c r="Y988861" s="250"/>
    </row>
    <row r="988907" spans="19:25" x14ac:dyDescent="0.2">
      <c r="S988907" s="250"/>
      <c r="T988907" s="250"/>
      <c r="U988907" s="250"/>
      <c r="V988907" s="250"/>
      <c r="W988907" s="250"/>
      <c r="X988907" s="250"/>
      <c r="Y988907" s="250"/>
    </row>
    <row r="988953" spans="19:25" x14ac:dyDescent="0.2">
      <c r="S988953" s="250"/>
      <c r="T988953" s="250"/>
      <c r="U988953" s="250"/>
      <c r="V988953" s="250"/>
      <c r="W988953" s="250"/>
      <c r="X988953" s="250"/>
      <c r="Y988953" s="250"/>
    </row>
    <row r="988999" spans="19:25" x14ac:dyDescent="0.2">
      <c r="S988999" s="250"/>
      <c r="T988999" s="250"/>
      <c r="U988999" s="250"/>
      <c r="V988999" s="250"/>
      <c r="W988999" s="250"/>
      <c r="X988999" s="250"/>
      <c r="Y988999" s="250"/>
    </row>
    <row r="989045" spans="19:25" x14ac:dyDescent="0.2">
      <c r="S989045" s="250"/>
      <c r="T989045" s="250"/>
      <c r="U989045" s="250"/>
      <c r="V989045" s="250"/>
      <c r="W989045" s="250"/>
      <c r="X989045" s="250"/>
      <c r="Y989045" s="250"/>
    </row>
    <row r="989091" spans="19:25" x14ac:dyDescent="0.2">
      <c r="S989091" s="250"/>
      <c r="T989091" s="250"/>
      <c r="U989091" s="250"/>
      <c r="V989091" s="250"/>
      <c r="W989091" s="250"/>
      <c r="X989091" s="250"/>
      <c r="Y989091" s="250"/>
    </row>
    <row r="989137" spans="19:25" x14ac:dyDescent="0.2">
      <c r="S989137" s="250"/>
      <c r="T989137" s="250"/>
      <c r="U989137" s="250"/>
      <c r="V989137" s="250"/>
      <c r="W989137" s="250"/>
      <c r="X989137" s="250"/>
      <c r="Y989137" s="250"/>
    </row>
    <row r="989183" spans="19:25" x14ac:dyDescent="0.2">
      <c r="S989183" s="250"/>
      <c r="T989183" s="250"/>
      <c r="U989183" s="250"/>
      <c r="V989183" s="250"/>
      <c r="W989183" s="250"/>
      <c r="X989183" s="250"/>
      <c r="Y989183" s="250"/>
    </row>
    <row r="989229" spans="19:25" x14ac:dyDescent="0.2">
      <c r="S989229" s="250"/>
      <c r="T989229" s="250"/>
      <c r="U989229" s="250"/>
      <c r="V989229" s="250"/>
      <c r="W989229" s="250"/>
      <c r="X989229" s="250"/>
      <c r="Y989229" s="250"/>
    </row>
    <row r="989275" spans="19:25" x14ac:dyDescent="0.2">
      <c r="S989275" s="250"/>
      <c r="T989275" s="250"/>
      <c r="U989275" s="250"/>
      <c r="V989275" s="250"/>
      <c r="W989275" s="250"/>
      <c r="X989275" s="250"/>
      <c r="Y989275" s="250"/>
    </row>
    <row r="989321" spans="19:25" x14ac:dyDescent="0.2">
      <c r="S989321" s="250"/>
      <c r="T989321" s="250"/>
      <c r="U989321" s="250"/>
      <c r="V989321" s="250"/>
      <c r="W989321" s="250"/>
      <c r="X989321" s="250"/>
      <c r="Y989321" s="250"/>
    </row>
    <row r="989367" spans="19:25" x14ac:dyDescent="0.2">
      <c r="S989367" s="250"/>
      <c r="T989367" s="250"/>
      <c r="U989367" s="250"/>
      <c r="V989367" s="250"/>
      <c r="W989367" s="250"/>
      <c r="X989367" s="250"/>
      <c r="Y989367" s="250"/>
    </row>
    <row r="989413" spans="19:25" x14ac:dyDescent="0.2">
      <c r="S989413" s="250"/>
      <c r="T989413" s="250"/>
      <c r="U989413" s="250"/>
      <c r="V989413" s="250"/>
      <c r="W989413" s="250"/>
      <c r="X989413" s="250"/>
      <c r="Y989413" s="250"/>
    </row>
    <row r="989459" spans="19:25" x14ac:dyDescent="0.2">
      <c r="S989459" s="250"/>
      <c r="T989459" s="250"/>
      <c r="U989459" s="250"/>
      <c r="V989459" s="250"/>
      <c r="W989459" s="250"/>
      <c r="X989459" s="250"/>
      <c r="Y989459" s="250"/>
    </row>
    <row r="989505" spans="19:25" x14ac:dyDescent="0.2">
      <c r="S989505" s="250"/>
      <c r="T989505" s="250"/>
      <c r="U989505" s="250"/>
      <c r="V989505" s="250"/>
      <c r="W989505" s="250"/>
      <c r="X989505" s="250"/>
      <c r="Y989505" s="250"/>
    </row>
    <row r="989551" spans="19:25" x14ac:dyDescent="0.2">
      <c r="S989551" s="250"/>
      <c r="T989551" s="250"/>
      <c r="U989551" s="250"/>
      <c r="V989551" s="250"/>
      <c r="W989551" s="250"/>
      <c r="X989551" s="250"/>
      <c r="Y989551" s="250"/>
    </row>
    <row r="989597" spans="19:25" x14ac:dyDescent="0.2">
      <c r="S989597" s="250"/>
      <c r="T989597" s="250"/>
      <c r="U989597" s="250"/>
      <c r="V989597" s="250"/>
      <c r="W989597" s="250"/>
      <c r="X989597" s="250"/>
      <c r="Y989597" s="250"/>
    </row>
    <row r="989643" spans="19:25" x14ac:dyDescent="0.2">
      <c r="S989643" s="250"/>
      <c r="T989643" s="250"/>
      <c r="U989643" s="250"/>
      <c r="V989643" s="250"/>
      <c r="W989643" s="250"/>
      <c r="X989643" s="250"/>
      <c r="Y989643" s="250"/>
    </row>
    <row r="989689" spans="19:25" x14ac:dyDescent="0.2">
      <c r="S989689" s="250"/>
      <c r="T989689" s="250"/>
      <c r="U989689" s="250"/>
      <c r="V989689" s="250"/>
      <c r="W989689" s="250"/>
      <c r="X989689" s="250"/>
      <c r="Y989689" s="250"/>
    </row>
    <row r="989735" spans="19:25" x14ac:dyDescent="0.2">
      <c r="S989735" s="250"/>
      <c r="T989735" s="250"/>
      <c r="U989735" s="250"/>
      <c r="V989735" s="250"/>
      <c r="W989735" s="250"/>
      <c r="X989735" s="250"/>
      <c r="Y989735" s="250"/>
    </row>
    <row r="989781" spans="19:25" x14ac:dyDescent="0.2">
      <c r="S989781" s="250"/>
      <c r="T989781" s="250"/>
      <c r="U989781" s="250"/>
      <c r="V989781" s="250"/>
      <c r="W989781" s="250"/>
      <c r="X989781" s="250"/>
      <c r="Y989781" s="250"/>
    </row>
    <row r="989827" spans="19:25" x14ac:dyDescent="0.2">
      <c r="S989827" s="250"/>
      <c r="T989827" s="250"/>
      <c r="U989827" s="250"/>
      <c r="V989827" s="250"/>
      <c r="W989827" s="250"/>
      <c r="X989827" s="250"/>
      <c r="Y989827" s="250"/>
    </row>
    <row r="989873" spans="19:25" x14ac:dyDescent="0.2">
      <c r="S989873" s="250"/>
      <c r="T989873" s="250"/>
      <c r="U989873" s="250"/>
      <c r="V989873" s="250"/>
      <c r="W989873" s="250"/>
      <c r="X989873" s="250"/>
      <c r="Y989873" s="250"/>
    </row>
    <row r="989919" spans="19:25" x14ac:dyDescent="0.2">
      <c r="S989919" s="250"/>
      <c r="T989919" s="250"/>
      <c r="U989919" s="250"/>
      <c r="V989919" s="250"/>
      <c r="W989919" s="250"/>
      <c r="X989919" s="250"/>
      <c r="Y989919" s="250"/>
    </row>
    <row r="989965" spans="19:25" x14ac:dyDescent="0.2">
      <c r="S989965" s="250"/>
      <c r="T989965" s="250"/>
      <c r="U989965" s="250"/>
      <c r="V989965" s="250"/>
      <c r="W989965" s="250"/>
      <c r="X989965" s="250"/>
      <c r="Y989965" s="250"/>
    </row>
    <row r="990011" spans="19:25" x14ac:dyDescent="0.2">
      <c r="S990011" s="250"/>
      <c r="T990011" s="250"/>
      <c r="U990011" s="250"/>
      <c r="V990011" s="250"/>
      <c r="W990011" s="250"/>
      <c r="X990011" s="250"/>
      <c r="Y990011" s="250"/>
    </row>
    <row r="990057" spans="19:25" x14ac:dyDescent="0.2">
      <c r="S990057" s="250"/>
      <c r="T990057" s="250"/>
      <c r="U990057" s="250"/>
      <c r="V990057" s="250"/>
      <c r="W990057" s="250"/>
      <c r="X990057" s="250"/>
      <c r="Y990057" s="250"/>
    </row>
    <row r="990103" spans="19:25" x14ac:dyDescent="0.2">
      <c r="S990103" s="250"/>
      <c r="T990103" s="250"/>
      <c r="U990103" s="250"/>
      <c r="V990103" s="250"/>
      <c r="W990103" s="250"/>
      <c r="X990103" s="250"/>
      <c r="Y990103" s="250"/>
    </row>
    <row r="990149" spans="19:25" x14ac:dyDescent="0.2">
      <c r="S990149" s="250"/>
      <c r="T990149" s="250"/>
      <c r="U990149" s="250"/>
      <c r="V990149" s="250"/>
      <c r="W990149" s="250"/>
      <c r="X990149" s="250"/>
      <c r="Y990149" s="250"/>
    </row>
    <row r="990195" spans="19:25" x14ac:dyDescent="0.2">
      <c r="S990195" s="250"/>
      <c r="T990195" s="250"/>
      <c r="U990195" s="250"/>
      <c r="V990195" s="250"/>
      <c r="W990195" s="250"/>
      <c r="X990195" s="250"/>
      <c r="Y990195" s="250"/>
    </row>
    <row r="990241" spans="19:25" x14ac:dyDescent="0.2">
      <c r="S990241" s="250"/>
      <c r="T990241" s="250"/>
      <c r="U990241" s="250"/>
      <c r="V990241" s="250"/>
      <c r="W990241" s="250"/>
      <c r="X990241" s="250"/>
      <c r="Y990241" s="250"/>
    </row>
    <row r="990287" spans="19:25" x14ac:dyDescent="0.2">
      <c r="S990287" s="250"/>
      <c r="T990287" s="250"/>
      <c r="U990287" s="250"/>
      <c r="V990287" s="250"/>
      <c r="W990287" s="250"/>
      <c r="X990287" s="250"/>
      <c r="Y990287" s="250"/>
    </row>
    <row r="990333" spans="19:25" x14ac:dyDescent="0.2">
      <c r="S990333" s="250"/>
      <c r="T990333" s="250"/>
      <c r="U990333" s="250"/>
      <c r="V990333" s="250"/>
      <c r="W990333" s="250"/>
      <c r="X990333" s="250"/>
      <c r="Y990333" s="250"/>
    </row>
    <row r="990379" spans="19:25" x14ac:dyDescent="0.2">
      <c r="S990379" s="250"/>
      <c r="T990379" s="250"/>
      <c r="U990379" s="250"/>
      <c r="V990379" s="250"/>
      <c r="W990379" s="250"/>
      <c r="X990379" s="250"/>
      <c r="Y990379" s="250"/>
    </row>
    <row r="990425" spans="19:25" x14ac:dyDescent="0.2">
      <c r="S990425" s="250"/>
      <c r="T990425" s="250"/>
      <c r="U990425" s="250"/>
      <c r="V990425" s="250"/>
      <c r="W990425" s="250"/>
      <c r="X990425" s="250"/>
      <c r="Y990425" s="250"/>
    </row>
    <row r="990471" spans="19:25" x14ac:dyDescent="0.2">
      <c r="S990471" s="250"/>
      <c r="T990471" s="250"/>
      <c r="U990471" s="250"/>
      <c r="V990471" s="250"/>
      <c r="W990471" s="250"/>
      <c r="X990471" s="250"/>
      <c r="Y990471" s="250"/>
    </row>
    <row r="990517" spans="19:25" x14ac:dyDescent="0.2">
      <c r="S990517" s="250"/>
      <c r="T990517" s="250"/>
      <c r="U990517" s="250"/>
      <c r="V990517" s="250"/>
      <c r="W990517" s="250"/>
      <c r="X990517" s="250"/>
      <c r="Y990517" s="250"/>
    </row>
    <row r="990563" spans="19:25" x14ac:dyDescent="0.2">
      <c r="S990563" s="250"/>
      <c r="T990563" s="250"/>
      <c r="U990563" s="250"/>
      <c r="V990563" s="250"/>
      <c r="W990563" s="250"/>
      <c r="X990563" s="250"/>
      <c r="Y990563" s="250"/>
    </row>
    <row r="990609" spans="19:25" x14ac:dyDescent="0.2">
      <c r="S990609" s="250"/>
      <c r="T990609" s="250"/>
      <c r="U990609" s="250"/>
      <c r="V990609" s="250"/>
      <c r="W990609" s="250"/>
      <c r="X990609" s="250"/>
      <c r="Y990609" s="250"/>
    </row>
    <row r="990655" spans="19:25" x14ac:dyDescent="0.2">
      <c r="S990655" s="250"/>
      <c r="T990655" s="250"/>
      <c r="U990655" s="250"/>
      <c r="V990655" s="250"/>
      <c r="W990655" s="250"/>
      <c r="X990655" s="250"/>
      <c r="Y990655" s="250"/>
    </row>
    <row r="990701" spans="19:25" x14ac:dyDescent="0.2">
      <c r="S990701" s="250"/>
      <c r="T990701" s="250"/>
      <c r="U990701" s="250"/>
      <c r="V990701" s="250"/>
      <c r="W990701" s="250"/>
      <c r="X990701" s="250"/>
      <c r="Y990701" s="250"/>
    </row>
    <row r="990747" spans="19:25" x14ac:dyDescent="0.2">
      <c r="S990747" s="250"/>
      <c r="T990747" s="250"/>
      <c r="U990747" s="250"/>
      <c r="V990747" s="250"/>
      <c r="W990747" s="250"/>
      <c r="X990747" s="250"/>
      <c r="Y990747" s="250"/>
    </row>
    <row r="990793" spans="19:25" x14ac:dyDescent="0.2">
      <c r="S990793" s="250"/>
      <c r="T990793" s="250"/>
      <c r="U990793" s="250"/>
      <c r="V990793" s="250"/>
      <c r="W990793" s="250"/>
      <c r="X990793" s="250"/>
      <c r="Y990793" s="250"/>
    </row>
    <row r="990839" spans="19:25" x14ac:dyDescent="0.2">
      <c r="S990839" s="250"/>
      <c r="T990839" s="250"/>
      <c r="U990839" s="250"/>
      <c r="V990839" s="250"/>
      <c r="W990839" s="250"/>
      <c r="X990839" s="250"/>
      <c r="Y990839" s="250"/>
    </row>
    <row r="990885" spans="19:25" x14ac:dyDescent="0.2">
      <c r="S990885" s="250"/>
      <c r="T990885" s="250"/>
      <c r="U990885" s="250"/>
      <c r="V990885" s="250"/>
      <c r="W990885" s="250"/>
      <c r="X990885" s="250"/>
      <c r="Y990885" s="250"/>
    </row>
    <row r="990931" spans="19:25" x14ac:dyDescent="0.2">
      <c r="S990931" s="250"/>
      <c r="T990931" s="250"/>
      <c r="U990931" s="250"/>
      <c r="V990931" s="250"/>
      <c r="W990931" s="250"/>
      <c r="X990931" s="250"/>
      <c r="Y990931" s="250"/>
    </row>
    <row r="990977" spans="19:25" x14ac:dyDescent="0.2">
      <c r="S990977" s="250"/>
      <c r="T990977" s="250"/>
      <c r="U990977" s="250"/>
      <c r="V990977" s="250"/>
      <c r="W990977" s="250"/>
      <c r="X990977" s="250"/>
      <c r="Y990977" s="250"/>
    </row>
    <row r="991023" spans="19:25" x14ac:dyDescent="0.2">
      <c r="S991023" s="250"/>
      <c r="T991023" s="250"/>
      <c r="U991023" s="250"/>
      <c r="V991023" s="250"/>
      <c r="W991023" s="250"/>
      <c r="X991023" s="250"/>
      <c r="Y991023" s="250"/>
    </row>
    <row r="991069" spans="19:25" x14ac:dyDescent="0.2">
      <c r="S991069" s="250"/>
      <c r="T991069" s="250"/>
      <c r="U991069" s="250"/>
      <c r="V991069" s="250"/>
      <c r="W991069" s="250"/>
      <c r="X991069" s="250"/>
      <c r="Y991069" s="250"/>
    </row>
    <row r="991115" spans="19:25" x14ac:dyDescent="0.2">
      <c r="S991115" s="250"/>
      <c r="T991115" s="250"/>
      <c r="U991115" s="250"/>
      <c r="V991115" s="250"/>
      <c r="W991115" s="250"/>
      <c r="X991115" s="250"/>
      <c r="Y991115" s="250"/>
    </row>
    <row r="991161" spans="19:25" x14ac:dyDescent="0.2">
      <c r="S991161" s="250"/>
      <c r="T991161" s="250"/>
      <c r="U991161" s="250"/>
      <c r="V991161" s="250"/>
      <c r="W991161" s="250"/>
      <c r="X991161" s="250"/>
      <c r="Y991161" s="250"/>
    </row>
    <row r="991207" spans="19:25" x14ac:dyDescent="0.2">
      <c r="S991207" s="250"/>
      <c r="T991207" s="250"/>
      <c r="U991207" s="250"/>
      <c r="V991207" s="250"/>
      <c r="W991207" s="250"/>
      <c r="X991207" s="250"/>
      <c r="Y991207" s="250"/>
    </row>
    <row r="991253" spans="19:25" x14ac:dyDescent="0.2">
      <c r="S991253" s="250"/>
      <c r="T991253" s="250"/>
      <c r="U991253" s="250"/>
      <c r="V991253" s="250"/>
      <c r="W991253" s="250"/>
      <c r="X991253" s="250"/>
      <c r="Y991253" s="250"/>
    </row>
    <row r="991299" spans="19:25" x14ac:dyDescent="0.2">
      <c r="S991299" s="250"/>
      <c r="T991299" s="250"/>
      <c r="U991299" s="250"/>
      <c r="V991299" s="250"/>
      <c r="W991299" s="250"/>
      <c r="X991299" s="250"/>
      <c r="Y991299" s="250"/>
    </row>
    <row r="991345" spans="19:25" x14ac:dyDescent="0.2">
      <c r="S991345" s="250"/>
      <c r="T991345" s="250"/>
      <c r="U991345" s="250"/>
      <c r="V991345" s="250"/>
      <c r="W991345" s="250"/>
      <c r="X991345" s="250"/>
      <c r="Y991345" s="250"/>
    </row>
    <row r="991391" spans="19:25" x14ac:dyDescent="0.2">
      <c r="S991391" s="250"/>
      <c r="T991391" s="250"/>
      <c r="U991391" s="250"/>
      <c r="V991391" s="250"/>
      <c r="W991391" s="250"/>
      <c r="X991391" s="250"/>
      <c r="Y991391" s="250"/>
    </row>
    <row r="991437" spans="19:25" x14ac:dyDescent="0.2">
      <c r="S991437" s="250"/>
      <c r="T991437" s="250"/>
      <c r="U991437" s="250"/>
      <c r="V991437" s="250"/>
      <c r="W991437" s="250"/>
      <c r="X991437" s="250"/>
      <c r="Y991437" s="250"/>
    </row>
    <row r="991483" spans="19:25" x14ac:dyDescent="0.2">
      <c r="S991483" s="250"/>
      <c r="T991483" s="250"/>
      <c r="U991483" s="250"/>
      <c r="V991483" s="250"/>
      <c r="W991483" s="250"/>
      <c r="X991483" s="250"/>
      <c r="Y991483" s="250"/>
    </row>
    <row r="991529" spans="19:25" x14ac:dyDescent="0.2">
      <c r="S991529" s="250"/>
      <c r="T991529" s="250"/>
      <c r="U991529" s="250"/>
      <c r="V991529" s="250"/>
      <c r="W991529" s="250"/>
      <c r="X991529" s="250"/>
      <c r="Y991529" s="250"/>
    </row>
    <row r="991575" spans="19:25" x14ac:dyDescent="0.2">
      <c r="S991575" s="250"/>
      <c r="T991575" s="250"/>
      <c r="U991575" s="250"/>
      <c r="V991575" s="250"/>
      <c r="W991575" s="250"/>
      <c r="X991575" s="250"/>
      <c r="Y991575" s="250"/>
    </row>
    <row r="991621" spans="19:25" x14ac:dyDescent="0.2">
      <c r="S991621" s="250"/>
      <c r="T991621" s="250"/>
      <c r="U991621" s="250"/>
      <c r="V991621" s="250"/>
      <c r="W991621" s="250"/>
      <c r="X991621" s="250"/>
      <c r="Y991621" s="250"/>
    </row>
    <row r="991667" spans="19:25" x14ac:dyDescent="0.2">
      <c r="S991667" s="250"/>
      <c r="T991667" s="250"/>
      <c r="U991667" s="250"/>
      <c r="V991667" s="250"/>
      <c r="W991667" s="250"/>
      <c r="X991667" s="250"/>
      <c r="Y991667" s="250"/>
    </row>
    <row r="991713" spans="19:25" x14ac:dyDescent="0.2">
      <c r="S991713" s="250"/>
      <c r="T991713" s="250"/>
      <c r="U991713" s="250"/>
      <c r="V991713" s="250"/>
      <c r="W991713" s="250"/>
      <c r="X991713" s="250"/>
      <c r="Y991713" s="250"/>
    </row>
    <row r="991759" spans="19:25" x14ac:dyDescent="0.2">
      <c r="S991759" s="250"/>
      <c r="T991759" s="250"/>
      <c r="U991759" s="250"/>
      <c r="V991759" s="250"/>
      <c r="W991759" s="250"/>
      <c r="X991759" s="250"/>
      <c r="Y991759" s="250"/>
    </row>
    <row r="991805" spans="19:25" x14ac:dyDescent="0.2">
      <c r="S991805" s="250"/>
      <c r="T991805" s="250"/>
      <c r="U991805" s="250"/>
      <c r="V991805" s="250"/>
      <c r="W991805" s="250"/>
      <c r="X991805" s="250"/>
      <c r="Y991805" s="250"/>
    </row>
    <row r="991851" spans="19:25" x14ac:dyDescent="0.2">
      <c r="S991851" s="250"/>
      <c r="T991851" s="250"/>
      <c r="U991851" s="250"/>
      <c r="V991851" s="250"/>
      <c r="W991851" s="250"/>
      <c r="X991851" s="250"/>
      <c r="Y991851" s="250"/>
    </row>
    <row r="991897" spans="19:25" x14ac:dyDescent="0.2">
      <c r="S991897" s="250"/>
      <c r="T991897" s="250"/>
      <c r="U991897" s="250"/>
      <c r="V991897" s="250"/>
      <c r="W991897" s="250"/>
      <c r="X991897" s="250"/>
      <c r="Y991897" s="250"/>
    </row>
    <row r="991943" spans="19:25" x14ac:dyDescent="0.2">
      <c r="S991943" s="250"/>
      <c r="T991943" s="250"/>
      <c r="U991943" s="250"/>
      <c r="V991943" s="250"/>
      <c r="W991943" s="250"/>
      <c r="X991943" s="250"/>
      <c r="Y991943" s="250"/>
    </row>
    <row r="991989" spans="19:25" x14ac:dyDescent="0.2">
      <c r="S991989" s="250"/>
      <c r="T991989" s="250"/>
      <c r="U991989" s="250"/>
      <c r="V991989" s="250"/>
      <c r="W991989" s="250"/>
      <c r="X991989" s="250"/>
      <c r="Y991989" s="250"/>
    </row>
    <row r="992035" spans="19:25" x14ac:dyDescent="0.2">
      <c r="S992035" s="250"/>
      <c r="T992035" s="250"/>
      <c r="U992035" s="250"/>
      <c r="V992035" s="250"/>
      <c r="W992035" s="250"/>
      <c r="X992035" s="250"/>
      <c r="Y992035" s="250"/>
    </row>
    <row r="992081" spans="19:25" x14ac:dyDescent="0.2">
      <c r="S992081" s="250"/>
      <c r="T992081" s="250"/>
      <c r="U992081" s="250"/>
      <c r="V992081" s="250"/>
      <c r="W992081" s="250"/>
      <c r="X992081" s="250"/>
      <c r="Y992081" s="250"/>
    </row>
    <row r="992127" spans="19:25" x14ac:dyDescent="0.2">
      <c r="S992127" s="250"/>
      <c r="T992127" s="250"/>
      <c r="U992127" s="250"/>
      <c r="V992127" s="250"/>
      <c r="W992127" s="250"/>
      <c r="X992127" s="250"/>
      <c r="Y992127" s="250"/>
    </row>
    <row r="992173" spans="19:25" x14ac:dyDescent="0.2">
      <c r="S992173" s="250"/>
      <c r="T992173" s="250"/>
      <c r="U992173" s="250"/>
      <c r="V992173" s="250"/>
      <c r="W992173" s="250"/>
      <c r="X992173" s="250"/>
      <c r="Y992173" s="250"/>
    </row>
    <row r="992219" spans="19:25" x14ac:dyDescent="0.2">
      <c r="S992219" s="250"/>
      <c r="T992219" s="250"/>
      <c r="U992219" s="250"/>
      <c r="V992219" s="250"/>
      <c r="W992219" s="250"/>
      <c r="X992219" s="250"/>
      <c r="Y992219" s="250"/>
    </row>
    <row r="992265" spans="19:25" x14ac:dyDescent="0.2">
      <c r="S992265" s="250"/>
      <c r="T992265" s="250"/>
      <c r="U992265" s="250"/>
      <c r="V992265" s="250"/>
      <c r="W992265" s="250"/>
      <c r="X992265" s="250"/>
      <c r="Y992265" s="250"/>
    </row>
    <row r="992311" spans="19:25" x14ac:dyDescent="0.2">
      <c r="S992311" s="250"/>
      <c r="T992311" s="250"/>
      <c r="U992311" s="250"/>
      <c r="V992311" s="250"/>
      <c r="W992311" s="250"/>
      <c r="X992311" s="250"/>
      <c r="Y992311" s="250"/>
    </row>
    <row r="992357" spans="19:25" x14ac:dyDescent="0.2">
      <c r="S992357" s="250"/>
      <c r="T992357" s="250"/>
      <c r="U992357" s="250"/>
      <c r="V992357" s="250"/>
      <c r="W992357" s="250"/>
      <c r="X992357" s="250"/>
      <c r="Y992357" s="250"/>
    </row>
    <row r="992403" spans="19:25" x14ac:dyDescent="0.2">
      <c r="S992403" s="250"/>
      <c r="T992403" s="250"/>
      <c r="U992403" s="250"/>
      <c r="V992403" s="250"/>
      <c r="W992403" s="250"/>
      <c r="X992403" s="250"/>
      <c r="Y992403" s="250"/>
    </row>
    <row r="992449" spans="19:25" x14ac:dyDescent="0.2">
      <c r="S992449" s="250"/>
      <c r="T992449" s="250"/>
      <c r="U992449" s="250"/>
      <c r="V992449" s="250"/>
      <c r="W992449" s="250"/>
      <c r="X992449" s="250"/>
      <c r="Y992449" s="250"/>
    </row>
    <row r="992495" spans="19:25" x14ac:dyDescent="0.2">
      <c r="S992495" s="250"/>
      <c r="T992495" s="250"/>
      <c r="U992495" s="250"/>
      <c r="V992495" s="250"/>
      <c r="W992495" s="250"/>
      <c r="X992495" s="250"/>
      <c r="Y992495" s="250"/>
    </row>
    <row r="992541" spans="19:25" x14ac:dyDescent="0.2">
      <c r="S992541" s="250"/>
      <c r="T992541" s="250"/>
      <c r="U992541" s="250"/>
      <c r="V992541" s="250"/>
      <c r="W992541" s="250"/>
      <c r="X992541" s="250"/>
      <c r="Y992541" s="250"/>
    </row>
    <row r="992587" spans="19:25" x14ac:dyDescent="0.2">
      <c r="S992587" s="250"/>
      <c r="T992587" s="250"/>
      <c r="U992587" s="250"/>
      <c r="V992587" s="250"/>
      <c r="W992587" s="250"/>
      <c r="X992587" s="250"/>
      <c r="Y992587" s="250"/>
    </row>
    <row r="992633" spans="19:25" x14ac:dyDescent="0.2">
      <c r="S992633" s="250"/>
      <c r="T992633" s="250"/>
      <c r="U992633" s="250"/>
      <c r="V992633" s="250"/>
      <c r="W992633" s="250"/>
      <c r="X992633" s="250"/>
      <c r="Y992633" s="250"/>
    </row>
    <row r="992679" spans="19:25" x14ac:dyDescent="0.2">
      <c r="S992679" s="250"/>
      <c r="T992679" s="250"/>
      <c r="U992679" s="250"/>
      <c r="V992679" s="250"/>
      <c r="W992679" s="250"/>
      <c r="X992679" s="250"/>
      <c r="Y992679" s="250"/>
    </row>
    <row r="992725" spans="19:25" x14ac:dyDescent="0.2">
      <c r="S992725" s="250"/>
      <c r="T992725" s="250"/>
      <c r="U992725" s="250"/>
      <c r="V992725" s="250"/>
      <c r="W992725" s="250"/>
      <c r="X992725" s="250"/>
      <c r="Y992725" s="250"/>
    </row>
    <row r="992771" spans="19:25" x14ac:dyDescent="0.2">
      <c r="S992771" s="250"/>
      <c r="T992771" s="250"/>
      <c r="U992771" s="250"/>
      <c r="V992771" s="250"/>
      <c r="W992771" s="250"/>
      <c r="X992771" s="250"/>
      <c r="Y992771" s="250"/>
    </row>
    <row r="992817" spans="19:25" x14ac:dyDescent="0.2">
      <c r="S992817" s="250"/>
      <c r="T992817" s="250"/>
      <c r="U992817" s="250"/>
      <c r="V992817" s="250"/>
      <c r="W992817" s="250"/>
      <c r="X992817" s="250"/>
      <c r="Y992817" s="250"/>
    </row>
    <row r="992863" spans="19:25" x14ac:dyDescent="0.2">
      <c r="S992863" s="250"/>
      <c r="T992863" s="250"/>
      <c r="U992863" s="250"/>
      <c r="V992863" s="250"/>
      <c r="W992863" s="250"/>
      <c r="X992863" s="250"/>
      <c r="Y992863" s="250"/>
    </row>
    <row r="992909" spans="19:25" x14ac:dyDescent="0.2">
      <c r="S992909" s="250"/>
      <c r="T992909" s="250"/>
      <c r="U992909" s="250"/>
      <c r="V992909" s="250"/>
      <c r="W992909" s="250"/>
      <c r="X992909" s="250"/>
      <c r="Y992909" s="250"/>
    </row>
    <row r="992955" spans="19:25" x14ac:dyDescent="0.2">
      <c r="S992955" s="250"/>
      <c r="T992955" s="250"/>
      <c r="U992955" s="250"/>
      <c r="V992955" s="250"/>
      <c r="W992955" s="250"/>
      <c r="X992955" s="250"/>
      <c r="Y992955" s="250"/>
    </row>
    <row r="993001" spans="19:25" x14ac:dyDescent="0.2">
      <c r="S993001" s="250"/>
      <c r="T993001" s="250"/>
      <c r="U993001" s="250"/>
      <c r="V993001" s="250"/>
      <c r="W993001" s="250"/>
      <c r="X993001" s="250"/>
      <c r="Y993001" s="250"/>
    </row>
    <row r="993047" spans="19:25" x14ac:dyDescent="0.2">
      <c r="S993047" s="250"/>
      <c r="T993047" s="250"/>
      <c r="U993047" s="250"/>
      <c r="V993047" s="250"/>
      <c r="W993047" s="250"/>
      <c r="X993047" s="250"/>
      <c r="Y993047" s="250"/>
    </row>
    <row r="993093" spans="19:25" x14ac:dyDescent="0.2">
      <c r="S993093" s="250"/>
      <c r="T993093" s="250"/>
      <c r="U993093" s="250"/>
      <c r="V993093" s="250"/>
      <c r="W993093" s="250"/>
      <c r="X993093" s="250"/>
      <c r="Y993093" s="250"/>
    </row>
    <row r="993139" spans="19:25" x14ac:dyDescent="0.2">
      <c r="S993139" s="250"/>
      <c r="T993139" s="250"/>
      <c r="U993139" s="250"/>
      <c r="V993139" s="250"/>
      <c r="W993139" s="250"/>
      <c r="X993139" s="250"/>
      <c r="Y993139" s="250"/>
    </row>
    <row r="993185" spans="19:25" x14ac:dyDescent="0.2">
      <c r="S993185" s="250"/>
      <c r="T993185" s="250"/>
      <c r="U993185" s="250"/>
      <c r="V993185" s="250"/>
      <c r="W993185" s="250"/>
      <c r="X993185" s="250"/>
      <c r="Y993185" s="250"/>
    </row>
    <row r="993231" spans="19:25" x14ac:dyDescent="0.2">
      <c r="S993231" s="250"/>
      <c r="T993231" s="250"/>
      <c r="U993231" s="250"/>
      <c r="V993231" s="250"/>
      <c r="W993231" s="250"/>
      <c r="X993231" s="250"/>
      <c r="Y993231" s="250"/>
    </row>
    <row r="993277" spans="19:25" x14ac:dyDescent="0.2">
      <c r="S993277" s="250"/>
      <c r="T993277" s="250"/>
      <c r="U993277" s="250"/>
      <c r="V993277" s="250"/>
      <c r="W993277" s="250"/>
      <c r="X993277" s="250"/>
      <c r="Y993277" s="250"/>
    </row>
    <row r="993323" spans="19:25" x14ac:dyDescent="0.2">
      <c r="S993323" s="250"/>
      <c r="T993323" s="250"/>
      <c r="U993323" s="250"/>
      <c r="V993323" s="250"/>
      <c r="W993323" s="250"/>
      <c r="X993323" s="250"/>
      <c r="Y993323" s="250"/>
    </row>
    <row r="993369" spans="19:25" x14ac:dyDescent="0.2">
      <c r="S993369" s="250"/>
      <c r="T993369" s="250"/>
      <c r="U993369" s="250"/>
      <c r="V993369" s="250"/>
      <c r="W993369" s="250"/>
      <c r="X993369" s="250"/>
      <c r="Y993369" s="250"/>
    </row>
    <row r="993415" spans="19:25" x14ac:dyDescent="0.2">
      <c r="S993415" s="250"/>
      <c r="T993415" s="250"/>
      <c r="U993415" s="250"/>
      <c r="V993415" s="250"/>
      <c r="W993415" s="250"/>
      <c r="X993415" s="250"/>
      <c r="Y993415" s="250"/>
    </row>
    <row r="993461" spans="19:25" x14ac:dyDescent="0.2">
      <c r="S993461" s="250"/>
      <c r="T993461" s="250"/>
      <c r="U993461" s="250"/>
      <c r="V993461" s="250"/>
      <c r="W993461" s="250"/>
      <c r="X993461" s="250"/>
      <c r="Y993461" s="250"/>
    </row>
    <row r="993507" spans="19:25" x14ac:dyDescent="0.2">
      <c r="S993507" s="250"/>
      <c r="T993507" s="250"/>
      <c r="U993507" s="250"/>
      <c r="V993507" s="250"/>
      <c r="W993507" s="250"/>
      <c r="X993507" s="250"/>
      <c r="Y993507" s="250"/>
    </row>
    <row r="993553" spans="19:25" x14ac:dyDescent="0.2">
      <c r="S993553" s="250"/>
      <c r="T993553" s="250"/>
      <c r="U993553" s="250"/>
      <c r="V993553" s="250"/>
      <c r="W993553" s="250"/>
      <c r="X993553" s="250"/>
      <c r="Y993553" s="250"/>
    </row>
    <row r="993599" spans="19:25" x14ac:dyDescent="0.2">
      <c r="S993599" s="250"/>
      <c r="T993599" s="250"/>
      <c r="U993599" s="250"/>
      <c r="V993599" s="250"/>
      <c r="W993599" s="250"/>
      <c r="X993599" s="250"/>
      <c r="Y993599" s="250"/>
    </row>
    <row r="993645" spans="19:25" x14ac:dyDescent="0.2">
      <c r="S993645" s="250"/>
      <c r="T993645" s="250"/>
      <c r="U993645" s="250"/>
      <c r="V993645" s="250"/>
      <c r="W993645" s="250"/>
      <c r="X993645" s="250"/>
      <c r="Y993645" s="250"/>
    </row>
    <row r="993691" spans="19:25" x14ac:dyDescent="0.2">
      <c r="S993691" s="250"/>
      <c r="T993691" s="250"/>
      <c r="U993691" s="250"/>
      <c r="V993691" s="250"/>
      <c r="W993691" s="250"/>
      <c r="X993691" s="250"/>
      <c r="Y993691" s="250"/>
    </row>
    <row r="993737" spans="19:25" x14ac:dyDescent="0.2">
      <c r="S993737" s="250"/>
      <c r="T993737" s="250"/>
      <c r="U993737" s="250"/>
      <c r="V993737" s="250"/>
      <c r="W993737" s="250"/>
      <c r="X993737" s="250"/>
      <c r="Y993737" s="250"/>
    </row>
    <row r="993783" spans="19:25" x14ac:dyDescent="0.2">
      <c r="S993783" s="250"/>
      <c r="T993783" s="250"/>
      <c r="U993783" s="250"/>
      <c r="V993783" s="250"/>
      <c r="W993783" s="250"/>
      <c r="X993783" s="250"/>
      <c r="Y993783" s="250"/>
    </row>
    <row r="993829" spans="19:25" x14ac:dyDescent="0.2">
      <c r="S993829" s="250"/>
      <c r="T993829" s="250"/>
      <c r="U993829" s="250"/>
      <c r="V993829" s="250"/>
      <c r="W993829" s="250"/>
      <c r="X993829" s="250"/>
      <c r="Y993829" s="250"/>
    </row>
    <row r="993875" spans="19:25" x14ac:dyDescent="0.2">
      <c r="S993875" s="250"/>
      <c r="T993875" s="250"/>
      <c r="U993875" s="250"/>
      <c r="V993875" s="250"/>
      <c r="W993875" s="250"/>
      <c r="X993875" s="250"/>
      <c r="Y993875" s="250"/>
    </row>
    <row r="993921" spans="19:25" x14ac:dyDescent="0.2">
      <c r="S993921" s="250"/>
      <c r="T993921" s="250"/>
      <c r="U993921" s="250"/>
      <c r="V993921" s="250"/>
      <c r="W993921" s="250"/>
      <c r="X993921" s="250"/>
      <c r="Y993921" s="250"/>
    </row>
    <row r="993967" spans="19:25" x14ac:dyDescent="0.2">
      <c r="S993967" s="250"/>
      <c r="T993967" s="250"/>
      <c r="U993967" s="250"/>
      <c r="V993967" s="250"/>
      <c r="W993967" s="250"/>
      <c r="X993967" s="250"/>
      <c r="Y993967" s="250"/>
    </row>
    <row r="994013" spans="19:25" x14ac:dyDescent="0.2">
      <c r="S994013" s="250"/>
      <c r="T994013" s="250"/>
      <c r="U994013" s="250"/>
      <c r="V994013" s="250"/>
      <c r="W994013" s="250"/>
      <c r="X994013" s="250"/>
      <c r="Y994013" s="250"/>
    </row>
    <row r="994059" spans="19:25" x14ac:dyDescent="0.2">
      <c r="S994059" s="250"/>
      <c r="T994059" s="250"/>
      <c r="U994059" s="250"/>
      <c r="V994059" s="250"/>
      <c r="W994059" s="250"/>
      <c r="X994059" s="250"/>
      <c r="Y994059" s="250"/>
    </row>
    <row r="994105" spans="19:25" x14ac:dyDescent="0.2">
      <c r="S994105" s="250"/>
      <c r="T994105" s="250"/>
      <c r="U994105" s="250"/>
      <c r="V994105" s="250"/>
      <c r="W994105" s="250"/>
      <c r="X994105" s="250"/>
      <c r="Y994105" s="250"/>
    </row>
    <row r="994151" spans="19:25" x14ac:dyDescent="0.2">
      <c r="S994151" s="250"/>
      <c r="T994151" s="250"/>
      <c r="U994151" s="250"/>
      <c r="V994151" s="250"/>
      <c r="W994151" s="250"/>
      <c r="X994151" s="250"/>
      <c r="Y994151" s="250"/>
    </row>
    <row r="994197" spans="19:25" x14ac:dyDescent="0.2">
      <c r="S994197" s="250"/>
      <c r="T994197" s="250"/>
      <c r="U994197" s="250"/>
      <c r="V994197" s="250"/>
      <c r="W994197" s="250"/>
      <c r="X994197" s="250"/>
      <c r="Y994197" s="250"/>
    </row>
    <row r="994243" spans="19:25" x14ac:dyDescent="0.2">
      <c r="S994243" s="250"/>
      <c r="T994243" s="250"/>
      <c r="U994243" s="250"/>
      <c r="V994243" s="250"/>
      <c r="W994243" s="250"/>
      <c r="X994243" s="250"/>
      <c r="Y994243" s="250"/>
    </row>
    <row r="994289" spans="19:25" x14ac:dyDescent="0.2">
      <c r="S994289" s="250"/>
      <c r="T994289" s="250"/>
      <c r="U994289" s="250"/>
      <c r="V994289" s="250"/>
      <c r="W994289" s="250"/>
      <c r="X994289" s="250"/>
      <c r="Y994289" s="250"/>
    </row>
    <row r="994335" spans="19:25" x14ac:dyDescent="0.2">
      <c r="S994335" s="250"/>
      <c r="T994335" s="250"/>
      <c r="U994335" s="250"/>
      <c r="V994335" s="250"/>
      <c r="W994335" s="250"/>
      <c r="X994335" s="250"/>
      <c r="Y994335" s="250"/>
    </row>
    <row r="994381" spans="19:25" x14ac:dyDescent="0.2">
      <c r="S994381" s="250"/>
      <c r="T994381" s="250"/>
      <c r="U994381" s="250"/>
      <c r="V994381" s="250"/>
      <c r="W994381" s="250"/>
      <c r="X994381" s="250"/>
      <c r="Y994381" s="250"/>
    </row>
    <row r="994427" spans="19:25" x14ac:dyDescent="0.2">
      <c r="S994427" s="250"/>
      <c r="T994427" s="250"/>
      <c r="U994427" s="250"/>
      <c r="V994427" s="250"/>
      <c r="W994427" s="250"/>
      <c r="X994427" s="250"/>
      <c r="Y994427" s="250"/>
    </row>
    <row r="994473" spans="19:25" x14ac:dyDescent="0.2">
      <c r="S994473" s="250"/>
      <c r="T994473" s="250"/>
      <c r="U994473" s="250"/>
      <c r="V994473" s="250"/>
      <c r="W994473" s="250"/>
      <c r="X994473" s="250"/>
      <c r="Y994473" s="250"/>
    </row>
    <row r="994519" spans="19:25" x14ac:dyDescent="0.2">
      <c r="S994519" s="250"/>
      <c r="T994519" s="250"/>
      <c r="U994519" s="250"/>
      <c r="V994519" s="250"/>
      <c r="W994519" s="250"/>
      <c r="X994519" s="250"/>
      <c r="Y994519" s="250"/>
    </row>
    <row r="994565" spans="19:25" x14ac:dyDescent="0.2">
      <c r="S994565" s="250"/>
      <c r="T994565" s="250"/>
      <c r="U994565" s="250"/>
      <c r="V994565" s="250"/>
      <c r="W994565" s="250"/>
      <c r="X994565" s="250"/>
      <c r="Y994565" s="250"/>
    </row>
    <row r="994611" spans="19:25" x14ac:dyDescent="0.2">
      <c r="S994611" s="250"/>
      <c r="T994611" s="250"/>
      <c r="U994611" s="250"/>
      <c r="V994611" s="250"/>
      <c r="W994611" s="250"/>
      <c r="X994611" s="250"/>
      <c r="Y994611" s="250"/>
    </row>
    <row r="994657" spans="19:25" x14ac:dyDescent="0.2">
      <c r="S994657" s="250"/>
      <c r="T994657" s="250"/>
      <c r="U994657" s="250"/>
      <c r="V994657" s="250"/>
      <c r="W994657" s="250"/>
      <c r="X994657" s="250"/>
      <c r="Y994657" s="250"/>
    </row>
    <row r="994703" spans="19:25" x14ac:dyDescent="0.2">
      <c r="S994703" s="250"/>
      <c r="T994703" s="250"/>
      <c r="U994703" s="250"/>
      <c r="V994703" s="250"/>
      <c r="W994703" s="250"/>
      <c r="X994703" s="250"/>
      <c r="Y994703" s="250"/>
    </row>
    <row r="994749" spans="19:25" x14ac:dyDescent="0.2">
      <c r="S994749" s="250"/>
      <c r="T994749" s="250"/>
      <c r="U994749" s="250"/>
      <c r="V994749" s="250"/>
      <c r="W994749" s="250"/>
      <c r="X994749" s="250"/>
      <c r="Y994749" s="250"/>
    </row>
    <row r="994795" spans="19:25" x14ac:dyDescent="0.2">
      <c r="S994795" s="250"/>
      <c r="T994795" s="250"/>
      <c r="U994795" s="250"/>
      <c r="V994795" s="250"/>
      <c r="W994795" s="250"/>
      <c r="X994795" s="250"/>
      <c r="Y994795" s="250"/>
    </row>
    <row r="994841" spans="19:25" x14ac:dyDescent="0.2">
      <c r="S994841" s="250"/>
      <c r="T994841" s="250"/>
      <c r="U994841" s="250"/>
      <c r="V994841" s="250"/>
      <c r="W994841" s="250"/>
      <c r="X994841" s="250"/>
      <c r="Y994841" s="250"/>
    </row>
    <row r="994887" spans="19:25" x14ac:dyDescent="0.2">
      <c r="S994887" s="250"/>
      <c r="T994887" s="250"/>
      <c r="U994887" s="250"/>
      <c r="V994887" s="250"/>
      <c r="W994887" s="250"/>
      <c r="X994887" s="250"/>
      <c r="Y994887" s="250"/>
    </row>
    <row r="994933" spans="19:25" x14ac:dyDescent="0.2">
      <c r="S994933" s="250"/>
      <c r="T994933" s="250"/>
      <c r="U994933" s="250"/>
      <c r="V994933" s="250"/>
      <c r="W994933" s="250"/>
      <c r="X994933" s="250"/>
      <c r="Y994933" s="250"/>
    </row>
    <row r="994979" spans="19:25" x14ac:dyDescent="0.2">
      <c r="S994979" s="250"/>
      <c r="T994979" s="250"/>
      <c r="U994979" s="250"/>
      <c r="V994979" s="250"/>
      <c r="W994979" s="250"/>
      <c r="X994979" s="250"/>
      <c r="Y994979" s="250"/>
    </row>
    <row r="995025" spans="19:25" x14ac:dyDescent="0.2">
      <c r="S995025" s="250"/>
      <c r="T995025" s="250"/>
      <c r="U995025" s="250"/>
      <c r="V995025" s="250"/>
      <c r="W995025" s="250"/>
      <c r="X995025" s="250"/>
      <c r="Y995025" s="250"/>
    </row>
    <row r="995071" spans="19:25" x14ac:dyDescent="0.2">
      <c r="S995071" s="250"/>
      <c r="T995071" s="250"/>
      <c r="U995071" s="250"/>
      <c r="V995071" s="250"/>
      <c r="W995071" s="250"/>
      <c r="X995071" s="250"/>
      <c r="Y995071" s="250"/>
    </row>
    <row r="995117" spans="19:25" x14ac:dyDescent="0.2">
      <c r="S995117" s="250"/>
      <c r="T995117" s="250"/>
      <c r="U995117" s="250"/>
      <c r="V995117" s="250"/>
      <c r="W995117" s="250"/>
      <c r="X995117" s="250"/>
      <c r="Y995117" s="250"/>
    </row>
    <row r="995163" spans="19:25" x14ac:dyDescent="0.2">
      <c r="S995163" s="250"/>
      <c r="T995163" s="250"/>
      <c r="U995163" s="250"/>
      <c r="V995163" s="250"/>
      <c r="W995163" s="250"/>
      <c r="X995163" s="250"/>
      <c r="Y995163" s="250"/>
    </row>
    <row r="995209" spans="19:25" x14ac:dyDescent="0.2">
      <c r="S995209" s="250"/>
      <c r="T995209" s="250"/>
      <c r="U995209" s="250"/>
      <c r="V995209" s="250"/>
      <c r="W995209" s="250"/>
      <c r="X995209" s="250"/>
      <c r="Y995209" s="250"/>
    </row>
    <row r="995255" spans="19:25" x14ac:dyDescent="0.2">
      <c r="S995255" s="250"/>
      <c r="T995255" s="250"/>
      <c r="U995255" s="250"/>
      <c r="V995255" s="250"/>
      <c r="W995255" s="250"/>
      <c r="X995255" s="250"/>
      <c r="Y995255" s="250"/>
    </row>
    <row r="995301" spans="19:25" x14ac:dyDescent="0.2">
      <c r="S995301" s="250"/>
      <c r="T995301" s="250"/>
      <c r="U995301" s="250"/>
      <c r="V995301" s="250"/>
      <c r="W995301" s="250"/>
      <c r="X995301" s="250"/>
      <c r="Y995301" s="250"/>
    </row>
    <row r="995347" spans="19:25" x14ac:dyDescent="0.2">
      <c r="S995347" s="250"/>
      <c r="T995347" s="250"/>
      <c r="U995347" s="250"/>
      <c r="V995347" s="250"/>
      <c r="W995347" s="250"/>
      <c r="X995347" s="250"/>
      <c r="Y995347" s="250"/>
    </row>
    <row r="995393" spans="19:25" x14ac:dyDescent="0.2">
      <c r="S995393" s="250"/>
      <c r="T995393" s="250"/>
      <c r="U995393" s="250"/>
      <c r="V995393" s="250"/>
      <c r="W995393" s="250"/>
      <c r="X995393" s="250"/>
      <c r="Y995393" s="250"/>
    </row>
    <row r="995439" spans="19:25" x14ac:dyDescent="0.2">
      <c r="S995439" s="250"/>
      <c r="T995439" s="250"/>
      <c r="U995439" s="250"/>
      <c r="V995439" s="250"/>
      <c r="W995439" s="250"/>
      <c r="X995439" s="250"/>
      <c r="Y995439" s="250"/>
    </row>
    <row r="995485" spans="19:25" x14ac:dyDescent="0.2">
      <c r="S995485" s="250"/>
      <c r="T995485" s="250"/>
      <c r="U995485" s="250"/>
      <c r="V995485" s="250"/>
      <c r="W995485" s="250"/>
      <c r="X995485" s="250"/>
      <c r="Y995485" s="250"/>
    </row>
    <row r="995531" spans="19:25" x14ac:dyDescent="0.2">
      <c r="S995531" s="250"/>
      <c r="T995531" s="250"/>
      <c r="U995531" s="250"/>
      <c r="V995531" s="250"/>
      <c r="W995531" s="250"/>
      <c r="X995531" s="250"/>
      <c r="Y995531" s="250"/>
    </row>
    <row r="995577" spans="19:25" x14ac:dyDescent="0.2">
      <c r="S995577" s="250"/>
      <c r="T995577" s="250"/>
      <c r="U995577" s="250"/>
      <c r="V995577" s="250"/>
      <c r="W995577" s="250"/>
      <c r="X995577" s="250"/>
      <c r="Y995577" s="250"/>
    </row>
    <row r="995623" spans="19:25" x14ac:dyDescent="0.2">
      <c r="S995623" s="250"/>
      <c r="T995623" s="250"/>
      <c r="U995623" s="250"/>
      <c r="V995623" s="250"/>
      <c r="W995623" s="250"/>
      <c r="X995623" s="250"/>
      <c r="Y995623" s="250"/>
    </row>
    <row r="995669" spans="19:25" x14ac:dyDescent="0.2">
      <c r="S995669" s="250"/>
      <c r="T995669" s="250"/>
      <c r="U995669" s="250"/>
      <c r="V995669" s="250"/>
      <c r="W995669" s="250"/>
      <c r="X995669" s="250"/>
      <c r="Y995669" s="250"/>
    </row>
    <row r="995715" spans="19:25" x14ac:dyDescent="0.2">
      <c r="S995715" s="250"/>
      <c r="T995715" s="250"/>
      <c r="U995715" s="250"/>
      <c r="V995715" s="250"/>
      <c r="W995715" s="250"/>
      <c r="X995715" s="250"/>
      <c r="Y995715" s="250"/>
    </row>
    <row r="995761" spans="19:25" x14ac:dyDescent="0.2">
      <c r="S995761" s="250"/>
      <c r="T995761" s="250"/>
      <c r="U995761" s="250"/>
      <c r="V995761" s="250"/>
      <c r="W995761" s="250"/>
      <c r="X995761" s="250"/>
      <c r="Y995761" s="250"/>
    </row>
    <row r="995807" spans="19:25" x14ac:dyDescent="0.2">
      <c r="S995807" s="250"/>
      <c r="T995807" s="250"/>
      <c r="U995807" s="250"/>
      <c r="V995807" s="250"/>
      <c r="W995807" s="250"/>
      <c r="X995807" s="250"/>
      <c r="Y995807" s="250"/>
    </row>
    <row r="995853" spans="19:25" x14ac:dyDescent="0.2">
      <c r="S995853" s="250"/>
      <c r="T995853" s="250"/>
      <c r="U995853" s="250"/>
      <c r="V995853" s="250"/>
      <c r="W995853" s="250"/>
      <c r="X995853" s="250"/>
      <c r="Y995853" s="250"/>
    </row>
    <row r="995899" spans="19:25" x14ac:dyDescent="0.2">
      <c r="S995899" s="250"/>
      <c r="T995899" s="250"/>
      <c r="U995899" s="250"/>
      <c r="V995899" s="250"/>
      <c r="W995899" s="250"/>
      <c r="X995899" s="250"/>
      <c r="Y995899" s="250"/>
    </row>
    <row r="995945" spans="19:25" x14ac:dyDescent="0.2">
      <c r="S995945" s="250"/>
      <c r="T995945" s="250"/>
      <c r="U995945" s="250"/>
      <c r="V995945" s="250"/>
      <c r="W995945" s="250"/>
      <c r="X995945" s="250"/>
      <c r="Y995945" s="250"/>
    </row>
    <row r="995991" spans="19:25" x14ac:dyDescent="0.2">
      <c r="S995991" s="250"/>
      <c r="T995991" s="250"/>
      <c r="U995991" s="250"/>
      <c r="V995991" s="250"/>
      <c r="W995991" s="250"/>
      <c r="X995991" s="250"/>
      <c r="Y995991" s="250"/>
    </row>
    <row r="996037" spans="19:25" x14ac:dyDescent="0.2">
      <c r="S996037" s="250"/>
      <c r="T996037" s="250"/>
      <c r="U996037" s="250"/>
      <c r="V996037" s="250"/>
      <c r="W996037" s="250"/>
      <c r="X996037" s="250"/>
      <c r="Y996037" s="250"/>
    </row>
    <row r="996083" spans="19:25" x14ac:dyDescent="0.2">
      <c r="S996083" s="250"/>
      <c r="T996083" s="250"/>
      <c r="U996083" s="250"/>
      <c r="V996083" s="250"/>
      <c r="W996083" s="250"/>
      <c r="X996083" s="250"/>
      <c r="Y996083" s="250"/>
    </row>
    <row r="996129" spans="19:25" x14ac:dyDescent="0.2">
      <c r="S996129" s="250"/>
      <c r="T996129" s="250"/>
      <c r="U996129" s="250"/>
      <c r="V996129" s="250"/>
      <c r="W996129" s="250"/>
      <c r="X996129" s="250"/>
      <c r="Y996129" s="250"/>
    </row>
    <row r="996175" spans="19:25" x14ac:dyDescent="0.2">
      <c r="S996175" s="250"/>
      <c r="T996175" s="250"/>
      <c r="U996175" s="250"/>
      <c r="V996175" s="250"/>
      <c r="W996175" s="250"/>
      <c r="X996175" s="250"/>
      <c r="Y996175" s="250"/>
    </row>
    <row r="996221" spans="19:25" x14ac:dyDescent="0.2">
      <c r="S996221" s="250"/>
      <c r="T996221" s="250"/>
      <c r="U996221" s="250"/>
      <c r="V996221" s="250"/>
      <c r="W996221" s="250"/>
      <c r="X996221" s="250"/>
      <c r="Y996221" s="250"/>
    </row>
    <row r="996267" spans="19:25" x14ac:dyDescent="0.2">
      <c r="S996267" s="250"/>
      <c r="T996267" s="250"/>
      <c r="U996267" s="250"/>
      <c r="V996267" s="250"/>
      <c r="W996267" s="250"/>
      <c r="X996267" s="250"/>
      <c r="Y996267" s="250"/>
    </row>
    <row r="996313" spans="19:25" x14ac:dyDescent="0.2">
      <c r="S996313" s="250"/>
      <c r="T996313" s="250"/>
      <c r="U996313" s="250"/>
      <c r="V996313" s="250"/>
      <c r="W996313" s="250"/>
      <c r="X996313" s="250"/>
      <c r="Y996313" s="250"/>
    </row>
    <row r="996359" spans="19:25" x14ac:dyDescent="0.2">
      <c r="S996359" s="250"/>
      <c r="T996359" s="250"/>
      <c r="U996359" s="250"/>
      <c r="V996359" s="250"/>
      <c r="W996359" s="250"/>
      <c r="X996359" s="250"/>
      <c r="Y996359" s="250"/>
    </row>
    <row r="996405" spans="19:25" x14ac:dyDescent="0.2">
      <c r="S996405" s="250"/>
      <c r="T996405" s="250"/>
      <c r="U996405" s="250"/>
      <c r="V996405" s="250"/>
      <c r="W996405" s="250"/>
      <c r="X996405" s="250"/>
      <c r="Y996405" s="250"/>
    </row>
    <row r="996451" spans="19:25" x14ac:dyDescent="0.2">
      <c r="S996451" s="250"/>
      <c r="T996451" s="250"/>
      <c r="U996451" s="250"/>
      <c r="V996451" s="250"/>
      <c r="W996451" s="250"/>
      <c r="X996451" s="250"/>
      <c r="Y996451" s="250"/>
    </row>
    <row r="996497" spans="19:25" x14ac:dyDescent="0.2">
      <c r="S996497" s="250"/>
      <c r="T996497" s="250"/>
      <c r="U996497" s="250"/>
      <c r="V996497" s="250"/>
      <c r="W996497" s="250"/>
      <c r="X996497" s="250"/>
      <c r="Y996497" s="250"/>
    </row>
    <row r="996543" spans="19:25" x14ac:dyDescent="0.2">
      <c r="S996543" s="250"/>
      <c r="T996543" s="250"/>
      <c r="U996543" s="250"/>
      <c r="V996543" s="250"/>
      <c r="W996543" s="250"/>
      <c r="X996543" s="250"/>
      <c r="Y996543" s="250"/>
    </row>
    <row r="996589" spans="19:25" x14ac:dyDescent="0.2">
      <c r="S996589" s="250"/>
      <c r="T996589" s="250"/>
      <c r="U996589" s="250"/>
      <c r="V996589" s="250"/>
      <c r="W996589" s="250"/>
      <c r="X996589" s="250"/>
      <c r="Y996589" s="250"/>
    </row>
    <row r="996635" spans="19:25" x14ac:dyDescent="0.2">
      <c r="S996635" s="250"/>
      <c r="T996635" s="250"/>
      <c r="U996635" s="250"/>
      <c r="V996635" s="250"/>
      <c r="W996635" s="250"/>
      <c r="X996635" s="250"/>
      <c r="Y996635" s="250"/>
    </row>
    <row r="996681" spans="19:25" x14ac:dyDescent="0.2">
      <c r="S996681" s="250"/>
      <c r="T996681" s="250"/>
      <c r="U996681" s="250"/>
      <c r="V996681" s="250"/>
      <c r="W996681" s="250"/>
      <c r="X996681" s="250"/>
      <c r="Y996681" s="250"/>
    </row>
    <row r="996727" spans="19:25" x14ac:dyDescent="0.2">
      <c r="S996727" s="250"/>
      <c r="T996727" s="250"/>
      <c r="U996727" s="250"/>
      <c r="V996727" s="250"/>
      <c r="W996727" s="250"/>
      <c r="X996727" s="250"/>
      <c r="Y996727" s="250"/>
    </row>
    <row r="996773" spans="19:25" x14ac:dyDescent="0.2">
      <c r="S996773" s="250"/>
      <c r="T996773" s="250"/>
      <c r="U996773" s="250"/>
      <c r="V996773" s="250"/>
      <c r="W996773" s="250"/>
      <c r="X996773" s="250"/>
      <c r="Y996773" s="250"/>
    </row>
    <row r="996819" spans="19:25" x14ac:dyDescent="0.2">
      <c r="S996819" s="250"/>
      <c r="T996819" s="250"/>
      <c r="U996819" s="250"/>
      <c r="V996819" s="250"/>
      <c r="W996819" s="250"/>
      <c r="X996819" s="250"/>
      <c r="Y996819" s="250"/>
    </row>
    <row r="996865" spans="19:25" x14ac:dyDescent="0.2">
      <c r="S996865" s="250"/>
      <c r="T996865" s="250"/>
      <c r="U996865" s="250"/>
      <c r="V996865" s="250"/>
      <c r="W996865" s="250"/>
      <c r="X996865" s="250"/>
      <c r="Y996865" s="250"/>
    </row>
    <row r="996911" spans="19:25" x14ac:dyDescent="0.2">
      <c r="S996911" s="250"/>
      <c r="T996911" s="250"/>
      <c r="U996911" s="250"/>
      <c r="V996911" s="250"/>
      <c r="W996911" s="250"/>
      <c r="X996911" s="250"/>
      <c r="Y996911" s="250"/>
    </row>
    <row r="996957" spans="19:25" x14ac:dyDescent="0.2">
      <c r="S996957" s="250"/>
      <c r="T996957" s="250"/>
      <c r="U996957" s="250"/>
      <c r="V996957" s="250"/>
      <c r="W996957" s="250"/>
      <c r="X996957" s="250"/>
      <c r="Y996957" s="250"/>
    </row>
    <row r="997003" spans="19:25" x14ac:dyDescent="0.2">
      <c r="S997003" s="250"/>
      <c r="T997003" s="250"/>
      <c r="U997003" s="250"/>
      <c r="V997003" s="250"/>
      <c r="W997003" s="250"/>
      <c r="X997003" s="250"/>
      <c r="Y997003" s="250"/>
    </row>
    <row r="997049" spans="19:25" x14ac:dyDescent="0.2">
      <c r="S997049" s="250"/>
      <c r="T997049" s="250"/>
      <c r="U997049" s="250"/>
      <c r="V997049" s="250"/>
      <c r="W997049" s="250"/>
      <c r="X997049" s="250"/>
      <c r="Y997049" s="250"/>
    </row>
    <row r="997095" spans="19:25" x14ac:dyDescent="0.2">
      <c r="S997095" s="250"/>
      <c r="T997095" s="250"/>
      <c r="U997095" s="250"/>
      <c r="V997095" s="250"/>
      <c r="W997095" s="250"/>
      <c r="X997095" s="250"/>
      <c r="Y997095" s="250"/>
    </row>
    <row r="997141" spans="19:25" x14ac:dyDescent="0.2">
      <c r="S997141" s="250"/>
      <c r="T997141" s="250"/>
      <c r="U997141" s="250"/>
      <c r="V997141" s="250"/>
      <c r="W997141" s="250"/>
      <c r="X997141" s="250"/>
      <c r="Y997141" s="250"/>
    </row>
    <row r="997187" spans="19:25" x14ac:dyDescent="0.2">
      <c r="S997187" s="250"/>
      <c r="T997187" s="250"/>
      <c r="U997187" s="250"/>
      <c r="V997187" s="250"/>
      <c r="W997187" s="250"/>
      <c r="X997187" s="250"/>
      <c r="Y997187" s="250"/>
    </row>
    <row r="997233" spans="19:25" x14ac:dyDescent="0.2">
      <c r="S997233" s="250"/>
      <c r="T997233" s="250"/>
      <c r="U997233" s="250"/>
      <c r="V997233" s="250"/>
      <c r="W997233" s="250"/>
      <c r="X997233" s="250"/>
      <c r="Y997233" s="250"/>
    </row>
    <row r="997279" spans="19:25" x14ac:dyDescent="0.2">
      <c r="S997279" s="250"/>
      <c r="T997279" s="250"/>
      <c r="U997279" s="250"/>
      <c r="V997279" s="250"/>
      <c r="W997279" s="250"/>
      <c r="X997279" s="250"/>
      <c r="Y997279" s="250"/>
    </row>
    <row r="997325" spans="19:25" x14ac:dyDescent="0.2">
      <c r="S997325" s="250"/>
      <c r="T997325" s="250"/>
      <c r="U997325" s="250"/>
      <c r="V997325" s="250"/>
      <c r="W997325" s="250"/>
      <c r="X997325" s="250"/>
      <c r="Y997325" s="250"/>
    </row>
    <row r="997371" spans="19:25" x14ac:dyDescent="0.2">
      <c r="S997371" s="250"/>
      <c r="T997371" s="250"/>
      <c r="U997371" s="250"/>
      <c r="V997371" s="250"/>
      <c r="W997371" s="250"/>
      <c r="X997371" s="250"/>
      <c r="Y997371" s="250"/>
    </row>
    <row r="997417" spans="19:25" x14ac:dyDescent="0.2">
      <c r="S997417" s="250"/>
      <c r="T997417" s="250"/>
      <c r="U997417" s="250"/>
      <c r="V997417" s="250"/>
      <c r="W997417" s="250"/>
      <c r="X997417" s="250"/>
      <c r="Y997417" s="250"/>
    </row>
    <row r="997463" spans="19:25" x14ac:dyDescent="0.2">
      <c r="S997463" s="250"/>
      <c r="T997463" s="250"/>
      <c r="U997463" s="250"/>
      <c r="V997463" s="250"/>
      <c r="W997463" s="250"/>
      <c r="X997463" s="250"/>
      <c r="Y997463" s="250"/>
    </row>
    <row r="997509" spans="19:25" x14ac:dyDescent="0.2">
      <c r="S997509" s="250"/>
      <c r="T997509" s="250"/>
      <c r="U997509" s="250"/>
      <c r="V997509" s="250"/>
      <c r="W997509" s="250"/>
      <c r="X997509" s="250"/>
      <c r="Y997509" s="250"/>
    </row>
    <row r="997555" spans="19:25" x14ac:dyDescent="0.2">
      <c r="S997555" s="250"/>
      <c r="T997555" s="250"/>
      <c r="U997555" s="250"/>
      <c r="V997555" s="250"/>
      <c r="W997555" s="250"/>
      <c r="X997555" s="250"/>
      <c r="Y997555" s="250"/>
    </row>
    <row r="997601" spans="19:25" x14ac:dyDescent="0.2">
      <c r="S997601" s="250"/>
      <c r="T997601" s="250"/>
      <c r="U997601" s="250"/>
      <c r="V997601" s="250"/>
      <c r="W997601" s="250"/>
      <c r="X997601" s="250"/>
      <c r="Y997601" s="250"/>
    </row>
    <row r="997647" spans="19:25" x14ac:dyDescent="0.2">
      <c r="S997647" s="250"/>
      <c r="T997647" s="250"/>
      <c r="U997647" s="250"/>
      <c r="V997647" s="250"/>
      <c r="W997647" s="250"/>
      <c r="X997647" s="250"/>
      <c r="Y997647" s="250"/>
    </row>
    <row r="997693" spans="19:25" x14ac:dyDescent="0.2">
      <c r="S997693" s="250"/>
      <c r="T997693" s="250"/>
      <c r="U997693" s="250"/>
      <c r="V997693" s="250"/>
      <c r="W997693" s="250"/>
      <c r="X997693" s="250"/>
      <c r="Y997693" s="250"/>
    </row>
    <row r="997739" spans="19:25" x14ac:dyDescent="0.2">
      <c r="S997739" s="250"/>
      <c r="T997739" s="250"/>
      <c r="U997739" s="250"/>
      <c r="V997739" s="250"/>
      <c r="W997739" s="250"/>
      <c r="X997739" s="250"/>
      <c r="Y997739" s="250"/>
    </row>
    <row r="997785" spans="19:25" x14ac:dyDescent="0.2">
      <c r="S997785" s="250"/>
      <c r="T997785" s="250"/>
      <c r="U997785" s="250"/>
      <c r="V997785" s="250"/>
      <c r="W997785" s="250"/>
      <c r="X997785" s="250"/>
      <c r="Y997785" s="250"/>
    </row>
    <row r="997831" spans="19:25" x14ac:dyDescent="0.2">
      <c r="S997831" s="250"/>
      <c r="T997831" s="250"/>
      <c r="U997831" s="250"/>
      <c r="V997831" s="250"/>
      <c r="W997831" s="250"/>
      <c r="X997831" s="250"/>
      <c r="Y997831" s="250"/>
    </row>
    <row r="997877" spans="19:25" x14ac:dyDescent="0.2">
      <c r="S997877" s="250"/>
      <c r="T997877" s="250"/>
      <c r="U997877" s="250"/>
      <c r="V997877" s="250"/>
      <c r="W997877" s="250"/>
      <c r="X997877" s="250"/>
      <c r="Y997877" s="250"/>
    </row>
    <row r="997923" spans="19:25" x14ac:dyDescent="0.2">
      <c r="S997923" s="250"/>
      <c r="T997923" s="250"/>
      <c r="U997923" s="250"/>
      <c r="V997923" s="250"/>
      <c r="W997923" s="250"/>
      <c r="X997923" s="250"/>
      <c r="Y997923" s="250"/>
    </row>
    <row r="997969" spans="19:25" x14ac:dyDescent="0.2">
      <c r="S997969" s="250"/>
      <c r="T997969" s="250"/>
      <c r="U997969" s="250"/>
      <c r="V997969" s="250"/>
      <c r="W997969" s="250"/>
      <c r="X997969" s="250"/>
      <c r="Y997969" s="250"/>
    </row>
    <row r="998015" spans="19:25" x14ac:dyDescent="0.2">
      <c r="S998015" s="250"/>
      <c r="T998015" s="250"/>
      <c r="U998015" s="250"/>
      <c r="V998015" s="250"/>
      <c r="W998015" s="250"/>
      <c r="X998015" s="250"/>
      <c r="Y998015" s="250"/>
    </row>
    <row r="998061" spans="19:25" x14ac:dyDescent="0.2">
      <c r="S998061" s="250"/>
      <c r="T998061" s="250"/>
      <c r="U998061" s="250"/>
      <c r="V998061" s="250"/>
      <c r="W998061" s="250"/>
      <c r="X998061" s="250"/>
      <c r="Y998061" s="250"/>
    </row>
    <row r="998107" spans="19:25" x14ac:dyDescent="0.2">
      <c r="S998107" s="250"/>
      <c r="T998107" s="250"/>
      <c r="U998107" s="250"/>
      <c r="V998107" s="250"/>
      <c r="W998107" s="250"/>
      <c r="X998107" s="250"/>
      <c r="Y998107" s="250"/>
    </row>
    <row r="998153" spans="19:25" x14ac:dyDescent="0.2">
      <c r="S998153" s="250"/>
      <c r="T998153" s="250"/>
      <c r="U998153" s="250"/>
      <c r="V998153" s="250"/>
      <c r="W998153" s="250"/>
      <c r="X998153" s="250"/>
      <c r="Y998153" s="250"/>
    </row>
    <row r="998199" spans="19:25" x14ac:dyDescent="0.2">
      <c r="S998199" s="250"/>
      <c r="T998199" s="250"/>
      <c r="U998199" s="250"/>
      <c r="V998199" s="250"/>
      <c r="W998199" s="250"/>
      <c r="X998199" s="250"/>
      <c r="Y998199" s="250"/>
    </row>
    <row r="998245" spans="19:25" x14ac:dyDescent="0.2">
      <c r="S998245" s="250"/>
      <c r="T998245" s="250"/>
      <c r="U998245" s="250"/>
      <c r="V998245" s="250"/>
      <c r="W998245" s="250"/>
      <c r="X998245" s="250"/>
      <c r="Y998245" s="250"/>
    </row>
    <row r="998291" spans="19:25" x14ac:dyDescent="0.2">
      <c r="S998291" s="250"/>
      <c r="T998291" s="250"/>
      <c r="U998291" s="250"/>
      <c r="V998291" s="250"/>
      <c r="W998291" s="250"/>
      <c r="X998291" s="250"/>
      <c r="Y998291" s="250"/>
    </row>
    <row r="998337" spans="19:25" x14ac:dyDescent="0.2">
      <c r="S998337" s="250"/>
      <c r="T998337" s="250"/>
      <c r="U998337" s="250"/>
      <c r="V998337" s="250"/>
      <c r="W998337" s="250"/>
      <c r="X998337" s="250"/>
      <c r="Y998337" s="250"/>
    </row>
    <row r="998383" spans="19:25" x14ac:dyDescent="0.2">
      <c r="S998383" s="250"/>
      <c r="T998383" s="250"/>
      <c r="U998383" s="250"/>
      <c r="V998383" s="250"/>
      <c r="W998383" s="250"/>
      <c r="X998383" s="250"/>
      <c r="Y998383" s="250"/>
    </row>
    <row r="998429" spans="19:25" x14ac:dyDescent="0.2">
      <c r="S998429" s="250"/>
      <c r="T998429" s="250"/>
      <c r="U998429" s="250"/>
      <c r="V998429" s="250"/>
      <c r="W998429" s="250"/>
      <c r="X998429" s="250"/>
      <c r="Y998429" s="250"/>
    </row>
    <row r="998475" spans="19:25" x14ac:dyDescent="0.2">
      <c r="S998475" s="250"/>
      <c r="T998475" s="250"/>
      <c r="U998475" s="250"/>
      <c r="V998475" s="250"/>
      <c r="W998475" s="250"/>
      <c r="X998475" s="250"/>
      <c r="Y998475" s="250"/>
    </row>
    <row r="998521" spans="19:25" x14ac:dyDescent="0.2">
      <c r="S998521" s="250"/>
      <c r="T998521" s="250"/>
      <c r="U998521" s="250"/>
      <c r="V998521" s="250"/>
      <c r="W998521" s="250"/>
      <c r="X998521" s="250"/>
      <c r="Y998521" s="250"/>
    </row>
    <row r="998567" spans="19:25" x14ac:dyDescent="0.2">
      <c r="S998567" s="250"/>
      <c r="T998567" s="250"/>
      <c r="U998567" s="250"/>
      <c r="V998567" s="250"/>
      <c r="W998567" s="250"/>
      <c r="X998567" s="250"/>
      <c r="Y998567" s="250"/>
    </row>
    <row r="998613" spans="19:25" x14ac:dyDescent="0.2">
      <c r="S998613" s="250"/>
      <c r="T998613" s="250"/>
      <c r="U998613" s="250"/>
      <c r="V998613" s="250"/>
      <c r="W998613" s="250"/>
      <c r="X998613" s="250"/>
      <c r="Y998613" s="250"/>
    </row>
    <row r="998659" spans="19:25" x14ac:dyDescent="0.2">
      <c r="S998659" s="250"/>
      <c r="T998659" s="250"/>
      <c r="U998659" s="250"/>
      <c r="V998659" s="250"/>
      <c r="W998659" s="250"/>
      <c r="X998659" s="250"/>
      <c r="Y998659" s="250"/>
    </row>
    <row r="998705" spans="19:25" x14ac:dyDescent="0.2">
      <c r="S998705" s="250"/>
      <c r="T998705" s="250"/>
      <c r="U998705" s="250"/>
      <c r="V998705" s="250"/>
      <c r="W998705" s="250"/>
      <c r="X998705" s="250"/>
      <c r="Y998705" s="250"/>
    </row>
    <row r="998751" spans="19:25" x14ac:dyDescent="0.2">
      <c r="S998751" s="250"/>
      <c r="T998751" s="250"/>
      <c r="U998751" s="250"/>
      <c r="V998751" s="250"/>
      <c r="W998751" s="250"/>
      <c r="X998751" s="250"/>
      <c r="Y998751" s="250"/>
    </row>
    <row r="998797" spans="19:25" x14ac:dyDescent="0.2">
      <c r="S998797" s="250"/>
      <c r="T998797" s="250"/>
      <c r="U998797" s="250"/>
      <c r="V998797" s="250"/>
      <c r="W998797" s="250"/>
      <c r="X998797" s="250"/>
      <c r="Y998797" s="250"/>
    </row>
    <row r="998843" spans="19:25" x14ac:dyDescent="0.2">
      <c r="S998843" s="250"/>
      <c r="T998843" s="250"/>
      <c r="U998843" s="250"/>
      <c r="V998843" s="250"/>
      <c r="W998843" s="250"/>
      <c r="X998843" s="250"/>
      <c r="Y998843" s="250"/>
    </row>
    <row r="998889" spans="19:25" x14ac:dyDescent="0.2">
      <c r="S998889" s="250"/>
      <c r="T998889" s="250"/>
      <c r="U998889" s="250"/>
      <c r="V998889" s="250"/>
      <c r="W998889" s="250"/>
      <c r="X998889" s="250"/>
      <c r="Y998889" s="250"/>
    </row>
    <row r="998935" spans="19:25" x14ac:dyDescent="0.2">
      <c r="S998935" s="250"/>
      <c r="T998935" s="250"/>
      <c r="U998935" s="250"/>
      <c r="V998935" s="250"/>
      <c r="W998935" s="250"/>
      <c r="X998935" s="250"/>
      <c r="Y998935" s="250"/>
    </row>
    <row r="998981" spans="19:25" x14ac:dyDescent="0.2">
      <c r="S998981" s="250"/>
      <c r="T998981" s="250"/>
      <c r="U998981" s="250"/>
      <c r="V998981" s="250"/>
      <c r="W998981" s="250"/>
      <c r="X998981" s="250"/>
      <c r="Y998981" s="250"/>
    </row>
    <row r="999027" spans="19:25" x14ac:dyDescent="0.2">
      <c r="S999027" s="250"/>
      <c r="T999027" s="250"/>
      <c r="U999027" s="250"/>
      <c r="V999027" s="250"/>
      <c r="W999027" s="250"/>
      <c r="X999027" s="250"/>
      <c r="Y999027" s="250"/>
    </row>
    <row r="999073" spans="19:25" x14ac:dyDescent="0.2">
      <c r="S999073" s="250"/>
      <c r="T999073" s="250"/>
      <c r="U999073" s="250"/>
      <c r="V999073" s="250"/>
      <c r="W999073" s="250"/>
      <c r="X999073" s="250"/>
      <c r="Y999073" s="250"/>
    </row>
    <row r="999119" spans="19:25" x14ac:dyDescent="0.2">
      <c r="S999119" s="250"/>
      <c r="T999119" s="250"/>
      <c r="U999119" s="250"/>
      <c r="V999119" s="250"/>
      <c r="W999119" s="250"/>
      <c r="X999119" s="250"/>
      <c r="Y999119" s="250"/>
    </row>
    <row r="999165" spans="19:25" x14ac:dyDescent="0.2">
      <c r="S999165" s="250"/>
      <c r="T999165" s="250"/>
      <c r="U999165" s="250"/>
      <c r="V999165" s="250"/>
      <c r="W999165" s="250"/>
      <c r="X999165" s="250"/>
      <c r="Y999165" s="250"/>
    </row>
    <row r="999211" spans="19:25" x14ac:dyDescent="0.2">
      <c r="S999211" s="250"/>
      <c r="T999211" s="250"/>
      <c r="U999211" s="250"/>
      <c r="V999211" s="250"/>
      <c r="W999211" s="250"/>
      <c r="X999211" s="250"/>
      <c r="Y999211" s="250"/>
    </row>
    <row r="999257" spans="19:25" x14ac:dyDescent="0.2">
      <c r="S999257" s="250"/>
      <c r="T999257" s="250"/>
      <c r="U999257" s="250"/>
      <c r="V999257" s="250"/>
      <c r="W999257" s="250"/>
      <c r="X999257" s="250"/>
      <c r="Y999257" s="250"/>
    </row>
    <row r="999303" spans="19:25" x14ac:dyDescent="0.2">
      <c r="S999303" s="250"/>
      <c r="T999303" s="250"/>
      <c r="U999303" s="250"/>
      <c r="V999303" s="250"/>
      <c r="W999303" s="250"/>
      <c r="X999303" s="250"/>
      <c r="Y999303" s="250"/>
    </row>
    <row r="999349" spans="19:25" x14ac:dyDescent="0.2">
      <c r="S999349" s="250"/>
      <c r="T999349" s="250"/>
      <c r="U999349" s="250"/>
      <c r="V999349" s="250"/>
      <c r="W999349" s="250"/>
      <c r="X999349" s="250"/>
      <c r="Y999349" s="250"/>
    </row>
    <row r="999395" spans="19:25" x14ac:dyDescent="0.2">
      <c r="S999395" s="250"/>
      <c r="T999395" s="250"/>
      <c r="U999395" s="250"/>
      <c r="V999395" s="250"/>
      <c r="W999395" s="250"/>
      <c r="X999395" s="250"/>
      <c r="Y999395" s="250"/>
    </row>
    <row r="999441" spans="19:25" x14ac:dyDescent="0.2">
      <c r="S999441" s="250"/>
      <c r="T999441" s="250"/>
      <c r="U999441" s="250"/>
      <c r="V999441" s="250"/>
      <c r="W999441" s="250"/>
      <c r="X999441" s="250"/>
      <c r="Y999441" s="250"/>
    </row>
    <row r="999487" spans="19:25" x14ac:dyDescent="0.2">
      <c r="S999487" s="250"/>
      <c r="T999487" s="250"/>
      <c r="U999487" s="250"/>
      <c r="V999487" s="250"/>
      <c r="W999487" s="250"/>
      <c r="X999487" s="250"/>
      <c r="Y999487" s="250"/>
    </row>
    <row r="999533" spans="19:25" x14ac:dyDescent="0.2">
      <c r="S999533" s="250"/>
      <c r="T999533" s="250"/>
      <c r="U999533" s="250"/>
      <c r="V999533" s="250"/>
      <c r="W999533" s="250"/>
      <c r="X999533" s="250"/>
      <c r="Y999533" s="250"/>
    </row>
    <row r="999579" spans="19:25" x14ac:dyDescent="0.2">
      <c r="S999579" s="250"/>
      <c r="T999579" s="250"/>
      <c r="U999579" s="250"/>
      <c r="V999579" s="250"/>
      <c r="W999579" s="250"/>
      <c r="X999579" s="250"/>
      <c r="Y999579" s="250"/>
    </row>
    <row r="999625" spans="19:25" x14ac:dyDescent="0.2">
      <c r="S999625" s="250"/>
      <c r="T999625" s="250"/>
      <c r="U999625" s="250"/>
      <c r="V999625" s="250"/>
      <c r="W999625" s="250"/>
      <c r="X999625" s="250"/>
      <c r="Y999625" s="250"/>
    </row>
    <row r="999671" spans="19:25" x14ac:dyDescent="0.2">
      <c r="S999671" s="250"/>
      <c r="T999671" s="250"/>
      <c r="U999671" s="250"/>
      <c r="V999671" s="250"/>
      <c r="W999671" s="250"/>
      <c r="X999671" s="250"/>
      <c r="Y999671" s="250"/>
    </row>
    <row r="999717" spans="19:25" x14ac:dyDescent="0.2">
      <c r="S999717" s="250"/>
      <c r="T999717" s="250"/>
      <c r="U999717" s="250"/>
      <c r="V999717" s="250"/>
      <c r="W999717" s="250"/>
      <c r="X999717" s="250"/>
      <c r="Y999717" s="250"/>
    </row>
    <row r="999763" spans="19:25" x14ac:dyDescent="0.2">
      <c r="S999763" s="250"/>
      <c r="T999763" s="250"/>
      <c r="U999763" s="250"/>
      <c r="V999763" s="250"/>
      <c r="W999763" s="250"/>
      <c r="X999763" s="250"/>
      <c r="Y999763" s="250"/>
    </row>
    <row r="999809" spans="19:25" x14ac:dyDescent="0.2">
      <c r="S999809" s="250"/>
      <c r="T999809" s="250"/>
      <c r="U999809" s="250"/>
      <c r="V999809" s="250"/>
      <c r="W999809" s="250"/>
      <c r="X999809" s="250"/>
      <c r="Y999809" s="250"/>
    </row>
    <row r="999855" spans="19:25" x14ac:dyDescent="0.2">
      <c r="S999855" s="250"/>
      <c r="T999855" s="250"/>
      <c r="U999855" s="250"/>
      <c r="V999855" s="250"/>
      <c r="W999855" s="250"/>
      <c r="X999855" s="250"/>
      <c r="Y999855" s="250"/>
    </row>
    <row r="999901" spans="19:25" x14ac:dyDescent="0.2">
      <c r="S999901" s="250"/>
      <c r="T999901" s="250"/>
      <c r="U999901" s="250"/>
      <c r="V999901" s="250"/>
      <c r="W999901" s="250"/>
      <c r="X999901" s="250"/>
      <c r="Y999901" s="250"/>
    </row>
    <row r="999947" spans="19:25" x14ac:dyDescent="0.2">
      <c r="S999947" s="250"/>
      <c r="T999947" s="250"/>
      <c r="U999947" s="250"/>
      <c r="V999947" s="250"/>
      <c r="W999947" s="250"/>
      <c r="X999947" s="250"/>
      <c r="Y999947" s="250"/>
    </row>
    <row r="999993" spans="19:25" x14ac:dyDescent="0.2">
      <c r="S999993" s="250"/>
      <c r="T999993" s="250"/>
      <c r="U999993" s="250"/>
      <c r="V999993" s="250"/>
      <c r="W999993" s="250"/>
      <c r="X999993" s="250"/>
      <c r="Y999993" s="250"/>
    </row>
    <row r="1000039" spans="19:25" x14ac:dyDescent="0.2">
      <c r="S1000039" s="250"/>
      <c r="T1000039" s="250"/>
      <c r="U1000039" s="250"/>
      <c r="V1000039" s="250"/>
      <c r="W1000039" s="250"/>
      <c r="X1000039" s="250"/>
      <c r="Y1000039" s="250"/>
    </row>
    <row r="1000085" spans="19:25" x14ac:dyDescent="0.2">
      <c r="S1000085" s="250"/>
      <c r="T1000085" s="250"/>
      <c r="U1000085" s="250"/>
      <c r="V1000085" s="250"/>
      <c r="W1000085" s="250"/>
      <c r="X1000085" s="250"/>
      <c r="Y1000085" s="250"/>
    </row>
    <row r="1000131" spans="19:25" x14ac:dyDescent="0.2">
      <c r="S1000131" s="250"/>
      <c r="T1000131" s="250"/>
      <c r="U1000131" s="250"/>
      <c r="V1000131" s="250"/>
      <c r="W1000131" s="250"/>
      <c r="X1000131" s="250"/>
      <c r="Y1000131" s="250"/>
    </row>
    <row r="1000177" spans="19:25" x14ac:dyDescent="0.2">
      <c r="S1000177" s="250"/>
      <c r="T1000177" s="250"/>
      <c r="U1000177" s="250"/>
      <c r="V1000177" s="250"/>
      <c r="W1000177" s="250"/>
      <c r="X1000177" s="250"/>
      <c r="Y1000177" s="250"/>
    </row>
    <row r="1000223" spans="19:25" x14ac:dyDescent="0.2">
      <c r="S1000223" s="250"/>
      <c r="T1000223" s="250"/>
      <c r="U1000223" s="250"/>
      <c r="V1000223" s="250"/>
      <c r="W1000223" s="250"/>
      <c r="X1000223" s="250"/>
      <c r="Y1000223" s="250"/>
    </row>
    <row r="1000269" spans="19:25" x14ac:dyDescent="0.2">
      <c r="S1000269" s="250"/>
      <c r="T1000269" s="250"/>
      <c r="U1000269" s="250"/>
      <c r="V1000269" s="250"/>
      <c r="W1000269" s="250"/>
      <c r="X1000269" s="250"/>
      <c r="Y1000269" s="250"/>
    </row>
    <row r="1000315" spans="19:25" x14ac:dyDescent="0.2">
      <c r="S1000315" s="250"/>
      <c r="T1000315" s="250"/>
      <c r="U1000315" s="250"/>
      <c r="V1000315" s="250"/>
      <c r="W1000315" s="250"/>
      <c r="X1000315" s="250"/>
      <c r="Y1000315" s="250"/>
    </row>
    <row r="1000361" spans="19:25" x14ac:dyDescent="0.2">
      <c r="S1000361" s="250"/>
      <c r="T1000361" s="250"/>
      <c r="U1000361" s="250"/>
      <c r="V1000361" s="250"/>
      <c r="W1000361" s="250"/>
      <c r="X1000361" s="250"/>
      <c r="Y1000361" s="250"/>
    </row>
    <row r="1000407" spans="19:25" x14ac:dyDescent="0.2">
      <c r="S1000407" s="250"/>
      <c r="T1000407" s="250"/>
      <c r="U1000407" s="250"/>
      <c r="V1000407" s="250"/>
      <c r="W1000407" s="250"/>
      <c r="X1000407" s="250"/>
      <c r="Y1000407" s="250"/>
    </row>
    <row r="1000453" spans="19:25" x14ac:dyDescent="0.2">
      <c r="S1000453" s="250"/>
      <c r="T1000453" s="250"/>
      <c r="U1000453" s="250"/>
      <c r="V1000453" s="250"/>
      <c r="W1000453" s="250"/>
      <c r="X1000453" s="250"/>
      <c r="Y1000453" s="250"/>
    </row>
    <row r="1000499" spans="19:25" x14ac:dyDescent="0.2">
      <c r="S1000499" s="250"/>
      <c r="T1000499" s="250"/>
      <c r="U1000499" s="250"/>
      <c r="V1000499" s="250"/>
      <c r="W1000499" s="250"/>
      <c r="X1000499" s="250"/>
      <c r="Y1000499" s="250"/>
    </row>
    <row r="1000545" spans="19:25" x14ac:dyDescent="0.2">
      <c r="S1000545" s="250"/>
      <c r="T1000545" s="250"/>
      <c r="U1000545" s="250"/>
      <c r="V1000545" s="250"/>
      <c r="W1000545" s="250"/>
      <c r="X1000545" s="250"/>
      <c r="Y1000545" s="250"/>
    </row>
    <row r="1000591" spans="19:25" x14ac:dyDescent="0.2">
      <c r="S1000591" s="250"/>
      <c r="T1000591" s="250"/>
      <c r="U1000591" s="250"/>
      <c r="V1000591" s="250"/>
      <c r="W1000591" s="250"/>
      <c r="X1000591" s="250"/>
      <c r="Y1000591" s="250"/>
    </row>
    <row r="1000637" spans="19:25" x14ac:dyDescent="0.2">
      <c r="S1000637" s="250"/>
      <c r="T1000637" s="250"/>
      <c r="U1000637" s="250"/>
      <c r="V1000637" s="250"/>
      <c r="W1000637" s="250"/>
      <c r="X1000637" s="250"/>
      <c r="Y1000637" s="250"/>
    </row>
    <row r="1000683" spans="19:25" x14ac:dyDescent="0.2">
      <c r="S1000683" s="250"/>
      <c r="T1000683" s="250"/>
      <c r="U1000683" s="250"/>
      <c r="V1000683" s="250"/>
      <c r="W1000683" s="250"/>
      <c r="X1000683" s="250"/>
      <c r="Y1000683" s="250"/>
    </row>
    <row r="1000729" spans="19:25" x14ac:dyDescent="0.2">
      <c r="S1000729" s="250"/>
      <c r="T1000729" s="250"/>
      <c r="U1000729" s="250"/>
      <c r="V1000729" s="250"/>
      <c r="W1000729" s="250"/>
      <c r="X1000729" s="250"/>
      <c r="Y1000729" s="250"/>
    </row>
    <row r="1000775" spans="19:25" x14ac:dyDescent="0.2">
      <c r="S1000775" s="250"/>
      <c r="T1000775" s="250"/>
      <c r="U1000775" s="250"/>
      <c r="V1000775" s="250"/>
      <c r="W1000775" s="250"/>
      <c r="X1000775" s="250"/>
      <c r="Y1000775" s="250"/>
    </row>
    <row r="1000821" spans="19:25" x14ac:dyDescent="0.2">
      <c r="S1000821" s="250"/>
      <c r="T1000821" s="250"/>
      <c r="U1000821" s="250"/>
      <c r="V1000821" s="250"/>
      <c r="W1000821" s="250"/>
      <c r="X1000821" s="250"/>
      <c r="Y1000821" s="250"/>
    </row>
    <row r="1000867" spans="19:25" x14ac:dyDescent="0.2">
      <c r="S1000867" s="250"/>
      <c r="T1000867" s="250"/>
      <c r="U1000867" s="250"/>
      <c r="V1000867" s="250"/>
      <c r="W1000867" s="250"/>
      <c r="X1000867" s="250"/>
      <c r="Y1000867" s="250"/>
    </row>
    <row r="1000913" spans="19:25" x14ac:dyDescent="0.2">
      <c r="S1000913" s="250"/>
      <c r="T1000913" s="250"/>
      <c r="U1000913" s="250"/>
      <c r="V1000913" s="250"/>
      <c r="W1000913" s="250"/>
      <c r="X1000913" s="250"/>
      <c r="Y1000913" s="250"/>
    </row>
    <row r="1000959" spans="19:25" x14ac:dyDescent="0.2">
      <c r="S1000959" s="250"/>
      <c r="T1000959" s="250"/>
      <c r="U1000959" s="250"/>
      <c r="V1000959" s="250"/>
      <c r="W1000959" s="250"/>
      <c r="X1000959" s="250"/>
      <c r="Y1000959" s="250"/>
    </row>
    <row r="1001005" spans="19:25" x14ac:dyDescent="0.2">
      <c r="S1001005" s="250"/>
      <c r="T1001005" s="250"/>
      <c r="U1001005" s="250"/>
      <c r="V1001005" s="250"/>
      <c r="W1001005" s="250"/>
      <c r="X1001005" s="250"/>
      <c r="Y1001005" s="250"/>
    </row>
    <row r="1001051" spans="19:25" x14ac:dyDescent="0.2">
      <c r="S1001051" s="250"/>
      <c r="T1001051" s="250"/>
      <c r="U1001051" s="250"/>
      <c r="V1001051" s="250"/>
      <c r="W1001051" s="250"/>
      <c r="X1001051" s="250"/>
      <c r="Y1001051" s="250"/>
    </row>
    <row r="1001097" spans="19:25" x14ac:dyDescent="0.2">
      <c r="S1001097" s="250"/>
      <c r="T1001097" s="250"/>
      <c r="U1001097" s="250"/>
      <c r="V1001097" s="250"/>
      <c r="W1001097" s="250"/>
      <c r="X1001097" s="250"/>
      <c r="Y1001097" s="250"/>
    </row>
    <row r="1001143" spans="19:25" x14ac:dyDescent="0.2">
      <c r="S1001143" s="250"/>
      <c r="T1001143" s="250"/>
      <c r="U1001143" s="250"/>
      <c r="V1001143" s="250"/>
      <c r="W1001143" s="250"/>
      <c r="X1001143" s="250"/>
      <c r="Y1001143" s="250"/>
    </row>
    <row r="1001189" spans="19:25" x14ac:dyDescent="0.2">
      <c r="S1001189" s="250"/>
      <c r="T1001189" s="250"/>
      <c r="U1001189" s="250"/>
      <c r="V1001189" s="250"/>
      <c r="W1001189" s="250"/>
      <c r="X1001189" s="250"/>
      <c r="Y1001189" s="250"/>
    </row>
    <row r="1001235" spans="19:25" x14ac:dyDescent="0.2">
      <c r="S1001235" s="250"/>
      <c r="T1001235" s="250"/>
      <c r="U1001235" s="250"/>
      <c r="V1001235" s="250"/>
      <c r="W1001235" s="250"/>
      <c r="X1001235" s="250"/>
      <c r="Y1001235" s="250"/>
    </row>
    <row r="1001281" spans="19:25" x14ac:dyDescent="0.2">
      <c r="S1001281" s="250"/>
      <c r="T1001281" s="250"/>
      <c r="U1001281" s="250"/>
      <c r="V1001281" s="250"/>
      <c r="W1001281" s="250"/>
      <c r="X1001281" s="250"/>
      <c r="Y1001281" s="250"/>
    </row>
    <row r="1001327" spans="19:25" x14ac:dyDescent="0.2">
      <c r="S1001327" s="250"/>
      <c r="T1001327" s="250"/>
      <c r="U1001327" s="250"/>
      <c r="V1001327" s="250"/>
      <c r="W1001327" s="250"/>
      <c r="X1001327" s="250"/>
      <c r="Y1001327" s="250"/>
    </row>
    <row r="1001373" spans="19:25" x14ac:dyDescent="0.2">
      <c r="S1001373" s="250"/>
      <c r="T1001373" s="250"/>
      <c r="U1001373" s="250"/>
      <c r="V1001373" s="250"/>
      <c r="W1001373" s="250"/>
      <c r="X1001373" s="250"/>
      <c r="Y1001373" s="250"/>
    </row>
    <row r="1001419" spans="19:25" x14ac:dyDescent="0.2">
      <c r="S1001419" s="250"/>
      <c r="T1001419" s="250"/>
      <c r="U1001419" s="250"/>
      <c r="V1001419" s="250"/>
      <c r="W1001419" s="250"/>
      <c r="X1001419" s="250"/>
      <c r="Y1001419" s="250"/>
    </row>
    <row r="1001465" spans="19:25" x14ac:dyDescent="0.2">
      <c r="S1001465" s="250"/>
      <c r="T1001465" s="250"/>
      <c r="U1001465" s="250"/>
      <c r="V1001465" s="250"/>
      <c r="W1001465" s="250"/>
      <c r="X1001465" s="250"/>
      <c r="Y1001465" s="250"/>
    </row>
    <row r="1001511" spans="19:25" x14ac:dyDescent="0.2">
      <c r="S1001511" s="250"/>
      <c r="T1001511" s="250"/>
      <c r="U1001511" s="250"/>
      <c r="V1001511" s="250"/>
      <c r="W1001511" s="250"/>
      <c r="X1001511" s="250"/>
      <c r="Y1001511" s="250"/>
    </row>
    <row r="1001557" spans="19:25" x14ac:dyDescent="0.2">
      <c r="S1001557" s="250"/>
      <c r="T1001557" s="250"/>
      <c r="U1001557" s="250"/>
      <c r="V1001557" s="250"/>
      <c r="W1001557" s="250"/>
      <c r="X1001557" s="250"/>
      <c r="Y1001557" s="250"/>
    </row>
    <row r="1001603" spans="19:25" x14ac:dyDescent="0.2">
      <c r="S1001603" s="250"/>
      <c r="T1001603" s="250"/>
      <c r="U1001603" s="250"/>
      <c r="V1001603" s="250"/>
      <c r="W1001603" s="250"/>
      <c r="X1001603" s="250"/>
      <c r="Y1001603" s="250"/>
    </row>
    <row r="1001649" spans="19:25" x14ac:dyDescent="0.2">
      <c r="S1001649" s="250"/>
      <c r="T1001649" s="250"/>
      <c r="U1001649" s="250"/>
      <c r="V1001649" s="250"/>
      <c r="W1001649" s="250"/>
      <c r="X1001649" s="250"/>
      <c r="Y1001649" s="250"/>
    </row>
    <row r="1001695" spans="19:25" x14ac:dyDescent="0.2">
      <c r="S1001695" s="250"/>
      <c r="T1001695" s="250"/>
      <c r="U1001695" s="250"/>
      <c r="V1001695" s="250"/>
      <c r="W1001695" s="250"/>
      <c r="X1001695" s="250"/>
      <c r="Y1001695" s="250"/>
    </row>
    <row r="1001741" spans="19:25" x14ac:dyDescent="0.2">
      <c r="S1001741" s="250"/>
      <c r="T1001741" s="250"/>
      <c r="U1001741" s="250"/>
      <c r="V1001741" s="250"/>
      <c r="W1001741" s="250"/>
      <c r="X1001741" s="250"/>
      <c r="Y1001741" s="250"/>
    </row>
    <row r="1001787" spans="19:25" x14ac:dyDescent="0.2">
      <c r="S1001787" s="250"/>
      <c r="T1001787" s="250"/>
      <c r="U1001787" s="250"/>
      <c r="V1001787" s="250"/>
      <c r="W1001787" s="250"/>
      <c r="X1001787" s="250"/>
      <c r="Y1001787" s="250"/>
    </row>
    <row r="1001833" spans="19:25" x14ac:dyDescent="0.2">
      <c r="S1001833" s="250"/>
      <c r="T1001833" s="250"/>
      <c r="U1001833" s="250"/>
      <c r="V1001833" s="250"/>
      <c r="W1001833" s="250"/>
      <c r="X1001833" s="250"/>
      <c r="Y1001833" s="250"/>
    </row>
    <row r="1001879" spans="19:25" x14ac:dyDescent="0.2">
      <c r="S1001879" s="250"/>
      <c r="T1001879" s="250"/>
      <c r="U1001879" s="250"/>
      <c r="V1001879" s="250"/>
      <c r="W1001879" s="250"/>
      <c r="X1001879" s="250"/>
      <c r="Y1001879" s="250"/>
    </row>
    <row r="1001925" spans="19:25" x14ac:dyDescent="0.2">
      <c r="S1001925" s="250"/>
      <c r="T1001925" s="250"/>
      <c r="U1001925" s="250"/>
      <c r="V1001925" s="250"/>
      <c r="W1001925" s="250"/>
      <c r="X1001925" s="250"/>
      <c r="Y1001925" s="250"/>
    </row>
    <row r="1001971" spans="19:25" x14ac:dyDescent="0.2">
      <c r="S1001971" s="250"/>
      <c r="T1001971" s="250"/>
      <c r="U1001971" s="250"/>
      <c r="V1001971" s="250"/>
      <c r="W1001971" s="250"/>
      <c r="X1001971" s="250"/>
      <c r="Y1001971" s="250"/>
    </row>
    <row r="1002017" spans="19:25" x14ac:dyDescent="0.2">
      <c r="S1002017" s="250"/>
      <c r="T1002017" s="250"/>
      <c r="U1002017" s="250"/>
      <c r="V1002017" s="250"/>
      <c r="W1002017" s="250"/>
      <c r="X1002017" s="250"/>
      <c r="Y1002017" s="250"/>
    </row>
    <row r="1002063" spans="19:25" x14ac:dyDescent="0.2">
      <c r="S1002063" s="250"/>
      <c r="T1002063" s="250"/>
      <c r="U1002063" s="250"/>
      <c r="V1002063" s="250"/>
      <c r="W1002063" s="250"/>
      <c r="X1002063" s="250"/>
      <c r="Y1002063" s="250"/>
    </row>
    <row r="1002109" spans="19:25" x14ac:dyDescent="0.2">
      <c r="S1002109" s="250"/>
      <c r="T1002109" s="250"/>
      <c r="U1002109" s="250"/>
      <c r="V1002109" s="250"/>
      <c r="W1002109" s="250"/>
      <c r="X1002109" s="250"/>
      <c r="Y1002109" s="250"/>
    </row>
    <row r="1002155" spans="19:25" x14ac:dyDescent="0.2">
      <c r="S1002155" s="250"/>
      <c r="T1002155" s="250"/>
      <c r="U1002155" s="250"/>
      <c r="V1002155" s="250"/>
      <c r="W1002155" s="250"/>
      <c r="X1002155" s="250"/>
      <c r="Y1002155" s="250"/>
    </row>
    <row r="1002201" spans="19:25" x14ac:dyDescent="0.2">
      <c r="S1002201" s="250"/>
      <c r="T1002201" s="250"/>
      <c r="U1002201" s="250"/>
      <c r="V1002201" s="250"/>
      <c r="W1002201" s="250"/>
      <c r="X1002201" s="250"/>
      <c r="Y1002201" s="250"/>
    </row>
    <row r="1002247" spans="19:25" x14ac:dyDescent="0.2">
      <c r="S1002247" s="250"/>
      <c r="T1002247" s="250"/>
      <c r="U1002247" s="250"/>
      <c r="V1002247" s="250"/>
      <c r="W1002247" s="250"/>
      <c r="X1002247" s="250"/>
      <c r="Y1002247" s="250"/>
    </row>
    <row r="1002293" spans="19:25" x14ac:dyDescent="0.2">
      <c r="S1002293" s="250"/>
      <c r="T1002293" s="250"/>
      <c r="U1002293" s="250"/>
      <c r="V1002293" s="250"/>
      <c r="W1002293" s="250"/>
      <c r="X1002293" s="250"/>
      <c r="Y1002293" s="250"/>
    </row>
    <row r="1002339" spans="19:25" x14ac:dyDescent="0.2">
      <c r="S1002339" s="250"/>
      <c r="T1002339" s="250"/>
      <c r="U1002339" s="250"/>
      <c r="V1002339" s="250"/>
      <c r="W1002339" s="250"/>
      <c r="X1002339" s="250"/>
      <c r="Y1002339" s="250"/>
    </row>
    <row r="1002385" spans="19:25" x14ac:dyDescent="0.2">
      <c r="S1002385" s="250"/>
      <c r="T1002385" s="250"/>
      <c r="U1002385" s="250"/>
      <c r="V1002385" s="250"/>
      <c r="W1002385" s="250"/>
      <c r="X1002385" s="250"/>
      <c r="Y1002385" s="250"/>
    </row>
    <row r="1002431" spans="19:25" x14ac:dyDescent="0.2">
      <c r="S1002431" s="250"/>
      <c r="T1002431" s="250"/>
      <c r="U1002431" s="250"/>
      <c r="V1002431" s="250"/>
      <c r="W1002431" s="250"/>
      <c r="X1002431" s="250"/>
      <c r="Y1002431" s="250"/>
    </row>
    <row r="1002477" spans="19:25" x14ac:dyDescent="0.2">
      <c r="S1002477" s="250"/>
      <c r="T1002477" s="250"/>
      <c r="U1002477" s="250"/>
      <c r="V1002477" s="250"/>
      <c r="W1002477" s="250"/>
      <c r="X1002477" s="250"/>
      <c r="Y1002477" s="250"/>
    </row>
    <row r="1002523" spans="19:25" x14ac:dyDescent="0.2">
      <c r="S1002523" s="250"/>
      <c r="T1002523" s="250"/>
      <c r="U1002523" s="250"/>
      <c r="V1002523" s="250"/>
      <c r="W1002523" s="250"/>
      <c r="X1002523" s="250"/>
      <c r="Y1002523" s="250"/>
    </row>
    <row r="1002569" spans="19:25" x14ac:dyDescent="0.2">
      <c r="S1002569" s="250"/>
      <c r="T1002569" s="250"/>
      <c r="U1002569" s="250"/>
      <c r="V1002569" s="250"/>
      <c r="W1002569" s="250"/>
      <c r="X1002569" s="250"/>
      <c r="Y1002569" s="250"/>
    </row>
    <row r="1002615" spans="19:25" x14ac:dyDescent="0.2">
      <c r="S1002615" s="250"/>
      <c r="T1002615" s="250"/>
      <c r="U1002615" s="250"/>
      <c r="V1002615" s="250"/>
      <c r="W1002615" s="250"/>
      <c r="X1002615" s="250"/>
      <c r="Y1002615" s="250"/>
    </row>
    <row r="1002661" spans="19:25" x14ac:dyDescent="0.2">
      <c r="S1002661" s="250"/>
      <c r="T1002661" s="250"/>
      <c r="U1002661" s="250"/>
      <c r="V1002661" s="250"/>
      <c r="W1002661" s="250"/>
      <c r="X1002661" s="250"/>
      <c r="Y1002661" s="250"/>
    </row>
    <row r="1002707" spans="19:25" x14ac:dyDescent="0.2">
      <c r="S1002707" s="250"/>
      <c r="T1002707" s="250"/>
      <c r="U1002707" s="250"/>
      <c r="V1002707" s="250"/>
      <c r="W1002707" s="250"/>
      <c r="X1002707" s="250"/>
      <c r="Y1002707" s="250"/>
    </row>
    <row r="1002753" spans="19:25" x14ac:dyDescent="0.2">
      <c r="S1002753" s="250"/>
      <c r="T1002753" s="250"/>
      <c r="U1002753" s="250"/>
      <c r="V1002753" s="250"/>
      <c r="W1002753" s="250"/>
      <c r="X1002753" s="250"/>
      <c r="Y1002753" s="250"/>
    </row>
    <row r="1002799" spans="19:25" x14ac:dyDescent="0.2">
      <c r="S1002799" s="250"/>
      <c r="T1002799" s="250"/>
      <c r="U1002799" s="250"/>
      <c r="V1002799" s="250"/>
      <c r="W1002799" s="250"/>
      <c r="X1002799" s="250"/>
      <c r="Y1002799" s="250"/>
    </row>
    <row r="1002845" spans="19:25" x14ac:dyDescent="0.2">
      <c r="S1002845" s="250"/>
      <c r="T1002845" s="250"/>
      <c r="U1002845" s="250"/>
      <c r="V1002845" s="250"/>
      <c r="W1002845" s="250"/>
      <c r="X1002845" s="250"/>
      <c r="Y1002845" s="250"/>
    </row>
    <row r="1002891" spans="19:25" x14ac:dyDescent="0.2">
      <c r="S1002891" s="250"/>
      <c r="T1002891" s="250"/>
      <c r="U1002891" s="250"/>
      <c r="V1002891" s="250"/>
      <c r="W1002891" s="250"/>
      <c r="X1002891" s="250"/>
      <c r="Y1002891" s="250"/>
    </row>
    <row r="1002937" spans="19:25" x14ac:dyDescent="0.2">
      <c r="S1002937" s="250"/>
      <c r="T1002937" s="250"/>
      <c r="U1002937" s="250"/>
      <c r="V1002937" s="250"/>
      <c r="W1002937" s="250"/>
      <c r="X1002937" s="250"/>
      <c r="Y1002937" s="250"/>
    </row>
    <row r="1002983" spans="19:25" x14ac:dyDescent="0.2">
      <c r="S1002983" s="250"/>
      <c r="T1002983" s="250"/>
      <c r="U1002983" s="250"/>
      <c r="V1002983" s="250"/>
      <c r="W1002983" s="250"/>
      <c r="X1002983" s="250"/>
      <c r="Y1002983" s="250"/>
    </row>
    <row r="1003029" spans="19:25" x14ac:dyDescent="0.2">
      <c r="S1003029" s="250"/>
      <c r="T1003029" s="250"/>
      <c r="U1003029" s="250"/>
      <c r="V1003029" s="250"/>
      <c r="W1003029" s="250"/>
      <c r="X1003029" s="250"/>
      <c r="Y1003029" s="250"/>
    </row>
    <row r="1003075" spans="19:25" x14ac:dyDescent="0.2">
      <c r="S1003075" s="250"/>
      <c r="T1003075" s="250"/>
      <c r="U1003075" s="250"/>
      <c r="V1003075" s="250"/>
      <c r="W1003075" s="250"/>
      <c r="X1003075" s="250"/>
      <c r="Y1003075" s="250"/>
    </row>
    <row r="1003121" spans="19:25" x14ac:dyDescent="0.2">
      <c r="S1003121" s="250"/>
      <c r="T1003121" s="250"/>
      <c r="U1003121" s="250"/>
      <c r="V1003121" s="250"/>
      <c r="W1003121" s="250"/>
      <c r="X1003121" s="250"/>
      <c r="Y1003121" s="250"/>
    </row>
    <row r="1003167" spans="19:25" x14ac:dyDescent="0.2">
      <c r="S1003167" s="250"/>
      <c r="T1003167" s="250"/>
      <c r="U1003167" s="250"/>
      <c r="V1003167" s="250"/>
      <c r="W1003167" s="250"/>
      <c r="X1003167" s="250"/>
      <c r="Y1003167" s="250"/>
    </row>
    <row r="1003213" spans="19:25" x14ac:dyDescent="0.2">
      <c r="S1003213" s="250"/>
      <c r="T1003213" s="250"/>
      <c r="U1003213" s="250"/>
      <c r="V1003213" s="250"/>
      <c r="W1003213" s="250"/>
      <c r="X1003213" s="250"/>
      <c r="Y1003213" s="250"/>
    </row>
    <row r="1003259" spans="19:25" x14ac:dyDescent="0.2">
      <c r="S1003259" s="250"/>
      <c r="T1003259" s="250"/>
      <c r="U1003259" s="250"/>
      <c r="V1003259" s="250"/>
      <c r="W1003259" s="250"/>
      <c r="X1003259" s="250"/>
      <c r="Y1003259" s="250"/>
    </row>
    <row r="1003305" spans="19:25" x14ac:dyDescent="0.2">
      <c r="S1003305" s="250"/>
      <c r="T1003305" s="250"/>
      <c r="U1003305" s="250"/>
      <c r="V1003305" s="250"/>
      <c r="W1003305" s="250"/>
      <c r="X1003305" s="250"/>
      <c r="Y1003305" s="250"/>
    </row>
    <row r="1003351" spans="19:25" x14ac:dyDescent="0.2">
      <c r="S1003351" s="250"/>
      <c r="T1003351" s="250"/>
      <c r="U1003351" s="250"/>
      <c r="V1003351" s="250"/>
      <c r="W1003351" s="250"/>
      <c r="X1003351" s="250"/>
      <c r="Y1003351" s="250"/>
    </row>
    <row r="1003397" spans="19:25" x14ac:dyDescent="0.2">
      <c r="S1003397" s="250"/>
      <c r="T1003397" s="250"/>
      <c r="U1003397" s="250"/>
      <c r="V1003397" s="250"/>
      <c r="W1003397" s="250"/>
      <c r="X1003397" s="250"/>
      <c r="Y1003397" s="250"/>
    </row>
    <row r="1003443" spans="19:25" x14ac:dyDescent="0.2">
      <c r="S1003443" s="250"/>
      <c r="T1003443" s="250"/>
      <c r="U1003443" s="250"/>
      <c r="V1003443" s="250"/>
      <c r="W1003443" s="250"/>
      <c r="X1003443" s="250"/>
      <c r="Y1003443" s="250"/>
    </row>
    <row r="1003489" spans="19:25" x14ac:dyDescent="0.2">
      <c r="S1003489" s="250"/>
      <c r="T1003489" s="250"/>
      <c r="U1003489" s="250"/>
      <c r="V1003489" s="250"/>
      <c r="W1003489" s="250"/>
      <c r="X1003489" s="250"/>
      <c r="Y1003489" s="250"/>
    </row>
    <row r="1003535" spans="19:25" x14ac:dyDescent="0.2">
      <c r="S1003535" s="250"/>
      <c r="T1003535" s="250"/>
      <c r="U1003535" s="250"/>
      <c r="V1003535" s="250"/>
      <c r="W1003535" s="250"/>
      <c r="X1003535" s="250"/>
      <c r="Y1003535" s="250"/>
    </row>
    <row r="1003581" spans="19:25" x14ac:dyDescent="0.2">
      <c r="S1003581" s="250"/>
      <c r="T1003581" s="250"/>
      <c r="U1003581" s="250"/>
      <c r="V1003581" s="250"/>
      <c r="W1003581" s="250"/>
      <c r="X1003581" s="250"/>
      <c r="Y1003581" s="250"/>
    </row>
    <row r="1003627" spans="19:25" x14ac:dyDescent="0.2">
      <c r="S1003627" s="250"/>
      <c r="T1003627" s="250"/>
      <c r="U1003627" s="250"/>
      <c r="V1003627" s="250"/>
      <c r="W1003627" s="250"/>
      <c r="X1003627" s="250"/>
      <c r="Y1003627" s="250"/>
    </row>
    <row r="1003673" spans="19:25" x14ac:dyDescent="0.2">
      <c r="S1003673" s="250"/>
      <c r="T1003673" s="250"/>
      <c r="U1003673" s="250"/>
      <c r="V1003673" s="250"/>
      <c r="W1003673" s="250"/>
      <c r="X1003673" s="250"/>
      <c r="Y1003673" s="250"/>
    </row>
    <row r="1003719" spans="19:25" x14ac:dyDescent="0.2">
      <c r="S1003719" s="250"/>
      <c r="T1003719" s="250"/>
      <c r="U1003719" s="250"/>
      <c r="V1003719" s="250"/>
      <c r="W1003719" s="250"/>
      <c r="X1003719" s="250"/>
      <c r="Y1003719" s="250"/>
    </row>
    <row r="1003765" spans="19:25" x14ac:dyDescent="0.2">
      <c r="S1003765" s="250"/>
      <c r="T1003765" s="250"/>
      <c r="U1003765" s="250"/>
      <c r="V1003765" s="250"/>
      <c r="W1003765" s="250"/>
      <c r="X1003765" s="250"/>
      <c r="Y1003765" s="250"/>
    </row>
    <row r="1003811" spans="19:25" x14ac:dyDescent="0.2">
      <c r="S1003811" s="250"/>
      <c r="T1003811" s="250"/>
      <c r="U1003811" s="250"/>
      <c r="V1003811" s="250"/>
      <c r="W1003811" s="250"/>
      <c r="X1003811" s="250"/>
      <c r="Y1003811" s="250"/>
    </row>
    <row r="1003857" spans="19:25" x14ac:dyDescent="0.2">
      <c r="S1003857" s="250"/>
      <c r="T1003857" s="250"/>
      <c r="U1003857" s="250"/>
      <c r="V1003857" s="250"/>
      <c r="W1003857" s="250"/>
      <c r="X1003857" s="250"/>
      <c r="Y1003857" s="250"/>
    </row>
    <row r="1003903" spans="19:25" x14ac:dyDescent="0.2">
      <c r="S1003903" s="250"/>
      <c r="T1003903" s="250"/>
      <c r="U1003903" s="250"/>
      <c r="V1003903" s="250"/>
      <c r="W1003903" s="250"/>
      <c r="X1003903" s="250"/>
      <c r="Y1003903" s="250"/>
    </row>
    <row r="1003949" spans="19:25" x14ac:dyDescent="0.2">
      <c r="S1003949" s="250"/>
      <c r="T1003949" s="250"/>
      <c r="U1003949" s="250"/>
      <c r="V1003949" s="250"/>
      <c r="W1003949" s="250"/>
      <c r="X1003949" s="250"/>
      <c r="Y1003949" s="250"/>
    </row>
    <row r="1003995" spans="19:25" x14ac:dyDescent="0.2">
      <c r="S1003995" s="250"/>
      <c r="T1003995" s="250"/>
      <c r="U1003995" s="250"/>
      <c r="V1003995" s="250"/>
      <c r="W1003995" s="250"/>
      <c r="X1003995" s="250"/>
      <c r="Y1003995" s="250"/>
    </row>
    <row r="1004041" spans="19:25" x14ac:dyDescent="0.2">
      <c r="S1004041" s="250"/>
      <c r="T1004041" s="250"/>
      <c r="U1004041" s="250"/>
      <c r="V1004041" s="250"/>
      <c r="W1004041" s="250"/>
      <c r="X1004041" s="250"/>
      <c r="Y1004041" s="250"/>
    </row>
    <row r="1004087" spans="19:25" x14ac:dyDescent="0.2">
      <c r="S1004087" s="250"/>
      <c r="T1004087" s="250"/>
      <c r="U1004087" s="250"/>
      <c r="V1004087" s="250"/>
      <c r="W1004087" s="250"/>
      <c r="X1004087" s="250"/>
      <c r="Y1004087" s="250"/>
    </row>
    <row r="1004133" spans="19:25" x14ac:dyDescent="0.2">
      <c r="S1004133" s="250"/>
      <c r="T1004133" s="250"/>
      <c r="U1004133" s="250"/>
      <c r="V1004133" s="250"/>
      <c r="W1004133" s="250"/>
      <c r="X1004133" s="250"/>
      <c r="Y1004133" s="250"/>
    </row>
    <row r="1004179" spans="19:25" x14ac:dyDescent="0.2">
      <c r="S1004179" s="250"/>
      <c r="T1004179" s="250"/>
      <c r="U1004179" s="250"/>
      <c r="V1004179" s="250"/>
      <c r="W1004179" s="250"/>
      <c r="X1004179" s="250"/>
      <c r="Y1004179" s="250"/>
    </row>
    <row r="1004225" spans="19:25" x14ac:dyDescent="0.2">
      <c r="S1004225" s="250"/>
      <c r="T1004225" s="250"/>
      <c r="U1004225" s="250"/>
      <c r="V1004225" s="250"/>
      <c r="W1004225" s="250"/>
      <c r="X1004225" s="250"/>
      <c r="Y1004225" s="250"/>
    </row>
    <row r="1004271" spans="19:25" x14ac:dyDescent="0.2">
      <c r="S1004271" s="250"/>
      <c r="T1004271" s="250"/>
      <c r="U1004271" s="250"/>
      <c r="V1004271" s="250"/>
      <c r="W1004271" s="250"/>
      <c r="X1004271" s="250"/>
      <c r="Y1004271" s="250"/>
    </row>
    <row r="1004317" spans="19:25" x14ac:dyDescent="0.2">
      <c r="S1004317" s="250"/>
      <c r="T1004317" s="250"/>
      <c r="U1004317" s="250"/>
      <c r="V1004317" s="250"/>
      <c r="W1004317" s="250"/>
      <c r="X1004317" s="250"/>
      <c r="Y1004317" s="250"/>
    </row>
    <row r="1004363" spans="19:25" x14ac:dyDescent="0.2">
      <c r="S1004363" s="250"/>
      <c r="T1004363" s="250"/>
      <c r="U1004363" s="250"/>
      <c r="V1004363" s="250"/>
      <c r="W1004363" s="250"/>
      <c r="X1004363" s="250"/>
      <c r="Y1004363" s="250"/>
    </row>
    <row r="1004409" spans="19:25" x14ac:dyDescent="0.2">
      <c r="S1004409" s="250"/>
      <c r="T1004409" s="250"/>
      <c r="U1004409" s="250"/>
      <c r="V1004409" s="250"/>
      <c r="W1004409" s="250"/>
      <c r="X1004409" s="250"/>
      <c r="Y1004409" s="250"/>
    </row>
    <row r="1004455" spans="19:25" x14ac:dyDescent="0.2">
      <c r="S1004455" s="250"/>
      <c r="T1004455" s="250"/>
      <c r="U1004455" s="250"/>
      <c r="V1004455" s="250"/>
      <c r="W1004455" s="250"/>
      <c r="X1004455" s="250"/>
      <c r="Y1004455" s="250"/>
    </row>
    <row r="1004501" spans="19:25" x14ac:dyDescent="0.2">
      <c r="S1004501" s="250"/>
      <c r="T1004501" s="250"/>
      <c r="U1004501" s="250"/>
      <c r="V1004501" s="250"/>
      <c r="W1004501" s="250"/>
      <c r="X1004501" s="250"/>
      <c r="Y1004501" s="250"/>
    </row>
    <row r="1004547" spans="19:25" x14ac:dyDescent="0.2">
      <c r="S1004547" s="250"/>
      <c r="T1004547" s="250"/>
      <c r="U1004547" s="250"/>
      <c r="V1004547" s="250"/>
      <c r="W1004547" s="250"/>
      <c r="X1004547" s="250"/>
      <c r="Y1004547" s="250"/>
    </row>
    <row r="1004593" spans="19:25" x14ac:dyDescent="0.2">
      <c r="S1004593" s="250"/>
      <c r="T1004593" s="250"/>
      <c r="U1004593" s="250"/>
      <c r="V1004593" s="250"/>
      <c r="W1004593" s="250"/>
      <c r="X1004593" s="250"/>
      <c r="Y1004593" s="250"/>
    </row>
    <row r="1004639" spans="19:25" x14ac:dyDescent="0.2">
      <c r="S1004639" s="250"/>
      <c r="T1004639" s="250"/>
      <c r="U1004639" s="250"/>
      <c r="V1004639" s="250"/>
      <c r="W1004639" s="250"/>
      <c r="X1004639" s="250"/>
      <c r="Y1004639" s="250"/>
    </row>
    <row r="1004685" spans="19:25" x14ac:dyDescent="0.2">
      <c r="S1004685" s="250"/>
      <c r="T1004685" s="250"/>
      <c r="U1004685" s="250"/>
      <c r="V1004685" s="250"/>
      <c r="W1004685" s="250"/>
      <c r="X1004685" s="250"/>
      <c r="Y1004685" s="250"/>
    </row>
    <row r="1004731" spans="19:25" x14ac:dyDescent="0.2">
      <c r="S1004731" s="250"/>
      <c r="T1004731" s="250"/>
      <c r="U1004731" s="250"/>
      <c r="V1004731" s="250"/>
      <c r="W1004731" s="250"/>
      <c r="X1004731" s="250"/>
      <c r="Y1004731" s="250"/>
    </row>
    <row r="1004777" spans="19:25" x14ac:dyDescent="0.2">
      <c r="S1004777" s="250"/>
      <c r="T1004777" s="250"/>
      <c r="U1004777" s="250"/>
      <c r="V1004777" s="250"/>
      <c r="W1004777" s="250"/>
      <c r="X1004777" s="250"/>
      <c r="Y1004777" s="250"/>
    </row>
    <row r="1004823" spans="19:25" x14ac:dyDescent="0.2">
      <c r="S1004823" s="250"/>
      <c r="T1004823" s="250"/>
      <c r="U1004823" s="250"/>
      <c r="V1004823" s="250"/>
      <c r="W1004823" s="250"/>
      <c r="X1004823" s="250"/>
      <c r="Y1004823" s="250"/>
    </row>
    <row r="1004869" spans="19:25" x14ac:dyDescent="0.2">
      <c r="S1004869" s="250"/>
      <c r="T1004869" s="250"/>
      <c r="U1004869" s="250"/>
      <c r="V1004869" s="250"/>
      <c r="W1004869" s="250"/>
      <c r="X1004869" s="250"/>
      <c r="Y1004869" s="250"/>
    </row>
    <row r="1004915" spans="19:25" x14ac:dyDescent="0.2">
      <c r="S1004915" s="250"/>
      <c r="T1004915" s="250"/>
      <c r="U1004915" s="250"/>
      <c r="V1004915" s="250"/>
      <c r="W1004915" s="250"/>
      <c r="X1004915" s="250"/>
      <c r="Y1004915" s="250"/>
    </row>
    <row r="1004961" spans="19:25" x14ac:dyDescent="0.2">
      <c r="S1004961" s="250"/>
      <c r="T1004961" s="250"/>
      <c r="U1004961" s="250"/>
      <c r="V1004961" s="250"/>
      <c r="W1004961" s="250"/>
      <c r="X1004961" s="250"/>
      <c r="Y1004961" s="250"/>
    </row>
    <row r="1005007" spans="19:25" x14ac:dyDescent="0.2">
      <c r="S1005007" s="250"/>
      <c r="T1005007" s="250"/>
      <c r="U1005007" s="250"/>
      <c r="V1005007" s="250"/>
      <c r="W1005007" s="250"/>
      <c r="X1005007" s="250"/>
      <c r="Y1005007" s="250"/>
    </row>
    <row r="1005053" spans="19:25" x14ac:dyDescent="0.2">
      <c r="S1005053" s="250"/>
      <c r="T1005053" s="250"/>
      <c r="U1005053" s="250"/>
      <c r="V1005053" s="250"/>
      <c r="W1005053" s="250"/>
      <c r="X1005053" s="250"/>
      <c r="Y1005053" s="250"/>
    </row>
    <row r="1005099" spans="19:25" x14ac:dyDescent="0.2">
      <c r="S1005099" s="250"/>
      <c r="T1005099" s="250"/>
      <c r="U1005099" s="250"/>
      <c r="V1005099" s="250"/>
      <c r="W1005099" s="250"/>
      <c r="X1005099" s="250"/>
      <c r="Y1005099" s="250"/>
    </row>
    <row r="1005145" spans="19:25" x14ac:dyDescent="0.2">
      <c r="S1005145" s="250"/>
      <c r="T1005145" s="250"/>
      <c r="U1005145" s="250"/>
      <c r="V1005145" s="250"/>
      <c r="W1005145" s="250"/>
      <c r="X1005145" s="250"/>
      <c r="Y1005145" s="250"/>
    </row>
    <row r="1005191" spans="19:25" x14ac:dyDescent="0.2">
      <c r="S1005191" s="250"/>
      <c r="T1005191" s="250"/>
      <c r="U1005191" s="250"/>
      <c r="V1005191" s="250"/>
      <c r="W1005191" s="250"/>
      <c r="X1005191" s="250"/>
      <c r="Y1005191" s="250"/>
    </row>
    <row r="1005237" spans="19:25" x14ac:dyDescent="0.2">
      <c r="S1005237" s="250"/>
      <c r="T1005237" s="250"/>
      <c r="U1005237" s="250"/>
      <c r="V1005237" s="250"/>
      <c r="W1005237" s="250"/>
      <c r="X1005237" s="250"/>
      <c r="Y1005237" s="250"/>
    </row>
    <row r="1005283" spans="19:25" x14ac:dyDescent="0.2">
      <c r="S1005283" s="250"/>
      <c r="T1005283" s="250"/>
      <c r="U1005283" s="250"/>
      <c r="V1005283" s="250"/>
      <c r="W1005283" s="250"/>
      <c r="X1005283" s="250"/>
      <c r="Y1005283" s="250"/>
    </row>
    <row r="1005329" spans="19:25" x14ac:dyDescent="0.2">
      <c r="S1005329" s="250"/>
      <c r="T1005329" s="250"/>
      <c r="U1005329" s="250"/>
      <c r="V1005329" s="250"/>
      <c r="W1005329" s="250"/>
      <c r="X1005329" s="250"/>
      <c r="Y1005329" s="250"/>
    </row>
    <row r="1005375" spans="19:25" x14ac:dyDescent="0.2">
      <c r="S1005375" s="250"/>
      <c r="T1005375" s="250"/>
      <c r="U1005375" s="250"/>
      <c r="V1005375" s="250"/>
      <c r="W1005375" s="250"/>
      <c r="X1005375" s="250"/>
      <c r="Y1005375" s="250"/>
    </row>
    <row r="1005421" spans="19:25" x14ac:dyDescent="0.2">
      <c r="S1005421" s="250"/>
      <c r="T1005421" s="250"/>
      <c r="U1005421" s="250"/>
      <c r="V1005421" s="250"/>
      <c r="W1005421" s="250"/>
      <c r="X1005421" s="250"/>
      <c r="Y1005421" s="250"/>
    </row>
    <row r="1005467" spans="19:25" x14ac:dyDescent="0.2">
      <c r="S1005467" s="250"/>
      <c r="T1005467" s="250"/>
      <c r="U1005467" s="250"/>
      <c r="V1005467" s="250"/>
      <c r="W1005467" s="250"/>
      <c r="X1005467" s="250"/>
      <c r="Y1005467" s="250"/>
    </row>
    <row r="1005513" spans="19:25" x14ac:dyDescent="0.2">
      <c r="S1005513" s="250"/>
      <c r="T1005513" s="250"/>
      <c r="U1005513" s="250"/>
      <c r="V1005513" s="250"/>
      <c r="W1005513" s="250"/>
      <c r="X1005513" s="250"/>
      <c r="Y1005513" s="250"/>
    </row>
    <row r="1005559" spans="19:25" x14ac:dyDescent="0.2">
      <c r="S1005559" s="250"/>
      <c r="T1005559" s="250"/>
      <c r="U1005559" s="250"/>
      <c r="V1005559" s="250"/>
      <c r="W1005559" s="250"/>
      <c r="X1005559" s="250"/>
      <c r="Y1005559" s="250"/>
    </row>
    <row r="1005605" spans="19:25" x14ac:dyDescent="0.2">
      <c r="S1005605" s="250"/>
      <c r="T1005605" s="250"/>
      <c r="U1005605" s="250"/>
      <c r="V1005605" s="250"/>
      <c r="W1005605" s="250"/>
      <c r="X1005605" s="250"/>
      <c r="Y1005605" s="250"/>
    </row>
    <row r="1005651" spans="19:25" x14ac:dyDescent="0.2">
      <c r="S1005651" s="250"/>
      <c r="T1005651" s="250"/>
      <c r="U1005651" s="250"/>
      <c r="V1005651" s="250"/>
      <c r="W1005651" s="250"/>
      <c r="X1005651" s="250"/>
      <c r="Y1005651" s="250"/>
    </row>
    <row r="1005697" spans="19:25" x14ac:dyDescent="0.2">
      <c r="S1005697" s="250"/>
      <c r="T1005697" s="250"/>
      <c r="U1005697" s="250"/>
      <c r="V1005697" s="250"/>
      <c r="W1005697" s="250"/>
      <c r="X1005697" s="250"/>
      <c r="Y1005697" s="250"/>
    </row>
    <row r="1005743" spans="19:25" x14ac:dyDescent="0.2">
      <c r="S1005743" s="250"/>
      <c r="T1005743" s="250"/>
      <c r="U1005743" s="250"/>
      <c r="V1005743" s="250"/>
      <c r="W1005743" s="250"/>
      <c r="X1005743" s="250"/>
      <c r="Y1005743" s="250"/>
    </row>
    <row r="1005789" spans="19:25" x14ac:dyDescent="0.2">
      <c r="S1005789" s="250"/>
      <c r="T1005789" s="250"/>
      <c r="U1005789" s="250"/>
      <c r="V1005789" s="250"/>
      <c r="W1005789" s="250"/>
      <c r="X1005789" s="250"/>
      <c r="Y1005789" s="250"/>
    </row>
    <row r="1005835" spans="19:25" x14ac:dyDescent="0.2">
      <c r="S1005835" s="250"/>
      <c r="T1005835" s="250"/>
      <c r="U1005835" s="250"/>
      <c r="V1005835" s="250"/>
      <c r="W1005835" s="250"/>
      <c r="X1005835" s="250"/>
      <c r="Y1005835" s="250"/>
    </row>
    <row r="1005881" spans="19:25" x14ac:dyDescent="0.2">
      <c r="S1005881" s="250"/>
      <c r="T1005881" s="250"/>
      <c r="U1005881" s="250"/>
      <c r="V1005881" s="250"/>
      <c r="W1005881" s="250"/>
      <c r="X1005881" s="250"/>
      <c r="Y1005881" s="250"/>
    </row>
    <row r="1005927" spans="19:25" x14ac:dyDescent="0.2">
      <c r="S1005927" s="250"/>
      <c r="T1005927" s="250"/>
      <c r="U1005927" s="250"/>
      <c r="V1005927" s="250"/>
      <c r="W1005927" s="250"/>
      <c r="X1005927" s="250"/>
      <c r="Y1005927" s="250"/>
    </row>
    <row r="1005973" spans="19:25" x14ac:dyDescent="0.2">
      <c r="S1005973" s="250"/>
      <c r="T1005973" s="250"/>
      <c r="U1005973" s="250"/>
      <c r="V1005973" s="250"/>
      <c r="W1005973" s="250"/>
      <c r="X1005973" s="250"/>
      <c r="Y1005973" s="250"/>
    </row>
    <row r="1006019" spans="19:25" x14ac:dyDescent="0.2">
      <c r="S1006019" s="250"/>
      <c r="T1006019" s="250"/>
      <c r="U1006019" s="250"/>
      <c r="V1006019" s="250"/>
      <c r="W1006019" s="250"/>
      <c r="X1006019" s="250"/>
      <c r="Y1006019" s="250"/>
    </row>
    <row r="1006065" spans="19:25" x14ac:dyDescent="0.2">
      <c r="S1006065" s="250"/>
      <c r="T1006065" s="250"/>
      <c r="U1006065" s="250"/>
      <c r="V1006065" s="250"/>
      <c r="W1006065" s="250"/>
      <c r="X1006065" s="250"/>
      <c r="Y1006065" s="250"/>
    </row>
    <row r="1006111" spans="19:25" x14ac:dyDescent="0.2">
      <c r="S1006111" s="250"/>
      <c r="T1006111" s="250"/>
      <c r="U1006111" s="250"/>
      <c r="V1006111" s="250"/>
      <c r="W1006111" s="250"/>
      <c r="X1006111" s="250"/>
      <c r="Y1006111" s="250"/>
    </row>
    <row r="1006157" spans="19:25" x14ac:dyDescent="0.2">
      <c r="S1006157" s="250"/>
      <c r="T1006157" s="250"/>
      <c r="U1006157" s="250"/>
      <c r="V1006157" s="250"/>
      <c r="W1006157" s="250"/>
      <c r="X1006157" s="250"/>
      <c r="Y1006157" s="250"/>
    </row>
    <row r="1006203" spans="19:25" x14ac:dyDescent="0.2">
      <c r="S1006203" s="250"/>
      <c r="T1006203" s="250"/>
      <c r="U1006203" s="250"/>
      <c r="V1006203" s="250"/>
      <c r="W1006203" s="250"/>
      <c r="X1006203" s="250"/>
      <c r="Y1006203" s="250"/>
    </row>
    <row r="1006249" spans="19:25" x14ac:dyDescent="0.2">
      <c r="S1006249" s="250"/>
      <c r="T1006249" s="250"/>
      <c r="U1006249" s="250"/>
      <c r="V1006249" s="250"/>
      <c r="W1006249" s="250"/>
      <c r="X1006249" s="250"/>
      <c r="Y1006249" s="250"/>
    </row>
    <row r="1006295" spans="19:25" x14ac:dyDescent="0.2">
      <c r="S1006295" s="250"/>
      <c r="T1006295" s="250"/>
      <c r="U1006295" s="250"/>
      <c r="V1006295" s="250"/>
      <c r="W1006295" s="250"/>
      <c r="X1006295" s="250"/>
      <c r="Y1006295" s="250"/>
    </row>
    <row r="1006341" spans="19:25" x14ac:dyDescent="0.2">
      <c r="S1006341" s="250"/>
      <c r="T1006341" s="250"/>
      <c r="U1006341" s="250"/>
      <c r="V1006341" s="250"/>
      <c r="W1006341" s="250"/>
      <c r="X1006341" s="250"/>
      <c r="Y1006341" s="250"/>
    </row>
    <row r="1006387" spans="19:25" x14ac:dyDescent="0.2">
      <c r="S1006387" s="250"/>
      <c r="T1006387" s="250"/>
      <c r="U1006387" s="250"/>
      <c r="V1006387" s="250"/>
      <c r="W1006387" s="250"/>
      <c r="X1006387" s="250"/>
      <c r="Y1006387" s="250"/>
    </row>
    <row r="1006433" spans="19:25" x14ac:dyDescent="0.2">
      <c r="S1006433" s="250"/>
      <c r="T1006433" s="250"/>
      <c r="U1006433" s="250"/>
      <c r="V1006433" s="250"/>
      <c r="W1006433" s="250"/>
      <c r="X1006433" s="250"/>
      <c r="Y1006433" s="250"/>
    </row>
    <row r="1006479" spans="19:25" x14ac:dyDescent="0.2">
      <c r="S1006479" s="250"/>
      <c r="T1006479" s="250"/>
      <c r="U1006479" s="250"/>
      <c r="V1006479" s="250"/>
      <c r="W1006479" s="250"/>
      <c r="X1006479" s="250"/>
      <c r="Y1006479" s="250"/>
    </row>
    <row r="1006525" spans="19:25" x14ac:dyDescent="0.2">
      <c r="S1006525" s="250"/>
      <c r="T1006525" s="250"/>
      <c r="U1006525" s="250"/>
      <c r="V1006525" s="250"/>
      <c r="W1006525" s="250"/>
      <c r="X1006525" s="250"/>
      <c r="Y1006525" s="250"/>
    </row>
    <row r="1006571" spans="19:25" x14ac:dyDescent="0.2">
      <c r="S1006571" s="250"/>
      <c r="T1006571" s="250"/>
      <c r="U1006571" s="250"/>
      <c r="V1006571" s="250"/>
      <c r="W1006571" s="250"/>
      <c r="X1006571" s="250"/>
      <c r="Y1006571" s="250"/>
    </row>
    <row r="1006617" spans="19:25" x14ac:dyDescent="0.2">
      <c r="S1006617" s="250"/>
      <c r="T1006617" s="250"/>
      <c r="U1006617" s="250"/>
      <c r="V1006617" s="250"/>
      <c r="W1006617" s="250"/>
      <c r="X1006617" s="250"/>
      <c r="Y1006617" s="250"/>
    </row>
    <row r="1006663" spans="19:25" x14ac:dyDescent="0.2">
      <c r="S1006663" s="250"/>
      <c r="T1006663" s="250"/>
      <c r="U1006663" s="250"/>
      <c r="V1006663" s="250"/>
      <c r="W1006663" s="250"/>
      <c r="X1006663" s="250"/>
      <c r="Y1006663" s="250"/>
    </row>
    <row r="1006709" spans="19:25" x14ac:dyDescent="0.2">
      <c r="S1006709" s="250"/>
      <c r="T1006709" s="250"/>
      <c r="U1006709" s="250"/>
      <c r="V1006709" s="250"/>
      <c r="W1006709" s="250"/>
      <c r="X1006709" s="250"/>
      <c r="Y1006709" s="250"/>
    </row>
    <row r="1006755" spans="19:25" x14ac:dyDescent="0.2">
      <c r="S1006755" s="250"/>
      <c r="T1006755" s="250"/>
      <c r="U1006755" s="250"/>
      <c r="V1006755" s="250"/>
      <c r="W1006755" s="250"/>
      <c r="X1006755" s="250"/>
      <c r="Y1006755" s="250"/>
    </row>
    <row r="1006801" spans="19:25" x14ac:dyDescent="0.2">
      <c r="S1006801" s="250"/>
      <c r="T1006801" s="250"/>
      <c r="U1006801" s="250"/>
      <c r="V1006801" s="250"/>
      <c r="W1006801" s="250"/>
      <c r="X1006801" s="250"/>
      <c r="Y1006801" s="250"/>
    </row>
    <row r="1006847" spans="19:25" x14ac:dyDescent="0.2">
      <c r="S1006847" s="250"/>
      <c r="T1006847" s="250"/>
      <c r="U1006847" s="250"/>
      <c r="V1006847" s="250"/>
      <c r="W1006847" s="250"/>
      <c r="X1006847" s="250"/>
      <c r="Y1006847" s="250"/>
    </row>
    <row r="1006893" spans="19:25" x14ac:dyDescent="0.2">
      <c r="S1006893" s="250"/>
      <c r="T1006893" s="250"/>
      <c r="U1006893" s="250"/>
      <c r="V1006893" s="250"/>
      <c r="W1006893" s="250"/>
      <c r="X1006893" s="250"/>
      <c r="Y1006893" s="250"/>
    </row>
    <row r="1006939" spans="19:25" x14ac:dyDescent="0.2">
      <c r="S1006939" s="250"/>
      <c r="T1006939" s="250"/>
      <c r="U1006939" s="250"/>
      <c r="V1006939" s="250"/>
      <c r="W1006939" s="250"/>
      <c r="X1006939" s="250"/>
      <c r="Y1006939" s="250"/>
    </row>
    <row r="1006985" spans="19:25" x14ac:dyDescent="0.2">
      <c r="S1006985" s="250"/>
      <c r="T1006985" s="250"/>
      <c r="U1006985" s="250"/>
      <c r="V1006985" s="250"/>
      <c r="W1006985" s="250"/>
      <c r="X1006985" s="250"/>
      <c r="Y1006985" s="250"/>
    </row>
    <row r="1007031" spans="19:25" x14ac:dyDescent="0.2">
      <c r="S1007031" s="250"/>
      <c r="T1007031" s="250"/>
      <c r="U1007031" s="250"/>
      <c r="V1007031" s="250"/>
      <c r="W1007031" s="250"/>
      <c r="X1007031" s="250"/>
      <c r="Y1007031" s="250"/>
    </row>
    <row r="1007077" spans="19:25" x14ac:dyDescent="0.2">
      <c r="S1007077" s="250"/>
      <c r="T1007077" s="250"/>
      <c r="U1007077" s="250"/>
      <c r="V1007077" s="250"/>
      <c r="W1007077" s="250"/>
      <c r="X1007077" s="250"/>
      <c r="Y1007077" s="250"/>
    </row>
    <row r="1007123" spans="19:25" x14ac:dyDescent="0.2">
      <c r="S1007123" s="250"/>
      <c r="T1007123" s="250"/>
      <c r="U1007123" s="250"/>
      <c r="V1007123" s="250"/>
      <c r="W1007123" s="250"/>
      <c r="X1007123" s="250"/>
      <c r="Y1007123" s="250"/>
    </row>
    <row r="1007169" spans="19:25" x14ac:dyDescent="0.2">
      <c r="S1007169" s="250"/>
      <c r="T1007169" s="250"/>
      <c r="U1007169" s="250"/>
      <c r="V1007169" s="250"/>
      <c r="W1007169" s="250"/>
      <c r="X1007169" s="250"/>
      <c r="Y1007169" s="250"/>
    </row>
    <row r="1007215" spans="19:25" x14ac:dyDescent="0.2">
      <c r="S1007215" s="250"/>
      <c r="T1007215" s="250"/>
      <c r="U1007215" s="250"/>
      <c r="V1007215" s="250"/>
      <c r="W1007215" s="250"/>
      <c r="X1007215" s="250"/>
      <c r="Y1007215" s="250"/>
    </row>
    <row r="1007261" spans="19:25" x14ac:dyDescent="0.2">
      <c r="S1007261" s="250"/>
      <c r="T1007261" s="250"/>
      <c r="U1007261" s="250"/>
      <c r="V1007261" s="250"/>
      <c r="W1007261" s="250"/>
      <c r="X1007261" s="250"/>
      <c r="Y1007261" s="250"/>
    </row>
    <row r="1007307" spans="19:25" x14ac:dyDescent="0.2">
      <c r="S1007307" s="250"/>
      <c r="T1007307" s="250"/>
      <c r="U1007307" s="250"/>
      <c r="V1007307" s="250"/>
      <c r="W1007307" s="250"/>
      <c r="X1007307" s="250"/>
      <c r="Y1007307" s="250"/>
    </row>
    <row r="1007353" spans="19:25" x14ac:dyDescent="0.2">
      <c r="S1007353" s="250"/>
      <c r="T1007353" s="250"/>
      <c r="U1007353" s="250"/>
      <c r="V1007353" s="250"/>
      <c r="W1007353" s="250"/>
      <c r="X1007353" s="250"/>
      <c r="Y1007353" s="250"/>
    </row>
    <row r="1007399" spans="19:25" x14ac:dyDescent="0.2">
      <c r="S1007399" s="250"/>
      <c r="T1007399" s="250"/>
      <c r="U1007399" s="250"/>
      <c r="V1007399" s="250"/>
      <c r="W1007399" s="250"/>
      <c r="X1007399" s="250"/>
      <c r="Y1007399" s="250"/>
    </row>
    <row r="1007445" spans="19:25" x14ac:dyDescent="0.2">
      <c r="S1007445" s="250"/>
      <c r="T1007445" s="250"/>
      <c r="U1007445" s="250"/>
      <c r="V1007445" s="250"/>
      <c r="W1007445" s="250"/>
      <c r="X1007445" s="250"/>
      <c r="Y1007445" s="250"/>
    </row>
    <row r="1007491" spans="19:25" x14ac:dyDescent="0.2">
      <c r="S1007491" s="250"/>
      <c r="T1007491" s="250"/>
      <c r="U1007491" s="250"/>
      <c r="V1007491" s="250"/>
      <c r="W1007491" s="250"/>
      <c r="X1007491" s="250"/>
      <c r="Y1007491" s="250"/>
    </row>
    <row r="1007537" spans="19:25" x14ac:dyDescent="0.2">
      <c r="S1007537" s="250"/>
      <c r="T1007537" s="250"/>
      <c r="U1007537" s="250"/>
      <c r="V1007537" s="250"/>
      <c r="W1007537" s="250"/>
      <c r="X1007537" s="250"/>
      <c r="Y1007537" s="250"/>
    </row>
    <row r="1007583" spans="19:25" x14ac:dyDescent="0.2">
      <c r="S1007583" s="250"/>
      <c r="T1007583" s="250"/>
      <c r="U1007583" s="250"/>
      <c r="V1007583" s="250"/>
      <c r="W1007583" s="250"/>
      <c r="X1007583" s="250"/>
      <c r="Y1007583" s="250"/>
    </row>
    <row r="1007629" spans="19:25" x14ac:dyDescent="0.2">
      <c r="S1007629" s="250"/>
      <c r="T1007629" s="250"/>
      <c r="U1007629" s="250"/>
      <c r="V1007629" s="250"/>
      <c r="W1007629" s="250"/>
      <c r="X1007629" s="250"/>
      <c r="Y1007629" s="250"/>
    </row>
    <row r="1007675" spans="19:25" x14ac:dyDescent="0.2">
      <c r="S1007675" s="250"/>
      <c r="T1007675" s="250"/>
      <c r="U1007675" s="250"/>
      <c r="V1007675" s="250"/>
      <c r="W1007675" s="250"/>
      <c r="X1007675" s="250"/>
      <c r="Y1007675" s="250"/>
    </row>
    <row r="1007721" spans="19:25" x14ac:dyDescent="0.2">
      <c r="S1007721" s="250"/>
      <c r="T1007721" s="250"/>
      <c r="U1007721" s="250"/>
      <c r="V1007721" s="250"/>
      <c r="W1007721" s="250"/>
      <c r="X1007721" s="250"/>
      <c r="Y1007721" s="250"/>
    </row>
    <row r="1007767" spans="19:25" x14ac:dyDescent="0.2">
      <c r="S1007767" s="250"/>
      <c r="T1007767" s="250"/>
      <c r="U1007767" s="250"/>
      <c r="V1007767" s="250"/>
      <c r="W1007767" s="250"/>
      <c r="X1007767" s="250"/>
      <c r="Y1007767" s="250"/>
    </row>
    <row r="1007813" spans="19:25" x14ac:dyDescent="0.2">
      <c r="S1007813" s="250"/>
      <c r="T1007813" s="250"/>
      <c r="U1007813" s="250"/>
      <c r="V1007813" s="250"/>
      <c r="W1007813" s="250"/>
      <c r="X1007813" s="250"/>
      <c r="Y1007813" s="250"/>
    </row>
    <row r="1007859" spans="19:25" x14ac:dyDescent="0.2">
      <c r="S1007859" s="250"/>
      <c r="T1007859" s="250"/>
      <c r="U1007859" s="250"/>
      <c r="V1007859" s="250"/>
      <c r="W1007859" s="250"/>
      <c r="X1007859" s="250"/>
      <c r="Y1007859" s="250"/>
    </row>
    <row r="1007905" spans="19:25" x14ac:dyDescent="0.2">
      <c r="S1007905" s="250"/>
      <c r="T1007905" s="250"/>
      <c r="U1007905" s="250"/>
      <c r="V1007905" s="250"/>
      <c r="W1007905" s="250"/>
      <c r="X1007905" s="250"/>
      <c r="Y1007905" s="250"/>
    </row>
    <row r="1007951" spans="19:25" x14ac:dyDescent="0.2">
      <c r="S1007951" s="250"/>
      <c r="T1007951" s="250"/>
      <c r="U1007951" s="250"/>
      <c r="V1007951" s="250"/>
      <c r="W1007951" s="250"/>
      <c r="X1007951" s="250"/>
      <c r="Y1007951" s="250"/>
    </row>
    <row r="1007997" spans="19:25" x14ac:dyDescent="0.2">
      <c r="S1007997" s="250"/>
      <c r="T1007997" s="250"/>
      <c r="U1007997" s="250"/>
      <c r="V1007997" s="250"/>
      <c r="W1007997" s="250"/>
      <c r="X1007997" s="250"/>
      <c r="Y1007997" s="250"/>
    </row>
    <row r="1008043" spans="19:25" x14ac:dyDescent="0.2">
      <c r="S1008043" s="250"/>
      <c r="T1008043" s="250"/>
      <c r="U1008043" s="250"/>
      <c r="V1008043" s="250"/>
      <c r="W1008043" s="250"/>
      <c r="X1008043" s="250"/>
      <c r="Y1008043" s="250"/>
    </row>
    <row r="1008089" spans="19:25" x14ac:dyDescent="0.2">
      <c r="S1008089" s="250"/>
      <c r="T1008089" s="250"/>
      <c r="U1008089" s="250"/>
      <c r="V1008089" s="250"/>
      <c r="W1008089" s="250"/>
      <c r="X1008089" s="250"/>
      <c r="Y1008089" s="250"/>
    </row>
    <row r="1008135" spans="19:25" x14ac:dyDescent="0.2">
      <c r="S1008135" s="250"/>
      <c r="T1008135" s="250"/>
      <c r="U1008135" s="250"/>
      <c r="V1008135" s="250"/>
      <c r="W1008135" s="250"/>
      <c r="X1008135" s="250"/>
      <c r="Y1008135" s="250"/>
    </row>
    <row r="1008181" spans="19:25" x14ac:dyDescent="0.2">
      <c r="S1008181" s="250"/>
      <c r="T1008181" s="250"/>
      <c r="U1008181" s="250"/>
      <c r="V1008181" s="250"/>
      <c r="W1008181" s="250"/>
      <c r="X1008181" s="250"/>
      <c r="Y1008181" s="250"/>
    </row>
    <row r="1008227" spans="19:25" x14ac:dyDescent="0.2">
      <c r="S1008227" s="250"/>
      <c r="T1008227" s="250"/>
      <c r="U1008227" s="250"/>
      <c r="V1008227" s="250"/>
      <c r="W1008227" s="250"/>
      <c r="X1008227" s="250"/>
      <c r="Y1008227" s="250"/>
    </row>
    <row r="1008273" spans="19:25" x14ac:dyDescent="0.2">
      <c r="S1008273" s="250"/>
      <c r="T1008273" s="250"/>
      <c r="U1008273" s="250"/>
      <c r="V1008273" s="250"/>
      <c r="W1008273" s="250"/>
      <c r="X1008273" s="250"/>
      <c r="Y1008273" s="250"/>
    </row>
    <row r="1008319" spans="19:25" x14ac:dyDescent="0.2">
      <c r="S1008319" s="250"/>
      <c r="T1008319" s="250"/>
      <c r="U1008319" s="250"/>
      <c r="V1008319" s="250"/>
      <c r="W1008319" s="250"/>
      <c r="X1008319" s="250"/>
      <c r="Y1008319" s="250"/>
    </row>
    <row r="1008365" spans="19:25" x14ac:dyDescent="0.2">
      <c r="S1008365" s="250"/>
      <c r="T1008365" s="250"/>
      <c r="U1008365" s="250"/>
      <c r="V1008365" s="250"/>
      <c r="W1008365" s="250"/>
      <c r="X1008365" s="250"/>
      <c r="Y1008365" s="250"/>
    </row>
    <row r="1008411" spans="19:25" x14ac:dyDescent="0.2">
      <c r="S1008411" s="250"/>
      <c r="T1008411" s="250"/>
      <c r="U1008411" s="250"/>
      <c r="V1008411" s="250"/>
      <c r="W1008411" s="250"/>
      <c r="X1008411" s="250"/>
      <c r="Y1008411" s="250"/>
    </row>
    <row r="1008457" spans="19:25" x14ac:dyDescent="0.2">
      <c r="S1008457" s="250"/>
      <c r="T1008457" s="250"/>
      <c r="U1008457" s="250"/>
      <c r="V1008457" s="250"/>
      <c r="W1008457" s="250"/>
      <c r="X1008457" s="250"/>
      <c r="Y1008457" s="250"/>
    </row>
    <row r="1008503" spans="19:25" x14ac:dyDescent="0.2">
      <c r="S1008503" s="250"/>
      <c r="T1008503" s="250"/>
      <c r="U1008503" s="250"/>
      <c r="V1008503" s="250"/>
      <c r="W1008503" s="250"/>
      <c r="X1008503" s="250"/>
      <c r="Y1008503" s="250"/>
    </row>
    <row r="1008549" spans="19:25" x14ac:dyDescent="0.2">
      <c r="S1008549" s="250"/>
      <c r="T1008549" s="250"/>
      <c r="U1008549" s="250"/>
      <c r="V1008549" s="250"/>
      <c r="W1008549" s="250"/>
      <c r="X1008549" s="250"/>
      <c r="Y1008549" s="250"/>
    </row>
    <row r="1008595" spans="19:25" x14ac:dyDescent="0.2">
      <c r="S1008595" s="250"/>
      <c r="T1008595" s="250"/>
      <c r="U1008595" s="250"/>
      <c r="V1008595" s="250"/>
      <c r="W1008595" s="250"/>
      <c r="X1008595" s="250"/>
      <c r="Y1008595" s="250"/>
    </row>
    <row r="1008641" spans="19:25" x14ac:dyDescent="0.2">
      <c r="S1008641" s="250"/>
      <c r="T1008641" s="250"/>
      <c r="U1008641" s="250"/>
      <c r="V1008641" s="250"/>
      <c r="W1008641" s="250"/>
      <c r="X1008641" s="250"/>
      <c r="Y1008641" s="250"/>
    </row>
    <row r="1008687" spans="19:25" x14ac:dyDescent="0.2">
      <c r="S1008687" s="250"/>
      <c r="T1008687" s="250"/>
      <c r="U1008687" s="250"/>
      <c r="V1008687" s="250"/>
      <c r="W1008687" s="250"/>
      <c r="X1008687" s="250"/>
      <c r="Y1008687" s="250"/>
    </row>
    <row r="1008733" spans="19:25" x14ac:dyDescent="0.2">
      <c r="S1008733" s="250"/>
      <c r="T1008733" s="250"/>
      <c r="U1008733" s="250"/>
      <c r="V1008733" s="250"/>
      <c r="W1008733" s="250"/>
      <c r="X1008733" s="250"/>
      <c r="Y1008733" s="250"/>
    </row>
    <row r="1008779" spans="19:25" x14ac:dyDescent="0.2">
      <c r="S1008779" s="250"/>
      <c r="T1008779" s="250"/>
      <c r="U1008779" s="250"/>
      <c r="V1008779" s="250"/>
      <c r="W1008779" s="250"/>
      <c r="X1008779" s="250"/>
      <c r="Y1008779" s="250"/>
    </row>
    <row r="1008825" spans="19:25" x14ac:dyDescent="0.2">
      <c r="S1008825" s="250"/>
      <c r="T1008825" s="250"/>
      <c r="U1008825" s="250"/>
      <c r="V1008825" s="250"/>
      <c r="W1008825" s="250"/>
      <c r="X1008825" s="250"/>
      <c r="Y1008825" s="250"/>
    </row>
    <row r="1008871" spans="19:25" x14ac:dyDescent="0.2">
      <c r="S1008871" s="250"/>
      <c r="T1008871" s="250"/>
      <c r="U1008871" s="250"/>
      <c r="V1008871" s="250"/>
      <c r="W1008871" s="250"/>
      <c r="X1008871" s="250"/>
      <c r="Y1008871" s="250"/>
    </row>
    <row r="1008917" spans="19:25" x14ac:dyDescent="0.2">
      <c r="S1008917" s="250"/>
      <c r="T1008917" s="250"/>
      <c r="U1008917" s="250"/>
      <c r="V1008917" s="250"/>
      <c r="W1008917" s="250"/>
      <c r="X1008917" s="250"/>
      <c r="Y1008917" s="250"/>
    </row>
    <row r="1008963" spans="19:25" x14ac:dyDescent="0.2">
      <c r="S1008963" s="250"/>
      <c r="T1008963" s="250"/>
      <c r="U1008963" s="250"/>
      <c r="V1008963" s="250"/>
      <c r="W1008963" s="250"/>
      <c r="X1008963" s="250"/>
      <c r="Y1008963" s="250"/>
    </row>
    <row r="1009009" spans="19:25" x14ac:dyDescent="0.2">
      <c r="S1009009" s="250"/>
      <c r="T1009009" s="250"/>
      <c r="U1009009" s="250"/>
      <c r="V1009009" s="250"/>
      <c r="W1009009" s="250"/>
      <c r="X1009009" s="250"/>
      <c r="Y1009009" s="250"/>
    </row>
    <row r="1009055" spans="19:25" x14ac:dyDescent="0.2">
      <c r="S1009055" s="250"/>
      <c r="T1009055" s="250"/>
      <c r="U1009055" s="250"/>
      <c r="V1009055" s="250"/>
      <c r="W1009055" s="250"/>
      <c r="X1009055" s="250"/>
      <c r="Y1009055" s="250"/>
    </row>
    <row r="1009101" spans="19:25" x14ac:dyDescent="0.2">
      <c r="S1009101" s="250"/>
      <c r="T1009101" s="250"/>
      <c r="U1009101" s="250"/>
      <c r="V1009101" s="250"/>
      <c r="W1009101" s="250"/>
      <c r="X1009101" s="250"/>
      <c r="Y1009101" s="250"/>
    </row>
    <row r="1009147" spans="19:25" x14ac:dyDescent="0.2">
      <c r="S1009147" s="250"/>
      <c r="T1009147" s="250"/>
      <c r="U1009147" s="250"/>
      <c r="V1009147" s="250"/>
      <c r="W1009147" s="250"/>
      <c r="X1009147" s="250"/>
      <c r="Y1009147" s="250"/>
    </row>
    <row r="1009193" spans="19:25" x14ac:dyDescent="0.2">
      <c r="S1009193" s="250"/>
      <c r="T1009193" s="250"/>
      <c r="U1009193" s="250"/>
      <c r="V1009193" s="250"/>
      <c r="W1009193" s="250"/>
      <c r="X1009193" s="250"/>
      <c r="Y1009193" s="250"/>
    </row>
    <row r="1009239" spans="19:25" x14ac:dyDescent="0.2">
      <c r="S1009239" s="250"/>
      <c r="T1009239" s="250"/>
      <c r="U1009239" s="250"/>
      <c r="V1009239" s="250"/>
      <c r="W1009239" s="250"/>
      <c r="X1009239" s="250"/>
      <c r="Y1009239" s="250"/>
    </row>
    <row r="1009285" spans="19:25" x14ac:dyDescent="0.2">
      <c r="S1009285" s="250"/>
      <c r="T1009285" s="250"/>
      <c r="U1009285" s="250"/>
      <c r="V1009285" s="250"/>
      <c r="W1009285" s="250"/>
      <c r="X1009285" s="250"/>
      <c r="Y1009285" s="250"/>
    </row>
    <row r="1009331" spans="19:25" x14ac:dyDescent="0.2">
      <c r="S1009331" s="250"/>
      <c r="T1009331" s="250"/>
      <c r="U1009331" s="250"/>
      <c r="V1009331" s="250"/>
      <c r="W1009331" s="250"/>
      <c r="X1009331" s="250"/>
      <c r="Y1009331" s="250"/>
    </row>
    <row r="1009377" spans="19:25" x14ac:dyDescent="0.2">
      <c r="S1009377" s="250"/>
      <c r="T1009377" s="250"/>
      <c r="U1009377" s="250"/>
      <c r="V1009377" s="250"/>
      <c r="W1009377" s="250"/>
      <c r="X1009377" s="250"/>
      <c r="Y1009377" s="250"/>
    </row>
    <row r="1009423" spans="19:25" x14ac:dyDescent="0.2">
      <c r="S1009423" s="250"/>
      <c r="T1009423" s="250"/>
      <c r="U1009423" s="250"/>
      <c r="V1009423" s="250"/>
      <c r="W1009423" s="250"/>
      <c r="X1009423" s="250"/>
      <c r="Y1009423" s="250"/>
    </row>
    <row r="1009469" spans="19:25" x14ac:dyDescent="0.2">
      <c r="S1009469" s="250"/>
      <c r="T1009469" s="250"/>
      <c r="U1009469" s="250"/>
      <c r="V1009469" s="250"/>
      <c r="W1009469" s="250"/>
      <c r="X1009469" s="250"/>
      <c r="Y1009469" s="250"/>
    </row>
    <row r="1009515" spans="19:25" x14ac:dyDescent="0.2">
      <c r="S1009515" s="250"/>
      <c r="T1009515" s="250"/>
      <c r="U1009515" s="250"/>
      <c r="V1009515" s="250"/>
      <c r="W1009515" s="250"/>
      <c r="X1009515" s="250"/>
      <c r="Y1009515" s="250"/>
    </row>
    <row r="1009561" spans="19:25" x14ac:dyDescent="0.2">
      <c r="S1009561" s="250"/>
      <c r="T1009561" s="250"/>
      <c r="U1009561" s="250"/>
      <c r="V1009561" s="250"/>
      <c r="W1009561" s="250"/>
      <c r="X1009561" s="250"/>
      <c r="Y1009561" s="250"/>
    </row>
    <row r="1009607" spans="19:25" x14ac:dyDescent="0.2">
      <c r="S1009607" s="250"/>
      <c r="T1009607" s="250"/>
      <c r="U1009607" s="250"/>
      <c r="V1009607" s="250"/>
      <c r="W1009607" s="250"/>
      <c r="X1009607" s="250"/>
      <c r="Y1009607" s="250"/>
    </row>
    <row r="1009653" spans="19:25" x14ac:dyDescent="0.2">
      <c r="S1009653" s="250"/>
      <c r="T1009653" s="250"/>
      <c r="U1009653" s="250"/>
      <c r="V1009653" s="250"/>
      <c r="W1009653" s="250"/>
      <c r="X1009653" s="250"/>
      <c r="Y1009653" s="250"/>
    </row>
    <row r="1009699" spans="19:25" x14ac:dyDescent="0.2">
      <c r="S1009699" s="250"/>
      <c r="T1009699" s="250"/>
      <c r="U1009699" s="250"/>
      <c r="V1009699" s="250"/>
      <c r="W1009699" s="250"/>
      <c r="X1009699" s="250"/>
      <c r="Y1009699" s="250"/>
    </row>
    <row r="1009745" spans="19:25" x14ac:dyDescent="0.2">
      <c r="S1009745" s="250"/>
      <c r="T1009745" s="250"/>
      <c r="U1009745" s="250"/>
      <c r="V1009745" s="250"/>
      <c r="W1009745" s="250"/>
      <c r="X1009745" s="250"/>
      <c r="Y1009745" s="250"/>
    </row>
    <row r="1009791" spans="19:25" x14ac:dyDescent="0.2">
      <c r="S1009791" s="250"/>
      <c r="T1009791" s="250"/>
      <c r="U1009791" s="250"/>
      <c r="V1009791" s="250"/>
      <c r="W1009791" s="250"/>
      <c r="X1009791" s="250"/>
      <c r="Y1009791" s="250"/>
    </row>
    <row r="1009837" spans="19:25" x14ac:dyDescent="0.2">
      <c r="S1009837" s="250"/>
      <c r="T1009837" s="250"/>
      <c r="U1009837" s="250"/>
      <c r="V1009837" s="250"/>
      <c r="W1009837" s="250"/>
      <c r="X1009837" s="250"/>
      <c r="Y1009837" s="250"/>
    </row>
    <row r="1009883" spans="19:25" x14ac:dyDescent="0.2">
      <c r="S1009883" s="250"/>
      <c r="T1009883" s="250"/>
      <c r="U1009883" s="250"/>
      <c r="V1009883" s="250"/>
      <c r="W1009883" s="250"/>
      <c r="X1009883" s="250"/>
      <c r="Y1009883" s="250"/>
    </row>
    <row r="1009929" spans="19:25" x14ac:dyDescent="0.2">
      <c r="S1009929" s="250"/>
      <c r="T1009929" s="250"/>
      <c r="U1009929" s="250"/>
      <c r="V1009929" s="250"/>
      <c r="W1009929" s="250"/>
      <c r="X1009929" s="250"/>
      <c r="Y1009929" s="250"/>
    </row>
    <row r="1009975" spans="19:25" x14ac:dyDescent="0.2">
      <c r="S1009975" s="250"/>
      <c r="T1009975" s="250"/>
      <c r="U1009975" s="250"/>
      <c r="V1009975" s="250"/>
      <c r="W1009975" s="250"/>
      <c r="X1009975" s="250"/>
      <c r="Y1009975" s="250"/>
    </row>
    <row r="1010021" spans="19:25" x14ac:dyDescent="0.2">
      <c r="S1010021" s="250"/>
      <c r="T1010021" s="250"/>
      <c r="U1010021" s="250"/>
      <c r="V1010021" s="250"/>
      <c r="W1010021" s="250"/>
      <c r="X1010021" s="250"/>
      <c r="Y1010021" s="250"/>
    </row>
    <row r="1010067" spans="19:25" x14ac:dyDescent="0.2">
      <c r="S1010067" s="250"/>
      <c r="T1010067" s="250"/>
      <c r="U1010067" s="250"/>
      <c r="V1010067" s="250"/>
      <c r="W1010067" s="250"/>
      <c r="X1010067" s="250"/>
      <c r="Y1010067" s="250"/>
    </row>
    <row r="1010113" spans="19:25" x14ac:dyDescent="0.2">
      <c r="S1010113" s="250"/>
      <c r="T1010113" s="250"/>
      <c r="U1010113" s="250"/>
      <c r="V1010113" s="250"/>
      <c r="W1010113" s="250"/>
      <c r="X1010113" s="250"/>
      <c r="Y1010113" s="250"/>
    </row>
    <row r="1010159" spans="19:25" x14ac:dyDescent="0.2">
      <c r="S1010159" s="250"/>
      <c r="T1010159" s="250"/>
      <c r="U1010159" s="250"/>
      <c r="V1010159" s="250"/>
      <c r="W1010159" s="250"/>
      <c r="X1010159" s="250"/>
      <c r="Y1010159" s="250"/>
    </row>
    <row r="1010205" spans="19:25" x14ac:dyDescent="0.2">
      <c r="S1010205" s="250"/>
      <c r="T1010205" s="250"/>
      <c r="U1010205" s="250"/>
      <c r="V1010205" s="250"/>
      <c r="W1010205" s="250"/>
      <c r="X1010205" s="250"/>
      <c r="Y1010205" s="250"/>
    </row>
    <row r="1010251" spans="19:25" x14ac:dyDescent="0.2">
      <c r="S1010251" s="250"/>
      <c r="T1010251" s="250"/>
      <c r="U1010251" s="250"/>
      <c r="V1010251" s="250"/>
      <c r="W1010251" s="250"/>
      <c r="X1010251" s="250"/>
      <c r="Y1010251" s="250"/>
    </row>
    <row r="1010297" spans="19:25" x14ac:dyDescent="0.2">
      <c r="S1010297" s="250"/>
      <c r="T1010297" s="250"/>
      <c r="U1010297" s="250"/>
      <c r="V1010297" s="250"/>
      <c r="W1010297" s="250"/>
      <c r="X1010297" s="250"/>
      <c r="Y1010297" s="250"/>
    </row>
    <row r="1010343" spans="19:25" x14ac:dyDescent="0.2">
      <c r="S1010343" s="250"/>
      <c r="T1010343" s="250"/>
      <c r="U1010343" s="250"/>
      <c r="V1010343" s="250"/>
      <c r="W1010343" s="250"/>
      <c r="X1010343" s="250"/>
      <c r="Y1010343" s="250"/>
    </row>
    <row r="1010389" spans="19:25" x14ac:dyDescent="0.2">
      <c r="S1010389" s="250"/>
      <c r="T1010389" s="250"/>
      <c r="U1010389" s="250"/>
      <c r="V1010389" s="250"/>
      <c r="W1010389" s="250"/>
      <c r="X1010389" s="250"/>
      <c r="Y1010389" s="250"/>
    </row>
    <row r="1010435" spans="19:25" x14ac:dyDescent="0.2">
      <c r="S1010435" s="250"/>
      <c r="T1010435" s="250"/>
      <c r="U1010435" s="250"/>
      <c r="V1010435" s="250"/>
      <c r="W1010435" s="250"/>
      <c r="X1010435" s="250"/>
      <c r="Y1010435" s="250"/>
    </row>
    <row r="1010481" spans="19:25" x14ac:dyDescent="0.2">
      <c r="S1010481" s="250"/>
      <c r="T1010481" s="250"/>
      <c r="U1010481" s="250"/>
      <c r="V1010481" s="250"/>
      <c r="W1010481" s="250"/>
      <c r="X1010481" s="250"/>
      <c r="Y1010481" s="250"/>
    </row>
    <row r="1010527" spans="19:25" x14ac:dyDescent="0.2">
      <c r="S1010527" s="250"/>
      <c r="T1010527" s="250"/>
      <c r="U1010527" s="250"/>
      <c r="V1010527" s="250"/>
      <c r="W1010527" s="250"/>
      <c r="X1010527" s="250"/>
      <c r="Y1010527" s="250"/>
    </row>
    <row r="1010573" spans="19:25" x14ac:dyDescent="0.2">
      <c r="S1010573" s="250"/>
      <c r="T1010573" s="250"/>
      <c r="U1010573" s="250"/>
      <c r="V1010573" s="250"/>
      <c r="W1010573" s="250"/>
      <c r="X1010573" s="250"/>
      <c r="Y1010573" s="250"/>
    </row>
    <row r="1010619" spans="19:25" x14ac:dyDescent="0.2">
      <c r="S1010619" s="250"/>
      <c r="T1010619" s="250"/>
      <c r="U1010619" s="250"/>
      <c r="V1010619" s="250"/>
      <c r="W1010619" s="250"/>
      <c r="X1010619" s="250"/>
      <c r="Y1010619" s="250"/>
    </row>
    <row r="1010665" spans="19:25" x14ac:dyDescent="0.2">
      <c r="S1010665" s="250"/>
      <c r="T1010665" s="250"/>
      <c r="U1010665" s="250"/>
      <c r="V1010665" s="250"/>
      <c r="W1010665" s="250"/>
      <c r="X1010665" s="250"/>
      <c r="Y1010665" s="250"/>
    </row>
    <row r="1010711" spans="19:25" x14ac:dyDescent="0.2">
      <c r="S1010711" s="250"/>
      <c r="T1010711" s="250"/>
      <c r="U1010711" s="250"/>
      <c r="V1010711" s="250"/>
      <c r="W1010711" s="250"/>
      <c r="X1010711" s="250"/>
      <c r="Y1010711" s="250"/>
    </row>
    <row r="1010757" spans="19:25" x14ac:dyDescent="0.2">
      <c r="S1010757" s="250"/>
      <c r="T1010757" s="250"/>
      <c r="U1010757" s="250"/>
      <c r="V1010757" s="250"/>
      <c r="W1010757" s="250"/>
      <c r="X1010757" s="250"/>
      <c r="Y1010757" s="250"/>
    </row>
    <row r="1010803" spans="19:25" x14ac:dyDescent="0.2">
      <c r="S1010803" s="250"/>
      <c r="T1010803" s="250"/>
      <c r="U1010803" s="250"/>
      <c r="V1010803" s="250"/>
      <c r="W1010803" s="250"/>
      <c r="X1010803" s="250"/>
      <c r="Y1010803" s="250"/>
    </row>
    <row r="1010849" spans="19:25" x14ac:dyDescent="0.2">
      <c r="S1010849" s="250"/>
      <c r="T1010849" s="250"/>
      <c r="U1010849" s="250"/>
      <c r="V1010849" s="250"/>
      <c r="W1010849" s="250"/>
      <c r="X1010849" s="250"/>
      <c r="Y1010849" s="250"/>
    </row>
    <row r="1010895" spans="19:25" x14ac:dyDescent="0.2">
      <c r="S1010895" s="250"/>
      <c r="T1010895" s="250"/>
      <c r="U1010895" s="250"/>
      <c r="V1010895" s="250"/>
      <c r="W1010895" s="250"/>
      <c r="X1010895" s="250"/>
      <c r="Y1010895" s="250"/>
    </row>
    <row r="1010941" spans="19:25" x14ac:dyDescent="0.2">
      <c r="S1010941" s="250"/>
      <c r="T1010941" s="250"/>
      <c r="U1010941" s="250"/>
      <c r="V1010941" s="250"/>
      <c r="W1010941" s="250"/>
      <c r="X1010941" s="250"/>
      <c r="Y1010941" s="250"/>
    </row>
    <row r="1010987" spans="19:25" x14ac:dyDescent="0.2">
      <c r="S1010987" s="250"/>
      <c r="T1010987" s="250"/>
      <c r="U1010987" s="250"/>
      <c r="V1010987" s="250"/>
      <c r="W1010987" s="250"/>
      <c r="X1010987" s="250"/>
      <c r="Y1010987" s="250"/>
    </row>
    <row r="1011033" spans="19:25" x14ac:dyDescent="0.2">
      <c r="S1011033" s="250"/>
      <c r="T1011033" s="250"/>
      <c r="U1011033" s="250"/>
      <c r="V1011033" s="250"/>
      <c r="W1011033" s="250"/>
      <c r="X1011033" s="250"/>
      <c r="Y1011033" s="250"/>
    </row>
    <row r="1011079" spans="19:25" x14ac:dyDescent="0.2">
      <c r="S1011079" s="250"/>
      <c r="T1011079" s="250"/>
      <c r="U1011079" s="250"/>
      <c r="V1011079" s="250"/>
      <c r="W1011079" s="250"/>
      <c r="X1011079" s="250"/>
      <c r="Y1011079" s="250"/>
    </row>
    <row r="1011125" spans="19:25" x14ac:dyDescent="0.2">
      <c r="S1011125" s="250"/>
      <c r="T1011125" s="250"/>
      <c r="U1011125" s="250"/>
      <c r="V1011125" s="250"/>
      <c r="W1011125" s="250"/>
      <c r="X1011125" s="250"/>
      <c r="Y1011125" s="250"/>
    </row>
    <row r="1011171" spans="19:25" x14ac:dyDescent="0.2">
      <c r="S1011171" s="250"/>
      <c r="T1011171" s="250"/>
      <c r="U1011171" s="250"/>
      <c r="V1011171" s="250"/>
      <c r="W1011171" s="250"/>
      <c r="X1011171" s="250"/>
      <c r="Y1011171" s="250"/>
    </row>
    <row r="1011217" spans="19:25" x14ac:dyDescent="0.2">
      <c r="S1011217" s="250"/>
      <c r="T1011217" s="250"/>
      <c r="U1011217" s="250"/>
      <c r="V1011217" s="250"/>
      <c r="W1011217" s="250"/>
      <c r="X1011217" s="250"/>
      <c r="Y1011217" s="250"/>
    </row>
    <row r="1011263" spans="19:25" x14ac:dyDescent="0.2">
      <c r="S1011263" s="250"/>
      <c r="T1011263" s="250"/>
      <c r="U1011263" s="250"/>
      <c r="V1011263" s="250"/>
      <c r="W1011263" s="250"/>
      <c r="X1011263" s="250"/>
      <c r="Y1011263" s="250"/>
    </row>
    <row r="1011309" spans="19:25" x14ac:dyDescent="0.2">
      <c r="S1011309" s="250"/>
      <c r="T1011309" s="250"/>
      <c r="U1011309" s="250"/>
      <c r="V1011309" s="250"/>
      <c r="W1011309" s="250"/>
      <c r="X1011309" s="250"/>
      <c r="Y1011309" s="250"/>
    </row>
    <row r="1011355" spans="19:25" x14ac:dyDescent="0.2">
      <c r="S1011355" s="250"/>
      <c r="T1011355" s="250"/>
      <c r="U1011355" s="250"/>
      <c r="V1011355" s="250"/>
      <c r="W1011355" s="250"/>
      <c r="X1011355" s="250"/>
      <c r="Y1011355" s="250"/>
    </row>
    <row r="1011401" spans="19:25" x14ac:dyDescent="0.2">
      <c r="S1011401" s="250"/>
      <c r="T1011401" s="250"/>
      <c r="U1011401" s="250"/>
      <c r="V1011401" s="250"/>
      <c r="W1011401" s="250"/>
      <c r="X1011401" s="250"/>
      <c r="Y1011401" s="250"/>
    </row>
    <row r="1011447" spans="19:25" x14ac:dyDescent="0.2">
      <c r="S1011447" s="250"/>
      <c r="T1011447" s="250"/>
      <c r="U1011447" s="250"/>
      <c r="V1011447" s="250"/>
      <c r="W1011447" s="250"/>
      <c r="X1011447" s="250"/>
      <c r="Y1011447" s="250"/>
    </row>
    <row r="1011493" spans="19:25" x14ac:dyDescent="0.2">
      <c r="S1011493" s="250"/>
      <c r="T1011493" s="250"/>
      <c r="U1011493" s="250"/>
      <c r="V1011493" s="250"/>
      <c r="W1011493" s="250"/>
      <c r="X1011493" s="250"/>
      <c r="Y1011493" s="250"/>
    </row>
    <row r="1011539" spans="19:25" x14ac:dyDescent="0.2">
      <c r="S1011539" s="250"/>
      <c r="T1011539" s="250"/>
      <c r="U1011539" s="250"/>
      <c r="V1011539" s="250"/>
      <c r="W1011539" s="250"/>
      <c r="X1011539" s="250"/>
      <c r="Y1011539" s="250"/>
    </row>
    <row r="1011585" spans="19:25" x14ac:dyDescent="0.2">
      <c r="S1011585" s="250"/>
      <c r="T1011585" s="250"/>
      <c r="U1011585" s="250"/>
      <c r="V1011585" s="250"/>
      <c r="W1011585" s="250"/>
      <c r="X1011585" s="250"/>
      <c r="Y1011585" s="250"/>
    </row>
    <row r="1011631" spans="19:25" x14ac:dyDescent="0.2">
      <c r="S1011631" s="250"/>
      <c r="T1011631" s="250"/>
      <c r="U1011631" s="250"/>
      <c r="V1011631" s="250"/>
      <c r="W1011631" s="250"/>
      <c r="X1011631" s="250"/>
      <c r="Y1011631" s="250"/>
    </row>
    <row r="1011677" spans="19:25" x14ac:dyDescent="0.2">
      <c r="S1011677" s="250"/>
      <c r="T1011677" s="250"/>
      <c r="U1011677" s="250"/>
      <c r="V1011677" s="250"/>
      <c r="W1011677" s="250"/>
      <c r="X1011677" s="250"/>
      <c r="Y1011677" s="250"/>
    </row>
    <row r="1011723" spans="19:25" x14ac:dyDescent="0.2">
      <c r="S1011723" s="250"/>
      <c r="T1011723" s="250"/>
      <c r="U1011723" s="250"/>
      <c r="V1011723" s="250"/>
      <c r="W1011723" s="250"/>
      <c r="X1011723" s="250"/>
      <c r="Y1011723" s="250"/>
    </row>
    <row r="1011769" spans="19:25" x14ac:dyDescent="0.2">
      <c r="S1011769" s="250"/>
      <c r="T1011769" s="250"/>
      <c r="U1011769" s="250"/>
      <c r="V1011769" s="250"/>
      <c r="W1011769" s="250"/>
      <c r="X1011769" s="250"/>
      <c r="Y1011769" s="250"/>
    </row>
    <row r="1011815" spans="19:25" x14ac:dyDescent="0.2">
      <c r="S1011815" s="250"/>
      <c r="T1011815" s="250"/>
      <c r="U1011815" s="250"/>
      <c r="V1011815" s="250"/>
      <c r="W1011815" s="250"/>
      <c r="X1011815" s="250"/>
      <c r="Y1011815" s="250"/>
    </row>
    <row r="1011861" spans="19:25" x14ac:dyDescent="0.2">
      <c r="S1011861" s="250"/>
      <c r="T1011861" s="250"/>
      <c r="U1011861" s="250"/>
      <c r="V1011861" s="250"/>
      <c r="W1011861" s="250"/>
      <c r="X1011861" s="250"/>
      <c r="Y1011861" s="250"/>
    </row>
    <row r="1011907" spans="19:25" x14ac:dyDescent="0.2">
      <c r="S1011907" s="250"/>
      <c r="T1011907" s="250"/>
      <c r="U1011907" s="250"/>
      <c r="V1011907" s="250"/>
      <c r="W1011907" s="250"/>
      <c r="X1011907" s="250"/>
      <c r="Y1011907" s="250"/>
    </row>
    <row r="1011953" spans="19:25" x14ac:dyDescent="0.2">
      <c r="S1011953" s="250"/>
      <c r="T1011953" s="250"/>
      <c r="U1011953" s="250"/>
      <c r="V1011953" s="250"/>
      <c r="W1011953" s="250"/>
      <c r="X1011953" s="250"/>
      <c r="Y1011953" s="250"/>
    </row>
    <row r="1011999" spans="19:25" x14ac:dyDescent="0.2">
      <c r="S1011999" s="250"/>
      <c r="T1011999" s="250"/>
      <c r="U1011999" s="250"/>
      <c r="V1011999" s="250"/>
      <c r="W1011999" s="250"/>
      <c r="X1011999" s="250"/>
      <c r="Y1011999" s="250"/>
    </row>
    <row r="1012045" spans="19:25" x14ac:dyDescent="0.2">
      <c r="S1012045" s="250"/>
      <c r="T1012045" s="250"/>
      <c r="U1012045" s="250"/>
      <c r="V1012045" s="250"/>
      <c r="W1012045" s="250"/>
      <c r="X1012045" s="250"/>
      <c r="Y1012045" s="250"/>
    </row>
    <row r="1012091" spans="19:25" x14ac:dyDescent="0.2">
      <c r="S1012091" s="250"/>
      <c r="T1012091" s="250"/>
      <c r="U1012091" s="250"/>
      <c r="V1012091" s="250"/>
      <c r="W1012091" s="250"/>
      <c r="X1012091" s="250"/>
      <c r="Y1012091" s="250"/>
    </row>
    <row r="1012137" spans="19:25" x14ac:dyDescent="0.2">
      <c r="S1012137" s="250"/>
      <c r="T1012137" s="250"/>
      <c r="U1012137" s="250"/>
      <c r="V1012137" s="250"/>
      <c r="W1012137" s="250"/>
      <c r="X1012137" s="250"/>
      <c r="Y1012137" s="250"/>
    </row>
    <row r="1012183" spans="19:25" x14ac:dyDescent="0.2">
      <c r="S1012183" s="250"/>
      <c r="T1012183" s="250"/>
      <c r="U1012183" s="250"/>
      <c r="V1012183" s="250"/>
      <c r="W1012183" s="250"/>
      <c r="X1012183" s="250"/>
      <c r="Y1012183" s="250"/>
    </row>
    <row r="1012229" spans="19:25" x14ac:dyDescent="0.2">
      <c r="S1012229" s="250"/>
      <c r="T1012229" s="250"/>
      <c r="U1012229" s="250"/>
      <c r="V1012229" s="250"/>
      <c r="W1012229" s="250"/>
      <c r="X1012229" s="250"/>
      <c r="Y1012229" s="250"/>
    </row>
    <row r="1012275" spans="19:25" x14ac:dyDescent="0.2">
      <c r="S1012275" s="250"/>
      <c r="T1012275" s="250"/>
      <c r="U1012275" s="250"/>
      <c r="V1012275" s="250"/>
      <c r="W1012275" s="250"/>
      <c r="X1012275" s="250"/>
      <c r="Y1012275" s="250"/>
    </row>
    <row r="1012321" spans="19:25" x14ac:dyDescent="0.2">
      <c r="S1012321" s="250"/>
      <c r="T1012321" s="250"/>
      <c r="U1012321" s="250"/>
      <c r="V1012321" s="250"/>
      <c r="W1012321" s="250"/>
      <c r="X1012321" s="250"/>
      <c r="Y1012321" s="250"/>
    </row>
    <row r="1012367" spans="19:25" x14ac:dyDescent="0.2">
      <c r="S1012367" s="250"/>
      <c r="T1012367" s="250"/>
      <c r="U1012367" s="250"/>
      <c r="V1012367" s="250"/>
      <c r="W1012367" s="250"/>
      <c r="X1012367" s="250"/>
      <c r="Y1012367" s="250"/>
    </row>
    <row r="1012413" spans="19:25" x14ac:dyDescent="0.2">
      <c r="S1012413" s="250"/>
      <c r="T1012413" s="250"/>
      <c r="U1012413" s="250"/>
      <c r="V1012413" s="250"/>
      <c r="W1012413" s="250"/>
      <c r="X1012413" s="250"/>
      <c r="Y1012413" s="250"/>
    </row>
    <row r="1012459" spans="19:25" x14ac:dyDescent="0.2">
      <c r="S1012459" s="250"/>
      <c r="T1012459" s="250"/>
      <c r="U1012459" s="250"/>
      <c r="V1012459" s="250"/>
      <c r="W1012459" s="250"/>
      <c r="X1012459" s="250"/>
      <c r="Y1012459" s="250"/>
    </row>
    <row r="1012505" spans="19:25" x14ac:dyDescent="0.2">
      <c r="S1012505" s="250"/>
      <c r="T1012505" s="250"/>
      <c r="U1012505" s="250"/>
      <c r="V1012505" s="250"/>
      <c r="W1012505" s="250"/>
      <c r="X1012505" s="250"/>
      <c r="Y1012505" s="250"/>
    </row>
    <row r="1012551" spans="19:25" x14ac:dyDescent="0.2">
      <c r="S1012551" s="250"/>
      <c r="T1012551" s="250"/>
      <c r="U1012551" s="250"/>
      <c r="V1012551" s="250"/>
      <c r="W1012551" s="250"/>
      <c r="X1012551" s="250"/>
      <c r="Y1012551" s="250"/>
    </row>
    <row r="1012597" spans="19:25" x14ac:dyDescent="0.2">
      <c r="S1012597" s="250"/>
      <c r="T1012597" s="250"/>
      <c r="U1012597" s="250"/>
      <c r="V1012597" s="250"/>
      <c r="W1012597" s="250"/>
      <c r="X1012597" s="250"/>
      <c r="Y1012597" s="250"/>
    </row>
    <row r="1012643" spans="19:25" x14ac:dyDescent="0.2">
      <c r="S1012643" s="250"/>
      <c r="T1012643" s="250"/>
      <c r="U1012643" s="250"/>
      <c r="V1012643" s="250"/>
      <c r="W1012643" s="250"/>
      <c r="X1012643" s="250"/>
      <c r="Y1012643" s="250"/>
    </row>
    <row r="1012689" spans="19:25" x14ac:dyDescent="0.2">
      <c r="S1012689" s="250"/>
      <c r="T1012689" s="250"/>
      <c r="U1012689" s="250"/>
      <c r="V1012689" s="250"/>
      <c r="W1012689" s="250"/>
      <c r="X1012689" s="250"/>
      <c r="Y1012689" s="250"/>
    </row>
    <row r="1012735" spans="19:25" x14ac:dyDescent="0.2">
      <c r="S1012735" s="250"/>
      <c r="T1012735" s="250"/>
      <c r="U1012735" s="250"/>
      <c r="V1012735" s="250"/>
      <c r="W1012735" s="250"/>
      <c r="X1012735" s="250"/>
      <c r="Y1012735" s="250"/>
    </row>
    <row r="1012781" spans="19:25" x14ac:dyDescent="0.2">
      <c r="S1012781" s="250"/>
      <c r="T1012781" s="250"/>
      <c r="U1012781" s="250"/>
      <c r="V1012781" s="250"/>
      <c r="W1012781" s="250"/>
      <c r="X1012781" s="250"/>
      <c r="Y1012781" s="250"/>
    </row>
    <row r="1012827" spans="19:25" x14ac:dyDescent="0.2">
      <c r="S1012827" s="250"/>
      <c r="T1012827" s="250"/>
      <c r="U1012827" s="250"/>
      <c r="V1012827" s="250"/>
      <c r="W1012827" s="250"/>
      <c r="X1012827" s="250"/>
      <c r="Y1012827" s="250"/>
    </row>
    <row r="1012873" spans="19:25" x14ac:dyDescent="0.2">
      <c r="S1012873" s="250"/>
      <c r="T1012873" s="250"/>
      <c r="U1012873" s="250"/>
      <c r="V1012873" s="250"/>
      <c r="W1012873" s="250"/>
      <c r="X1012873" s="250"/>
      <c r="Y1012873" s="250"/>
    </row>
    <row r="1012919" spans="19:25" x14ac:dyDescent="0.2">
      <c r="S1012919" s="250"/>
      <c r="T1012919" s="250"/>
      <c r="U1012919" s="250"/>
      <c r="V1012919" s="250"/>
      <c r="W1012919" s="250"/>
      <c r="X1012919" s="250"/>
      <c r="Y1012919" s="250"/>
    </row>
    <row r="1012965" spans="19:25" x14ac:dyDescent="0.2">
      <c r="S1012965" s="250"/>
      <c r="T1012965" s="250"/>
      <c r="U1012965" s="250"/>
      <c r="V1012965" s="250"/>
      <c r="W1012965" s="250"/>
      <c r="X1012965" s="250"/>
      <c r="Y1012965" s="250"/>
    </row>
    <row r="1013011" spans="19:25" x14ac:dyDescent="0.2">
      <c r="S1013011" s="250"/>
      <c r="T1013011" s="250"/>
      <c r="U1013011" s="250"/>
      <c r="V1013011" s="250"/>
      <c r="W1013011" s="250"/>
      <c r="X1013011" s="250"/>
      <c r="Y1013011" s="250"/>
    </row>
    <row r="1013057" spans="19:25" x14ac:dyDescent="0.2">
      <c r="S1013057" s="250"/>
      <c r="T1013057" s="250"/>
      <c r="U1013057" s="250"/>
      <c r="V1013057" s="250"/>
      <c r="W1013057" s="250"/>
      <c r="X1013057" s="250"/>
      <c r="Y1013057" s="250"/>
    </row>
    <row r="1013103" spans="19:25" x14ac:dyDescent="0.2">
      <c r="S1013103" s="250"/>
      <c r="T1013103" s="250"/>
      <c r="U1013103" s="250"/>
      <c r="V1013103" s="250"/>
      <c r="W1013103" s="250"/>
      <c r="X1013103" s="250"/>
      <c r="Y1013103" s="250"/>
    </row>
    <row r="1013149" spans="19:25" x14ac:dyDescent="0.2">
      <c r="S1013149" s="250"/>
      <c r="T1013149" s="250"/>
      <c r="U1013149" s="250"/>
      <c r="V1013149" s="250"/>
      <c r="W1013149" s="250"/>
      <c r="X1013149" s="250"/>
      <c r="Y1013149" s="250"/>
    </row>
    <row r="1013195" spans="19:25" x14ac:dyDescent="0.2">
      <c r="S1013195" s="250"/>
      <c r="T1013195" s="250"/>
      <c r="U1013195" s="250"/>
      <c r="V1013195" s="250"/>
      <c r="W1013195" s="250"/>
      <c r="X1013195" s="250"/>
      <c r="Y1013195" s="250"/>
    </row>
    <row r="1013241" spans="19:25" x14ac:dyDescent="0.2">
      <c r="S1013241" s="250"/>
      <c r="T1013241" s="250"/>
      <c r="U1013241" s="250"/>
      <c r="V1013241" s="250"/>
      <c r="W1013241" s="250"/>
      <c r="X1013241" s="250"/>
      <c r="Y1013241" s="250"/>
    </row>
    <row r="1013287" spans="19:25" x14ac:dyDescent="0.2">
      <c r="S1013287" s="250"/>
      <c r="T1013287" s="250"/>
      <c r="U1013287" s="250"/>
      <c r="V1013287" s="250"/>
      <c r="W1013287" s="250"/>
      <c r="X1013287" s="250"/>
      <c r="Y1013287" s="250"/>
    </row>
    <row r="1013333" spans="19:25" x14ac:dyDescent="0.2">
      <c r="S1013333" s="250"/>
      <c r="T1013333" s="250"/>
      <c r="U1013333" s="250"/>
      <c r="V1013333" s="250"/>
      <c r="W1013333" s="250"/>
      <c r="X1013333" s="250"/>
      <c r="Y1013333" s="250"/>
    </row>
    <row r="1013379" spans="19:25" x14ac:dyDescent="0.2">
      <c r="S1013379" s="250"/>
      <c r="T1013379" s="250"/>
      <c r="U1013379" s="250"/>
      <c r="V1013379" s="250"/>
      <c r="W1013379" s="250"/>
      <c r="X1013379" s="250"/>
      <c r="Y1013379" s="250"/>
    </row>
    <row r="1013425" spans="19:25" x14ac:dyDescent="0.2">
      <c r="S1013425" s="250"/>
      <c r="T1013425" s="250"/>
      <c r="U1013425" s="250"/>
      <c r="V1013425" s="250"/>
      <c r="W1013425" s="250"/>
      <c r="X1013425" s="250"/>
      <c r="Y1013425" s="250"/>
    </row>
    <row r="1013471" spans="19:25" x14ac:dyDescent="0.2">
      <c r="S1013471" s="250"/>
      <c r="T1013471" s="250"/>
      <c r="U1013471" s="250"/>
      <c r="V1013471" s="250"/>
      <c r="W1013471" s="250"/>
      <c r="X1013471" s="250"/>
      <c r="Y1013471" s="250"/>
    </row>
    <row r="1013517" spans="19:25" x14ac:dyDescent="0.2">
      <c r="S1013517" s="250"/>
      <c r="T1013517" s="250"/>
      <c r="U1013517" s="250"/>
      <c r="V1013517" s="250"/>
      <c r="W1013517" s="250"/>
      <c r="X1013517" s="250"/>
      <c r="Y1013517" s="250"/>
    </row>
    <row r="1013563" spans="19:25" x14ac:dyDescent="0.2">
      <c r="S1013563" s="250"/>
      <c r="T1013563" s="250"/>
      <c r="U1013563" s="250"/>
      <c r="V1013563" s="250"/>
      <c r="W1013563" s="250"/>
      <c r="X1013563" s="250"/>
      <c r="Y1013563" s="250"/>
    </row>
    <row r="1013609" spans="19:25" x14ac:dyDescent="0.2">
      <c r="S1013609" s="250"/>
      <c r="T1013609" s="250"/>
      <c r="U1013609" s="250"/>
      <c r="V1013609" s="250"/>
      <c r="W1013609" s="250"/>
      <c r="X1013609" s="250"/>
      <c r="Y1013609" s="250"/>
    </row>
    <row r="1013655" spans="19:25" x14ac:dyDescent="0.2">
      <c r="S1013655" s="250"/>
      <c r="T1013655" s="250"/>
      <c r="U1013655" s="250"/>
      <c r="V1013655" s="250"/>
      <c r="W1013655" s="250"/>
      <c r="X1013655" s="250"/>
      <c r="Y1013655" s="250"/>
    </row>
    <row r="1013701" spans="19:25" x14ac:dyDescent="0.2">
      <c r="S1013701" s="250"/>
      <c r="T1013701" s="250"/>
      <c r="U1013701" s="250"/>
      <c r="V1013701" s="250"/>
      <c r="W1013701" s="250"/>
      <c r="X1013701" s="250"/>
      <c r="Y1013701" s="250"/>
    </row>
    <row r="1013747" spans="19:25" x14ac:dyDescent="0.2">
      <c r="S1013747" s="250"/>
      <c r="T1013747" s="250"/>
      <c r="U1013747" s="250"/>
      <c r="V1013747" s="250"/>
      <c r="W1013747" s="250"/>
      <c r="X1013747" s="250"/>
      <c r="Y1013747" s="250"/>
    </row>
    <row r="1013793" spans="19:25" x14ac:dyDescent="0.2">
      <c r="S1013793" s="250"/>
      <c r="T1013793" s="250"/>
      <c r="U1013793" s="250"/>
      <c r="V1013793" s="250"/>
      <c r="W1013793" s="250"/>
      <c r="X1013793" s="250"/>
      <c r="Y1013793" s="250"/>
    </row>
    <row r="1013839" spans="19:25" x14ac:dyDescent="0.2">
      <c r="S1013839" s="250"/>
      <c r="T1013839" s="250"/>
      <c r="U1013839" s="250"/>
      <c r="V1013839" s="250"/>
      <c r="W1013839" s="250"/>
      <c r="X1013839" s="250"/>
      <c r="Y1013839" s="250"/>
    </row>
    <row r="1013885" spans="19:25" x14ac:dyDescent="0.2">
      <c r="S1013885" s="250"/>
      <c r="T1013885" s="250"/>
      <c r="U1013885" s="250"/>
      <c r="V1013885" s="250"/>
      <c r="W1013885" s="250"/>
      <c r="X1013885" s="250"/>
      <c r="Y1013885" s="250"/>
    </row>
    <row r="1013931" spans="19:25" x14ac:dyDescent="0.2">
      <c r="S1013931" s="250"/>
      <c r="T1013931" s="250"/>
      <c r="U1013931" s="250"/>
      <c r="V1013931" s="250"/>
      <c r="W1013931" s="250"/>
      <c r="X1013931" s="250"/>
      <c r="Y1013931" s="250"/>
    </row>
    <row r="1013977" spans="19:25" x14ac:dyDescent="0.2">
      <c r="S1013977" s="250"/>
      <c r="T1013977" s="250"/>
      <c r="U1013977" s="250"/>
      <c r="V1013977" s="250"/>
      <c r="W1013977" s="250"/>
      <c r="X1013977" s="250"/>
      <c r="Y1013977" s="250"/>
    </row>
    <row r="1014023" spans="19:25" x14ac:dyDescent="0.2">
      <c r="S1014023" s="250"/>
      <c r="T1014023" s="250"/>
      <c r="U1014023" s="250"/>
      <c r="V1014023" s="250"/>
      <c r="W1014023" s="250"/>
      <c r="X1014023" s="250"/>
      <c r="Y1014023" s="250"/>
    </row>
    <row r="1014069" spans="19:25" x14ac:dyDescent="0.2">
      <c r="S1014069" s="250"/>
      <c r="T1014069" s="250"/>
      <c r="U1014069" s="250"/>
      <c r="V1014069" s="250"/>
      <c r="W1014069" s="250"/>
      <c r="X1014069" s="250"/>
      <c r="Y1014069" s="250"/>
    </row>
    <row r="1014115" spans="19:25" x14ac:dyDescent="0.2">
      <c r="S1014115" s="250"/>
      <c r="T1014115" s="250"/>
      <c r="U1014115" s="250"/>
      <c r="V1014115" s="250"/>
      <c r="W1014115" s="250"/>
      <c r="X1014115" s="250"/>
      <c r="Y1014115" s="250"/>
    </row>
    <row r="1014161" spans="19:25" x14ac:dyDescent="0.2">
      <c r="S1014161" s="250"/>
      <c r="T1014161" s="250"/>
      <c r="U1014161" s="250"/>
      <c r="V1014161" s="250"/>
      <c r="W1014161" s="250"/>
      <c r="X1014161" s="250"/>
      <c r="Y1014161" s="250"/>
    </row>
    <row r="1014207" spans="19:25" x14ac:dyDescent="0.2">
      <c r="S1014207" s="250"/>
      <c r="T1014207" s="250"/>
      <c r="U1014207" s="250"/>
      <c r="V1014207" s="250"/>
      <c r="W1014207" s="250"/>
      <c r="X1014207" s="250"/>
      <c r="Y1014207" s="250"/>
    </row>
    <row r="1014253" spans="19:25" x14ac:dyDescent="0.2">
      <c r="S1014253" s="250"/>
      <c r="T1014253" s="250"/>
      <c r="U1014253" s="250"/>
      <c r="V1014253" s="250"/>
      <c r="W1014253" s="250"/>
      <c r="X1014253" s="250"/>
      <c r="Y1014253" s="250"/>
    </row>
    <row r="1014299" spans="19:25" x14ac:dyDescent="0.2">
      <c r="S1014299" s="250"/>
      <c r="T1014299" s="250"/>
      <c r="U1014299" s="250"/>
      <c r="V1014299" s="250"/>
      <c r="W1014299" s="250"/>
      <c r="X1014299" s="250"/>
      <c r="Y1014299" s="250"/>
    </row>
    <row r="1014345" spans="19:25" x14ac:dyDescent="0.2">
      <c r="S1014345" s="250"/>
      <c r="T1014345" s="250"/>
      <c r="U1014345" s="250"/>
      <c r="V1014345" s="250"/>
      <c r="W1014345" s="250"/>
      <c r="X1014345" s="250"/>
      <c r="Y1014345" s="250"/>
    </row>
    <row r="1014391" spans="19:25" x14ac:dyDescent="0.2">
      <c r="S1014391" s="250"/>
      <c r="T1014391" s="250"/>
      <c r="U1014391" s="250"/>
      <c r="V1014391" s="250"/>
      <c r="W1014391" s="250"/>
      <c r="X1014391" s="250"/>
      <c r="Y1014391" s="250"/>
    </row>
    <row r="1014437" spans="19:25" x14ac:dyDescent="0.2">
      <c r="S1014437" s="250"/>
      <c r="T1014437" s="250"/>
      <c r="U1014437" s="250"/>
      <c r="V1014437" s="250"/>
      <c r="W1014437" s="250"/>
      <c r="X1014437" s="250"/>
      <c r="Y1014437" s="250"/>
    </row>
    <row r="1014483" spans="19:25" x14ac:dyDescent="0.2">
      <c r="S1014483" s="250"/>
      <c r="T1014483" s="250"/>
      <c r="U1014483" s="250"/>
      <c r="V1014483" s="250"/>
      <c r="W1014483" s="250"/>
      <c r="X1014483" s="250"/>
      <c r="Y1014483" s="250"/>
    </row>
    <row r="1014529" spans="19:25" x14ac:dyDescent="0.2">
      <c r="S1014529" s="250"/>
      <c r="T1014529" s="250"/>
      <c r="U1014529" s="250"/>
      <c r="V1014529" s="250"/>
      <c r="W1014529" s="250"/>
      <c r="X1014529" s="250"/>
      <c r="Y1014529" s="250"/>
    </row>
    <row r="1014575" spans="19:25" x14ac:dyDescent="0.2">
      <c r="S1014575" s="250"/>
      <c r="T1014575" s="250"/>
      <c r="U1014575" s="250"/>
      <c r="V1014575" s="250"/>
      <c r="W1014575" s="250"/>
      <c r="X1014575" s="250"/>
      <c r="Y1014575" s="250"/>
    </row>
    <row r="1014621" spans="19:25" x14ac:dyDescent="0.2">
      <c r="S1014621" s="250"/>
      <c r="T1014621" s="250"/>
      <c r="U1014621" s="250"/>
      <c r="V1014621" s="250"/>
      <c r="W1014621" s="250"/>
      <c r="X1014621" s="250"/>
      <c r="Y1014621" s="250"/>
    </row>
    <row r="1014667" spans="19:25" x14ac:dyDescent="0.2">
      <c r="S1014667" s="250"/>
      <c r="T1014667" s="250"/>
      <c r="U1014667" s="250"/>
      <c r="V1014667" s="250"/>
      <c r="W1014667" s="250"/>
      <c r="X1014667" s="250"/>
      <c r="Y1014667" s="250"/>
    </row>
    <row r="1014713" spans="19:25" x14ac:dyDescent="0.2">
      <c r="S1014713" s="250"/>
      <c r="T1014713" s="250"/>
      <c r="U1014713" s="250"/>
      <c r="V1014713" s="250"/>
      <c r="W1014713" s="250"/>
      <c r="X1014713" s="250"/>
      <c r="Y1014713" s="250"/>
    </row>
    <row r="1014759" spans="19:25" x14ac:dyDescent="0.2">
      <c r="S1014759" s="250"/>
      <c r="T1014759" s="250"/>
      <c r="U1014759" s="250"/>
      <c r="V1014759" s="250"/>
      <c r="W1014759" s="250"/>
      <c r="X1014759" s="250"/>
      <c r="Y1014759" s="250"/>
    </row>
    <row r="1014805" spans="19:25" x14ac:dyDescent="0.2">
      <c r="S1014805" s="250"/>
      <c r="T1014805" s="250"/>
      <c r="U1014805" s="250"/>
      <c r="V1014805" s="250"/>
      <c r="W1014805" s="250"/>
      <c r="X1014805" s="250"/>
      <c r="Y1014805" s="250"/>
    </row>
    <row r="1014851" spans="19:25" x14ac:dyDescent="0.2">
      <c r="S1014851" s="250"/>
      <c r="T1014851" s="250"/>
      <c r="U1014851" s="250"/>
      <c r="V1014851" s="250"/>
      <c r="W1014851" s="250"/>
      <c r="X1014851" s="250"/>
      <c r="Y1014851" s="250"/>
    </row>
    <row r="1014897" spans="19:25" x14ac:dyDescent="0.2">
      <c r="S1014897" s="250"/>
      <c r="T1014897" s="250"/>
      <c r="U1014897" s="250"/>
      <c r="V1014897" s="250"/>
      <c r="W1014897" s="250"/>
      <c r="X1014897" s="250"/>
      <c r="Y1014897" s="250"/>
    </row>
    <row r="1014943" spans="19:25" x14ac:dyDescent="0.2">
      <c r="S1014943" s="250"/>
      <c r="T1014943" s="250"/>
      <c r="U1014943" s="250"/>
      <c r="V1014943" s="250"/>
      <c r="W1014943" s="250"/>
      <c r="X1014943" s="250"/>
      <c r="Y1014943" s="250"/>
    </row>
    <row r="1014989" spans="19:25" x14ac:dyDescent="0.2">
      <c r="S1014989" s="250"/>
      <c r="T1014989" s="250"/>
      <c r="U1014989" s="250"/>
      <c r="V1014989" s="250"/>
      <c r="W1014989" s="250"/>
      <c r="X1014989" s="250"/>
      <c r="Y1014989" s="250"/>
    </row>
    <row r="1015035" spans="19:25" x14ac:dyDescent="0.2">
      <c r="S1015035" s="250"/>
      <c r="T1015035" s="250"/>
      <c r="U1015035" s="250"/>
      <c r="V1015035" s="250"/>
      <c r="W1015035" s="250"/>
      <c r="X1015035" s="250"/>
      <c r="Y1015035" s="250"/>
    </row>
    <row r="1015081" spans="19:25" x14ac:dyDescent="0.2">
      <c r="S1015081" s="250"/>
      <c r="T1015081" s="250"/>
      <c r="U1015081" s="250"/>
      <c r="V1015081" s="250"/>
      <c r="W1015081" s="250"/>
      <c r="X1015081" s="250"/>
      <c r="Y1015081" s="250"/>
    </row>
    <row r="1015127" spans="19:25" x14ac:dyDescent="0.2">
      <c r="S1015127" s="250"/>
      <c r="T1015127" s="250"/>
      <c r="U1015127" s="250"/>
      <c r="V1015127" s="250"/>
      <c r="W1015127" s="250"/>
      <c r="X1015127" s="250"/>
      <c r="Y1015127" s="250"/>
    </row>
    <row r="1015173" spans="19:25" x14ac:dyDescent="0.2">
      <c r="S1015173" s="250"/>
      <c r="T1015173" s="250"/>
      <c r="U1015173" s="250"/>
      <c r="V1015173" s="250"/>
      <c r="W1015173" s="250"/>
      <c r="X1015173" s="250"/>
      <c r="Y1015173" s="250"/>
    </row>
    <row r="1015219" spans="19:25" x14ac:dyDescent="0.2">
      <c r="S1015219" s="250"/>
      <c r="T1015219" s="250"/>
      <c r="U1015219" s="250"/>
      <c r="V1015219" s="250"/>
      <c r="W1015219" s="250"/>
      <c r="X1015219" s="250"/>
      <c r="Y1015219" s="250"/>
    </row>
    <row r="1015265" spans="19:25" x14ac:dyDescent="0.2">
      <c r="S1015265" s="250"/>
      <c r="T1015265" s="250"/>
      <c r="U1015265" s="250"/>
      <c r="V1015265" s="250"/>
      <c r="W1015265" s="250"/>
      <c r="X1015265" s="250"/>
      <c r="Y1015265" s="250"/>
    </row>
    <row r="1015311" spans="19:25" x14ac:dyDescent="0.2">
      <c r="S1015311" s="250"/>
      <c r="T1015311" s="250"/>
      <c r="U1015311" s="250"/>
      <c r="V1015311" s="250"/>
      <c r="W1015311" s="250"/>
      <c r="X1015311" s="250"/>
      <c r="Y1015311" s="250"/>
    </row>
    <row r="1015357" spans="19:25" x14ac:dyDescent="0.2">
      <c r="S1015357" s="250"/>
      <c r="T1015357" s="250"/>
      <c r="U1015357" s="250"/>
      <c r="V1015357" s="250"/>
      <c r="W1015357" s="250"/>
      <c r="X1015357" s="250"/>
      <c r="Y1015357" s="250"/>
    </row>
    <row r="1015403" spans="19:25" x14ac:dyDescent="0.2">
      <c r="S1015403" s="250"/>
      <c r="T1015403" s="250"/>
      <c r="U1015403" s="250"/>
      <c r="V1015403" s="250"/>
      <c r="W1015403" s="250"/>
      <c r="X1015403" s="250"/>
      <c r="Y1015403" s="250"/>
    </row>
    <row r="1015449" spans="19:25" x14ac:dyDescent="0.2">
      <c r="S1015449" s="250"/>
      <c r="T1015449" s="250"/>
      <c r="U1015449" s="250"/>
      <c r="V1015449" s="250"/>
      <c r="W1015449" s="250"/>
      <c r="X1015449" s="250"/>
      <c r="Y1015449" s="250"/>
    </row>
    <row r="1015495" spans="19:25" x14ac:dyDescent="0.2">
      <c r="S1015495" s="250"/>
      <c r="T1015495" s="250"/>
      <c r="U1015495" s="250"/>
      <c r="V1015495" s="250"/>
      <c r="W1015495" s="250"/>
      <c r="X1015495" s="250"/>
      <c r="Y1015495" s="250"/>
    </row>
    <row r="1015541" spans="19:25" x14ac:dyDescent="0.2">
      <c r="S1015541" s="250"/>
      <c r="T1015541" s="250"/>
      <c r="U1015541" s="250"/>
      <c r="V1015541" s="250"/>
      <c r="W1015541" s="250"/>
      <c r="X1015541" s="250"/>
      <c r="Y1015541" s="250"/>
    </row>
    <row r="1015587" spans="19:25" x14ac:dyDescent="0.2">
      <c r="S1015587" s="250"/>
      <c r="T1015587" s="250"/>
      <c r="U1015587" s="250"/>
      <c r="V1015587" s="250"/>
      <c r="W1015587" s="250"/>
      <c r="X1015587" s="250"/>
      <c r="Y1015587" s="250"/>
    </row>
    <row r="1015633" spans="19:25" x14ac:dyDescent="0.2">
      <c r="S1015633" s="250"/>
      <c r="T1015633" s="250"/>
      <c r="U1015633" s="250"/>
      <c r="V1015633" s="250"/>
      <c r="W1015633" s="250"/>
      <c r="X1015633" s="250"/>
      <c r="Y1015633" s="250"/>
    </row>
    <row r="1015679" spans="19:25" x14ac:dyDescent="0.2">
      <c r="S1015679" s="250"/>
      <c r="T1015679" s="250"/>
      <c r="U1015679" s="250"/>
      <c r="V1015679" s="250"/>
      <c r="W1015679" s="250"/>
      <c r="X1015679" s="250"/>
      <c r="Y1015679" s="250"/>
    </row>
    <row r="1015725" spans="19:25" x14ac:dyDescent="0.2">
      <c r="S1015725" s="250"/>
      <c r="T1015725" s="250"/>
      <c r="U1015725" s="250"/>
      <c r="V1015725" s="250"/>
      <c r="W1015725" s="250"/>
      <c r="X1015725" s="250"/>
      <c r="Y1015725" s="250"/>
    </row>
    <row r="1015771" spans="19:25" x14ac:dyDescent="0.2">
      <c r="S1015771" s="250"/>
      <c r="T1015771" s="250"/>
      <c r="U1015771" s="250"/>
      <c r="V1015771" s="250"/>
      <c r="W1015771" s="250"/>
      <c r="X1015771" s="250"/>
      <c r="Y1015771" s="250"/>
    </row>
    <row r="1015817" spans="19:25" x14ac:dyDescent="0.2">
      <c r="S1015817" s="250"/>
      <c r="T1015817" s="250"/>
      <c r="U1015817" s="250"/>
      <c r="V1015817" s="250"/>
      <c r="W1015817" s="250"/>
      <c r="X1015817" s="250"/>
      <c r="Y1015817" s="250"/>
    </row>
    <row r="1015863" spans="19:25" x14ac:dyDescent="0.2">
      <c r="S1015863" s="250"/>
      <c r="T1015863" s="250"/>
      <c r="U1015863" s="250"/>
      <c r="V1015863" s="250"/>
      <c r="W1015863" s="250"/>
      <c r="X1015863" s="250"/>
      <c r="Y1015863" s="250"/>
    </row>
    <row r="1015909" spans="19:25" x14ac:dyDescent="0.2">
      <c r="S1015909" s="250"/>
      <c r="T1015909" s="250"/>
      <c r="U1015909" s="250"/>
      <c r="V1015909" s="250"/>
      <c r="W1015909" s="250"/>
      <c r="X1015909" s="250"/>
      <c r="Y1015909" s="250"/>
    </row>
    <row r="1015955" spans="19:25" x14ac:dyDescent="0.2">
      <c r="S1015955" s="250"/>
      <c r="T1015955" s="250"/>
      <c r="U1015955" s="250"/>
      <c r="V1015955" s="250"/>
      <c r="W1015955" s="250"/>
      <c r="X1015955" s="250"/>
      <c r="Y1015955" s="250"/>
    </row>
    <row r="1016001" spans="19:25" x14ac:dyDescent="0.2">
      <c r="S1016001" s="250"/>
      <c r="T1016001" s="250"/>
      <c r="U1016001" s="250"/>
      <c r="V1016001" s="250"/>
      <c r="W1016001" s="250"/>
      <c r="X1016001" s="250"/>
      <c r="Y1016001" s="250"/>
    </row>
    <row r="1016047" spans="19:25" x14ac:dyDescent="0.2">
      <c r="S1016047" s="250"/>
      <c r="T1016047" s="250"/>
      <c r="U1016047" s="250"/>
      <c r="V1016047" s="250"/>
      <c r="W1016047" s="250"/>
      <c r="X1016047" s="250"/>
      <c r="Y1016047" s="250"/>
    </row>
    <row r="1016093" spans="19:25" x14ac:dyDescent="0.2">
      <c r="S1016093" s="250"/>
      <c r="T1016093" s="250"/>
      <c r="U1016093" s="250"/>
      <c r="V1016093" s="250"/>
      <c r="W1016093" s="250"/>
      <c r="X1016093" s="250"/>
      <c r="Y1016093" s="250"/>
    </row>
    <row r="1016139" spans="19:25" x14ac:dyDescent="0.2">
      <c r="S1016139" s="250"/>
      <c r="T1016139" s="250"/>
      <c r="U1016139" s="250"/>
      <c r="V1016139" s="250"/>
      <c r="W1016139" s="250"/>
      <c r="X1016139" s="250"/>
      <c r="Y1016139" s="250"/>
    </row>
    <row r="1016185" spans="19:25" x14ac:dyDescent="0.2">
      <c r="S1016185" s="250"/>
      <c r="T1016185" s="250"/>
      <c r="U1016185" s="250"/>
      <c r="V1016185" s="250"/>
      <c r="W1016185" s="250"/>
      <c r="X1016185" s="250"/>
      <c r="Y1016185" s="250"/>
    </row>
    <row r="1016231" spans="19:25" x14ac:dyDescent="0.2">
      <c r="S1016231" s="250"/>
      <c r="T1016231" s="250"/>
      <c r="U1016231" s="250"/>
      <c r="V1016231" s="250"/>
      <c r="W1016231" s="250"/>
      <c r="X1016231" s="250"/>
      <c r="Y1016231" s="250"/>
    </row>
    <row r="1016277" spans="19:25" x14ac:dyDescent="0.2">
      <c r="S1016277" s="250"/>
      <c r="T1016277" s="250"/>
      <c r="U1016277" s="250"/>
      <c r="V1016277" s="250"/>
      <c r="W1016277" s="250"/>
      <c r="X1016277" s="250"/>
      <c r="Y1016277" s="250"/>
    </row>
    <row r="1016323" spans="19:25" x14ac:dyDescent="0.2">
      <c r="S1016323" s="250"/>
      <c r="T1016323" s="250"/>
      <c r="U1016323" s="250"/>
      <c r="V1016323" s="250"/>
      <c r="W1016323" s="250"/>
      <c r="X1016323" s="250"/>
      <c r="Y1016323" s="250"/>
    </row>
    <row r="1016369" spans="19:25" x14ac:dyDescent="0.2">
      <c r="S1016369" s="250"/>
      <c r="T1016369" s="250"/>
      <c r="U1016369" s="250"/>
      <c r="V1016369" s="250"/>
      <c r="W1016369" s="250"/>
      <c r="X1016369" s="250"/>
      <c r="Y1016369" s="250"/>
    </row>
    <row r="1016415" spans="19:25" x14ac:dyDescent="0.2">
      <c r="S1016415" s="250"/>
      <c r="T1016415" s="250"/>
      <c r="U1016415" s="250"/>
      <c r="V1016415" s="250"/>
      <c r="W1016415" s="250"/>
      <c r="X1016415" s="250"/>
      <c r="Y1016415" s="250"/>
    </row>
    <row r="1016461" spans="19:25" x14ac:dyDescent="0.2">
      <c r="S1016461" s="250"/>
      <c r="T1016461" s="250"/>
      <c r="U1016461" s="250"/>
      <c r="V1016461" s="250"/>
      <c r="W1016461" s="250"/>
      <c r="X1016461" s="250"/>
      <c r="Y1016461" s="250"/>
    </row>
    <row r="1016507" spans="19:25" x14ac:dyDescent="0.2">
      <c r="S1016507" s="250"/>
      <c r="T1016507" s="250"/>
      <c r="U1016507" s="250"/>
      <c r="V1016507" s="250"/>
      <c r="W1016507" s="250"/>
      <c r="X1016507" s="250"/>
      <c r="Y1016507" s="250"/>
    </row>
    <row r="1016553" spans="19:25" x14ac:dyDescent="0.2">
      <c r="S1016553" s="250"/>
      <c r="T1016553" s="250"/>
      <c r="U1016553" s="250"/>
      <c r="V1016553" s="250"/>
      <c r="W1016553" s="250"/>
      <c r="X1016553" s="250"/>
      <c r="Y1016553" s="250"/>
    </row>
    <row r="1016599" spans="19:25" x14ac:dyDescent="0.2">
      <c r="S1016599" s="250"/>
      <c r="T1016599" s="250"/>
      <c r="U1016599" s="250"/>
      <c r="V1016599" s="250"/>
      <c r="W1016599" s="250"/>
      <c r="X1016599" s="250"/>
      <c r="Y1016599" s="250"/>
    </row>
    <row r="1016645" spans="19:25" x14ac:dyDescent="0.2">
      <c r="S1016645" s="250"/>
      <c r="T1016645" s="250"/>
      <c r="U1016645" s="250"/>
      <c r="V1016645" s="250"/>
      <c r="W1016645" s="250"/>
      <c r="X1016645" s="250"/>
      <c r="Y1016645" s="250"/>
    </row>
    <row r="1016691" spans="19:25" x14ac:dyDescent="0.2">
      <c r="S1016691" s="250"/>
      <c r="T1016691" s="250"/>
      <c r="U1016691" s="250"/>
      <c r="V1016691" s="250"/>
      <c r="W1016691" s="250"/>
      <c r="X1016691" s="250"/>
      <c r="Y1016691" s="250"/>
    </row>
    <row r="1016737" spans="19:25" x14ac:dyDescent="0.2">
      <c r="S1016737" s="250"/>
      <c r="T1016737" s="250"/>
      <c r="U1016737" s="250"/>
      <c r="V1016737" s="250"/>
      <c r="W1016737" s="250"/>
      <c r="X1016737" s="250"/>
      <c r="Y1016737" s="250"/>
    </row>
    <row r="1016783" spans="19:25" x14ac:dyDescent="0.2">
      <c r="S1016783" s="250"/>
      <c r="T1016783" s="250"/>
      <c r="U1016783" s="250"/>
      <c r="V1016783" s="250"/>
      <c r="W1016783" s="250"/>
      <c r="X1016783" s="250"/>
      <c r="Y1016783" s="250"/>
    </row>
    <row r="1016829" spans="19:25" x14ac:dyDescent="0.2">
      <c r="S1016829" s="250"/>
      <c r="T1016829" s="250"/>
      <c r="U1016829" s="250"/>
      <c r="V1016829" s="250"/>
      <c r="W1016829" s="250"/>
      <c r="X1016829" s="250"/>
      <c r="Y1016829" s="250"/>
    </row>
    <row r="1016875" spans="19:25" x14ac:dyDescent="0.2">
      <c r="S1016875" s="250"/>
      <c r="T1016875" s="250"/>
      <c r="U1016875" s="250"/>
      <c r="V1016875" s="250"/>
      <c r="W1016875" s="250"/>
      <c r="X1016875" s="250"/>
      <c r="Y1016875" s="250"/>
    </row>
    <row r="1016921" spans="19:25" x14ac:dyDescent="0.2">
      <c r="S1016921" s="250"/>
      <c r="T1016921" s="250"/>
      <c r="U1016921" s="250"/>
      <c r="V1016921" s="250"/>
      <c r="W1016921" s="250"/>
      <c r="X1016921" s="250"/>
      <c r="Y1016921" s="250"/>
    </row>
    <row r="1016967" spans="19:25" x14ac:dyDescent="0.2">
      <c r="S1016967" s="250"/>
      <c r="T1016967" s="250"/>
      <c r="U1016967" s="250"/>
      <c r="V1016967" s="250"/>
      <c r="W1016967" s="250"/>
      <c r="X1016967" s="250"/>
      <c r="Y1016967" s="250"/>
    </row>
    <row r="1017013" spans="19:25" x14ac:dyDescent="0.2">
      <c r="S1017013" s="250"/>
      <c r="T1017013" s="250"/>
      <c r="U1017013" s="250"/>
      <c r="V1017013" s="250"/>
      <c r="W1017013" s="250"/>
      <c r="X1017013" s="250"/>
      <c r="Y1017013" s="250"/>
    </row>
    <row r="1017059" spans="19:25" x14ac:dyDescent="0.2">
      <c r="S1017059" s="250"/>
      <c r="T1017059" s="250"/>
      <c r="U1017059" s="250"/>
      <c r="V1017059" s="250"/>
      <c r="W1017059" s="250"/>
      <c r="X1017059" s="250"/>
      <c r="Y1017059" s="250"/>
    </row>
    <row r="1017105" spans="19:25" x14ac:dyDescent="0.2">
      <c r="S1017105" s="250"/>
      <c r="T1017105" s="250"/>
      <c r="U1017105" s="250"/>
      <c r="V1017105" s="250"/>
      <c r="W1017105" s="250"/>
      <c r="X1017105" s="250"/>
      <c r="Y1017105" s="250"/>
    </row>
    <row r="1017151" spans="19:25" x14ac:dyDescent="0.2">
      <c r="S1017151" s="250"/>
      <c r="T1017151" s="250"/>
      <c r="U1017151" s="250"/>
      <c r="V1017151" s="250"/>
      <c r="W1017151" s="250"/>
      <c r="X1017151" s="250"/>
      <c r="Y1017151" s="250"/>
    </row>
    <row r="1017197" spans="19:25" x14ac:dyDescent="0.2">
      <c r="S1017197" s="250"/>
      <c r="T1017197" s="250"/>
      <c r="U1017197" s="250"/>
      <c r="V1017197" s="250"/>
      <c r="W1017197" s="250"/>
      <c r="X1017197" s="250"/>
      <c r="Y1017197" s="250"/>
    </row>
    <row r="1017243" spans="19:25" x14ac:dyDescent="0.2">
      <c r="S1017243" s="250"/>
      <c r="T1017243" s="250"/>
      <c r="U1017243" s="250"/>
      <c r="V1017243" s="250"/>
      <c r="W1017243" s="250"/>
      <c r="X1017243" s="250"/>
      <c r="Y1017243" s="250"/>
    </row>
    <row r="1017289" spans="19:25" x14ac:dyDescent="0.2">
      <c r="S1017289" s="250"/>
      <c r="T1017289" s="250"/>
      <c r="U1017289" s="250"/>
      <c r="V1017289" s="250"/>
      <c r="W1017289" s="250"/>
      <c r="X1017289" s="250"/>
      <c r="Y1017289" s="250"/>
    </row>
    <row r="1017335" spans="19:25" x14ac:dyDescent="0.2">
      <c r="S1017335" s="250"/>
      <c r="T1017335" s="250"/>
      <c r="U1017335" s="250"/>
      <c r="V1017335" s="250"/>
      <c r="W1017335" s="250"/>
      <c r="X1017335" s="250"/>
      <c r="Y1017335" s="250"/>
    </row>
    <row r="1017381" spans="19:25" x14ac:dyDescent="0.2">
      <c r="S1017381" s="250"/>
      <c r="T1017381" s="250"/>
      <c r="U1017381" s="250"/>
      <c r="V1017381" s="250"/>
      <c r="W1017381" s="250"/>
      <c r="X1017381" s="250"/>
      <c r="Y1017381" s="250"/>
    </row>
    <row r="1017427" spans="19:25" x14ac:dyDescent="0.2">
      <c r="S1017427" s="250"/>
      <c r="T1017427" s="250"/>
      <c r="U1017427" s="250"/>
      <c r="V1017427" s="250"/>
      <c r="W1017427" s="250"/>
      <c r="X1017427" s="250"/>
      <c r="Y1017427" s="250"/>
    </row>
    <row r="1017473" spans="19:25" x14ac:dyDescent="0.2">
      <c r="S1017473" s="250"/>
      <c r="T1017473" s="250"/>
      <c r="U1017473" s="250"/>
      <c r="V1017473" s="250"/>
      <c r="W1017473" s="250"/>
      <c r="X1017473" s="250"/>
      <c r="Y1017473" s="250"/>
    </row>
    <row r="1017519" spans="19:25" x14ac:dyDescent="0.2">
      <c r="S1017519" s="250"/>
      <c r="T1017519" s="250"/>
      <c r="U1017519" s="250"/>
      <c r="V1017519" s="250"/>
      <c r="W1017519" s="250"/>
      <c r="X1017519" s="250"/>
      <c r="Y1017519" s="250"/>
    </row>
    <row r="1017565" spans="19:25" x14ac:dyDescent="0.2">
      <c r="S1017565" s="250"/>
      <c r="T1017565" s="250"/>
      <c r="U1017565" s="250"/>
      <c r="V1017565" s="250"/>
      <c r="W1017565" s="250"/>
      <c r="X1017565" s="250"/>
      <c r="Y1017565" s="250"/>
    </row>
    <row r="1017611" spans="19:25" x14ac:dyDescent="0.2">
      <c r="S1017611" s="250"/>
      <c r="T1017611" s="250"/>
      <c r="U1017611" s="250"/>
      <c r="V1017611" s="250"/>
      <c r="W1017611" s="250"/>
      <c r="X1017611" s="250"/>
      <c r="Y1017611" s="250"/>
    </row>
    <row r="1017657" spans="19:25" x14ac:dyDescent="0.2">
      <c r="S1017657" s="250"/>
      <c r="T1017657" s="250"/>
      <c r="U1017657" s="250"/>
      <c r="V1017657" s="250"/>
      <c r="W1017657" s="250"/>
      <c r="X1017657" s="250"/>
      <c r="Y1017657" s="250"/>
    </row>
    <row r="1017703" spans="19:25" x14ac:dyDescent="0.2">
      <c r="S1017703" s="250"/>
      <c r="T1017703" s="250"/>
      <c r="U1017703" s="250"/>
      <c r="V1017703" s="250"/>
      <c r="W1017703" s="250"/>
      <c r="X1017703" s="250"/>
      <c r="Y1017703" s="250"/>
    </row>
    <row r="1017749" spans="19:25" x14ac:dyDescent="0.2">
      <c r="S1017749" s="250"/>
      <c r="T1017749" s="250"/>
      <c r="U1017749" s="250"/>
      <c r="V1017749" s="250"/>
      <c r="W1017749" s="250"/>
      <c r="X1017749" s="250"/>
      <c r="Y1017749" s="250"/>
    </row>
    <row r="1017795" spans="19:25" x14ac:dyDescent="0.2">
      <c r="S1017795" s="250"/>
      <c r="T1017795" s="250"/>
      <c r="U1017795" s="250"/>
      <c r="V1017795" s="250"/>
      <c r="W1017795" s="250"/>
      <c r="X1017795" s="250"/>
      <c r="Y1017795" s="250"/>
    </row>
    <row r="1017841" spans="19:25" x14ac:dyDescent="0.2">
      <c r="S1017841" s="250"/>
      <c r="T1017841" s="250"/>
      <c r="U1017841" s="250"/>
      <c r="V1017841" s="250"/>
      <c r="W1017841" s="250"/>
      <c r="X1017841" s="250"/>
      <c r="Y1017841" s="250"/>
    </row>
    <row r="1017887" spans="19:25" x14ac:dyDescent="0.2">
      <c r="S1017887" s="250"/>
      <c r="T1017887" s="250"/>
      <c r="U1017887" s="250"/>
      <c r="V1017887" s="250"/>
      <c r="W1017887" s="250"/>
      <c r="X1017887" s="250"/>
      <c r="Y1017887" s="250"/>
    </row>
    <row r="1017933" spans="19:25" x14ac:dyDescent="0.2">
      <c r="S1017933" s="250"/>
      <c r="T1017933" s="250"/>
      <c r="U1017933" s="250"/>
      <c r="V1017933" s="250"/>
      <c r="W1017933" s="250"/>
      <c r="X1017933" s="250"/>
      <c r="Y1017933" s="250"/>
    </row>
    <row r="1017979" spans="19:25" x14ac:dyDescent="0.2">
      <c r="S1017979" s="250"/>
      <c r="T1017979" s="250"/>
      <c r="U1017979" s="250"/>
      <c r="V1017979" s="250"/>
      <c r="W1017979" s="250"/>
      <c r="X1017979" s="250"/>
      <c r="Y1017979" s="250"/>
    </row>
    <row r="1018025" spans="19:25" x14ac:dyDescent="0.2">
      <c r="S1018025" s="250"/>
      <c r="T1018025" s="250"/>
      <c r="U1018025" s="250"/>
      <c r="V1018025" s="250"/>
      <c r="W1018025" s="250"/>
      <c r="X1018025" s="250"/>
      <c r="Y1018025" s="250"/>
    </row>
    <row r="1018071" spans="19:25" x14ac:dyDescent="0.2">
      <c r="S1018071" s="250"/>
      <c r="T1018071" s="250"/>
      <c r="U1018071" s="250"/>
      <c r="V1018071" s="250"/>
      <c r="W1018071" s="250"/>
      <c r="X1018071" s="250"/>
      <c r="Y1018071" s="250"/>
    </row>
    <row r="1018117" spans="19:25" x14ac:dyDescent="0.2">
      <c r="S1018117" s="250"/>
      <c r="T1018117" s="250"/>
      <c r="U1018117" s="250"/>
      <c r="V1018117" s="250"/>
      <c r="W1018117" s="250"/>
      <c r="X1018117" s="250"/>
      <c r="Y1018117" s="250"/>
    </row>
    <row r="1018163" spans="19:25" x14ac:dyDescent="0.2">
      <c r="S1018163" s="250"/>
      <c r="T1018163" s="250"/>
      <c r="U1018163" s="250"/>
      <c r="V1018163" s="250"/>
      <c r="W1018163" s="250"/>
      <c r="X1018163" s="250"/>
      <c r="Y1018163" s="250"/>
    </row>
    <row r="1018209" spans="19:25" x14ac:dyDescent="0.2">
      <c r="S1018209" s="250"/>
      <c r="T1018209" s="250"/>
      <c r="U1018209" s="250"/>
      <c r="V1018209" s="250"/>
      <c r="W1018209" s="250"/>
      <c r="X1018209" s="250"/>
      <c r="Y1018209" s="250"/>
    </row>
    <row r="1018255" spans="19:25" x14ac:dyDescent="0.2">
      <c r="S1018255" s="250"/>
      <c r="T1018255" s="250"/>
      <c r="U1018255" s="250"/>
      <c r="V1018255" s="250"/>
      <c r="W1018255" s="250"/>
      <c r="X1018255" s="250"/>
      <c r="Y1018255" s="250"/>
    </row>
    <row r="1018301" spans="19:25" x14ac:dyDescent="0.2">
      <c r="S1018301" s="250"/>
      <c r="T1018301" s="250"/>
      <c r="U1018301" s="250"/>
      <c r="V1018301" s="250"/>
      <c r="W1018301" s="250"/>
      <c r="X1018301" s="250"/>
      <c r="Y1018301" s="250"/>
    </row>
    <row r="1018347" spans="19:25" x14ac:dyDescent="0.2">
      <c r="S1018347" s="250"/>
      <c r="T1018347" s="250"/>
      <c r="U1018347" s="250"/>
      <c r="V1018347" s="250"/>
      <c r="W1018347" s="250"/>
      <c r="X1018347" s="250"/>
      <c r="Y1018347" s="250"/>
    </row>
    <row r="1018393" spans="19:25" x14ac:dyDescent="0.2">
      <c r="S1018393" s="250"/>
      <c r="T1018393" s="250"/>
      <c r="U1018393" s="250"/>
      <c r="V1018393" s="250"/>
      <c r="W1018393" s="250"/>
      <c r="X1018393" s="250"/>
      <c r="Y1018393" s="250"/>
    </row>
    <row r="1018439" spans="19:25" x14ac:dyDescent="0.2">
      <c r="S1018439" s="250"/>
      <c r="T1018439" s="250"/>
      <c r="U1018439" s="250"/>
      <c r="V1018439" s="250"/>
      <c r="W1018439" s="250"/>
      <c r="X1018439" s="250"/>
      <c r="Y1018439" s="250"/>
    </row>
    <row r="1018485" spans="19:25" x14ac:dyDescent="0.2">
      <c r="S1018485" s="250"/>
      <c r="T1018485" s="250"/>
      <c r="U1018485" s="250"/>
      <c r="V1018485" s="250"/>
      <c r="W1018485" s="250"/>
      <c r="X1018485" s="250"/>
      <c r="Y1018485" s="250"/>
    </row>
    <row r="1018531" spans="19:25" x14ac:dyDescent="0.2">
      <c r="S1018531" s="250"/>
      <c r="T1018531" s="250"/>
      <c r="U1018531" s="250"/>
      <c r="V1018531" s="250"/>
      <c r="W1018531" s="250"/>
      <c r="X1018531" s="250"/>
      <c r="Y1018531" s="250"/>
    </row>
    <row r="1018577" spans="19:25" x14ac:dyDescent="0.2">
      <c r="S1018577" s="250"/>
      <c r="T1018577" s="250"/>
      <c r="U1018577" s="250"/>
      <c r="V1018577" s="250"/>
      <c r="W1018577" s="250"/>
      <c r="X1018577" s="250"/>
      <c r="Y1018577" s="250"/>
    </row>
    <row r="1018623" spans="19:25" x14ac:dyDescent="0.2">
      <c r="S1018623" s="250"/>
      <c r="T1018623" s="250"/>
      <c r="U1018623" s="250"/>
      <c r="V1018623" s="250"/>
      <c r="W1018623" s="250"/>
      <c r="X1018623" s="250"/>
      <c r="Y1018623" s="250"/>
    </row>
    <row r="1018669" spans="19:25" x14ac:dyDescent="0.2">
      <c r="S1018669" s="250"/>
      <c r="T1018669" s="250"/>
      <c r="U1018669" s="250"/>
      <c r="V1018669" s="250"/>
      <c r="W1018669" s="250"/>
      <c r="X1018669" s="250"/>
      <c r="Y1018669" s="250"/>
    </row>
    <row r="1018715" spans="19:25" x14ac:dyDescent="0.2">
      <c r="S1018715" s="250"/>
      <c r="T1018715" s="250"/>
      <c r="U1018715" s="250"/>
      <c r="V1018715" s="250"/>
      <c r="W1018715" s="250"/>
      <c r="X1018715" s="250"/>
      <c r="Y1018715" s="250"/>
    </row>
    <row r="1018761" spans="19:25" x14ac:dyDescent="0.2">
      <c r="S1018761" s="250"/>
      <c r="T1018761" s="250"/>
      <c r="U1018761" s="250"/>
      <c r="V1018761" s="250"/>
      <c r="W1018761" s="250"/>
      <c r="X1018761" s="250"/>
      <c r="Y1018761" s="250"/>
    </row>
    <row r="1018807" spans="19:25" x14ac:dyDescent="0.2">
      <c r="S1018807" s="250"/>
      <c r="T1018807" s="250"/>
      <c r="U1018807" s="250"/>
      <c r="V1018807" s="250"/>
      <c r="W1018807" s="250"/>
      <c r="X1018807" s="250"/>
      <c r="Y1018807" s="250"/>
    </row>
    <row r="1018853" spans="19:25" x14ac:dyDescent="0.2">
      <c r="S1018853" s="250"/>
      <c r="T1018853" s="250"/>
      <c r="U1018853" s="250"/>
      <c r="V1018853" s="250"/>
      <c r="W1018853" s="250"/>
      <c r="X1018853" s="250"/>
      <c r="Y1018853" s="250"/>
    </row>
    <row r="1018899" spans="19:25" x14ac:dyDescent="0.2">
      <c r="S1018899" s="250"/>
      <c r="T1018899" s="250"/>
      <c r="U1018899" s="250"/>
      <c r="V1018899" s="250"/>
      <c r="W1018899" s="250"/>
      <c r="X1018899" s="250"/>
      <c r="Y1018899" s="250"/>
    </row>
    <row r="1018945" spans="19:25" x14ac:dyDescent="0.2">
      <c r="S1018945" s="250"/>
      <c r="T1018945" s="250"/>
      <c r="U1018945" s="250"/>
      <c r="V1018945" s="250"/>
      <c r="W1018945" s="250"/>
      <c r="X1018945" s="250"/>
      <c r="Y1018945" s="250"/>
    </row>
    <row r="1018991" spans="19:25" x14ac:dyDescent="0.2">
      <c r="S1018991" s="250"/>
      <c r="T1018991" s="250"/>
      <c r="U1018991" s="250"/>
      <c r="V1018991" s="250"/>
      <c r="W1018991" s="250"/>
      <c r="X1018991" s="250"/>
      <c r="Y1018991" s="250"/>
    </row>
    <row r="1019037" spans="19:25" x14ac:dyDescent="0.2">
      <c r="S1019037" s="250"/>
      <c r="T1019037" s="250"/>
      <c r="U1019037" s="250"/>
      <c r="V1019037" s="250"/>
      <c r="W1019037" s="250"/>
      <c r="X1019037" s="250"/>
      <c r="Y1019037" s="250"/>
    </row>
    <row r="1019083" spans="19:25" x14ac:dyDescent="0.2">
      <c r="S1019083" s="250"/>
      <c r="T1019083" s="250"/>
      <c r="U1019083" s="250"/>
      <c r="V1019083" s="250"/>
      <c r="W1019083" s="250"/>
      <c r="X1019083" s="250"/>
      <c r="Y1019083" s="250"/>
    </row>
    <row r="1019129" spans="19:25" x14ac:dyDescent="0.2">
      <c r="S1019129" s="250"/>
      <c r="T1019129" s="250"/>
      <c r="U1019129" s="250"/>
      <c r="V1019129" s="250"/>
      <c r="W1019129" s="250"/>
      <c r="X1019129" s="250"/>
      <c r="Y1019129" s="250"/>
    </row>
    <row r="1019175" spans="19:25" x14ac:dyDescent="0.2">
      <c r="S1019175" s="250"/>
      <c r="T1019175" s="250"/>
      <c r="U1019175" s="250"/>
      <c r="V1019175" s="250"/>
      <c r="W1019175" s="250"/>
      <c r="X1019175" s="250"/>
      <c r="Y1019175" s="250"/>
    </row>
    <row r="1019221" spans="19:25" x14ac:dyDescent="0.2">
      <c r="S1019221" s="250"/>
      <c r="T1019221" s="250"/>
      <c r="U1019221" s="250"/>
      <c r="V1019221" s="250"/>
      <c r="W1019221" s="250"/>
      <c r="X1019221" s="250"/>
      <c r="Y1019221" s="250"/>
    </row>
    <row r="1019267" spans="19:25" x14ac:dyDescent="0.2">
      <c r="S1019267" s="250"/>
      <c r="T1019267" s="250"/>
      <c r="U1019267" s="250"/>
      <c r="V1019267" s="250"/>
      <c r="W1019267" s="250"/>
      <c r="X1019267" s="250"/>
      <c r="Y1019267" s="250"/>
    </row>
    <row r="1019313" spans="19:25" x14ac:dyDescent="0.2">
      <c r="S1019313" s="250"/>
      <c r="T1019313" s="250"/>
      <c r="U1019313" s="250"/>
      <c r="V1019313" s="250"/>
      <c r="W1019313" s="250"/>
      <c r="X1019313" s="250"/>
      <c r="Y1019313" s="250"/>
    </row>
    <row r="1019359" spans="19:25" x14ac:dyDescent="0.2">
      <c r="S1019359" s="250"/>
      <c r="T1019359" s="250"/>
      <c r="U1019359" s="250"/>
      <c r="V1019359" s="250"/>
      <c r="W1019359" s="250"/>
      <c r="X1019359" s="250"/>
      <c r="Y1019359" s="250"/>
    </row>
    <row r="1019405" spans="19:25" x14ac:dyDescent="0.2">
      <c r="S1019405" s="250"/>
      <c r="T1019405" s="250"/>
      <c r="U1019405" s="250"/>
      <c r="V1019405" s="250"/>
      <c r="W1019405" s="250"/>
      <c r="X1019405" s="250"/>
      <c r="Y1019405" s="250"/>
    </row>
    <row r="1019451" spans="19:25" x14ac:dyDescent="0.2">
      <c r="S1019451" s="250"/>
      <c r="T1019451" s="250"/>
      <c r="U1019451" s="250"/>
      <c r="V1019451" s="250"/>
      <c r="W1019451" s="250"/>
      <c r="X1019451" s="250"/>
      <c r="Y1019451" s="250"/>
    </row>
    <row r="1019497" spans="19:25" x14ac:dyDescent="0.2">
      <c r="S1019497" s="250"/>
      <c r="T1019497" s="250"/>
      <c r="U1019497" s="250"/>
      <c r="V1019497" s="250"/>
      <c r="W1019497" s="250"/>
      <c r="X1019497" s="250"/>
      <c r="Y1019497" s="250"/>
    </row>
    <row r="1019543" spans="19:25" x14ac:dyDescent="0.2">
      <c r="S1019543" s="250"/>
      <c r="T1019543" s="250"/>
      <c r="U1019543" s="250"/>
      <c r="V1019543" s="250"/>
      <c r="W1019543" s="250"/>
      <c r="X1019543" s="250"/>
      <c r="Y1019543" s="250"/>
    </row>
    <row r="1019589" spans="19:25" x14ac:dyDescent="0.2">
      <c r="S1019589" s="250"/>
      <c r="T1019589" s="250"/>
      <c r="U1019589" s="250"/>
      <c r="V1019589" s="250"/>
      <c r="W1019589" s="250"/>
      <c r="X1019589" s="250"/>
      <c r="Y1019589" s="250"/>
    </row>
    <row r="1019635" spans="19:25" x14ac:dyDescent="0.2">
      <c r="S1019635" s="250"/>
      <c r="T1019635" s="250"/>
      <c r="U1019635" s="250"/>
      <c r="V1019635" s="250"/>
      <c r="W1019635" s="250"/>
      <c r="X1019635" s="250"/>
      <c r="Y1019635" s="250"/>
    </row>
    <row r="1019681" spans="19:25" x14ac:dyDescent="0.2">
      <c r="S1019681" s="250"/>
      <c r="T1019681" s="250"/>
      <c r="U1019681" s="250"/>
      <c r="V1019681" s="250"/>
      <c r="W1019681" s="250"/>
      <c r="X1019681" s="250"/>
      <c r="Y1019681" s="250"/>
    </row>
    <row r="1019727" spans="19:25" x14ac:dyDescent="0.2">
      <c r="S1019727" s="250"/>
      <c r="T1019727" s="250"/>
      <c r="U1019727" s="250"/>
      <c r="V1019727" s="250"/>
      <c r="W1019727" s="250"/>
      <c r="X1019727" s="250"/>
      <c r="Y1019727" s="250"/>
    </row>
    <row r="1019773" spans="19:25" x14ac:dyDescent="0.2">
      <c r="S1019773" s="250"/>
      <c r="T1019773" s="250"/>
      <c r="U1019773" s="250"/>
      <c r="V1019773" s="250"/>
      <c r="W1019773" s="250"/>
      <c r="X1019773" s="250"/>
      <c r="Y1019773" s="250"/>
    </row>
    <row r="1019819" spans="19:25" x14ac:dyDescent="0.2">
      <c r="S1019819" s="250"/>
      <c r="T1019819" s="250"/>
      <c r="U1019819" s="250"/>
      <c r="V1019819" s="250"/>
      <c r="W1019819" s="250"/>
      <c r="X1019819" s="250"/>
      <c r="Y1019819" s="250"/>
    </row>
    <row r="1019865" spans="19:25" x14ac:dyDescent="0.2">
      <c r="S1019865" s="250"/>
      <c r="T1019865" s="250"/>
      <c r="U1019865" s="250"/>
      <c r="V1019865" s="250"/>
      <c r="W1019865" s="250"/>
      <c r="X1019865" s="250"/>
      <c r="Y1019865" s="250"/>
    </row>
    <row r="1019911" spans="19:25" x14ac:dyDescent="0.2">
      <c r="S1019911" s="250"/>
      <c r="T1019911" s="250"/>
      <c r="U1019911" s="250"/>
      <c r="V1019911" s="250"/>
      <c r="W1019911" s="250"/>
      <c r="X1019911" s="250"/>
      <c r="Y1019911" s="250"/>
    </row>
    <row r="1019957" spans="19:25" x14ac:dyDescent="0.2">
      <c r="S1019957" s="250"/>
      <c r="T1019957" s="250"/>
      <c r="U1019957" s="250"/>
      <c r="V1019957" s="250"/>
      <c r="W1019957" s="250"/>
      <c r="X1019957" s="250"/>
      <c r="Y1019957" s="250"/>
    </row>
    <row r="1020003" spans="19:25" x14ac:dyDescent="0.2">
      <c r="S1020003" s="250"/>
      <c r="T1020003" s="250"/>
      <c r="U1020003" s="250"/>
      <c r="V1020003" s="250"/>
      <c r="W1020003" s="250"/>
      <c r="X1020003" s="250"/>
      <c r="Y1020003" s="250"/>
    </row>
    <row r="1020049" spans="19:25" x14ac:dyDescent="0.2">
      <c r="S1020049" s="250"/>
      <c r="T1020049" s="250"/>
      <c r="U1020049" s="250"/>
      <c r="V1020049" s="250"/>
      <c r="W1020049" s="250"/>
      <c r="X1020049" s="250"/>
      <c r="Y1020049" s="250"/>
    </row>
    <row r="1020095" spans="19:25" x14ac:dyDescent="0.2">
      <c r="S1020095" s="250"/>
      <c r="T1020095" s="250"/>
      <c r="U1020095" s="250"/>
      <c r="V1020095" s="250"/>
      <c r="W1020095" s="250"/>
      <c r="X1020095" s="250"/>
      <c r="Y1020095" s="250"/>
    </row>
    <row r="1020141" spans="19:25" x14ac:dyDescent="0.2">
      <c r="S1020141" s="250"/>
      <c r="T1020141" s="250"/>
      <c r="U1020141" s="250"/>
      <c r="V1020141" s="250"/>
      <c r="W1020141" s="250"/>
      <c r="X1020141" s="250"/>
      <c r="Y1020141" s="250"/>
    </row>
    <row r="1020187" spans="19:25" x14ac:dyDescent="0.2">
      <c r="S1020187" s="250"/>
      <c r="T1020187" s="250"/>
      <c r="U1020187" s="250"/>
      <c r="V1020187" s="250"/>
      <c r="W1020187" s="250"/>
      <c r="X1020187" s="250"/>
      <c r="Y1020187" s="250"/>
    </row>
    <row r="1020233" spans="19:25" x14ac:dyDescent="0.2">
      <c r="S1020233" s="250"/>
      <c r="T1020233" s="250"/>
      <c r="U1020233" s="250"/>
      <c r="V1020233" s="250"/>
      <c r="W1020233" s="250"/>
      <c r="X1020233" s="250"/>
      <c r="Y1020233" s="250"/>
    </row>
    <row r="1020279" spans="19:25" x14ac:dyDescent="0.2">
      <c r="S1020279" s="250"/>
      <c r="T1020279" s="250"/>
      <c r="U1020279" s="250"/>
      <c r="V1020279" s="250"/>
      <c r="W1020279" s="250"/>
      <c r="X1020279" s="250"/>
      <c r="Y1020279" s="250"/>
    </row>
    <row r="1020325" spans="19:25" x14ac:dyDescent="0.2">
      <c r="S1020325" s="250"/>
      <c r="T1020325" s="250"/>
      <c r="U1020325" s="250"/>
      <c r="V1020325" s="250"/>
      <c r="W1020325" s="250"/>
      <c r="X1020325" s="250"/>
      <c r="Y1020325" s="250"/>
    </row>
    <row r="1020371" spans="19:25" x14ac:dyDescent="0.2">
      <c r="S1020371" s="250"/>
      <c r="T1020371" s="250"/>
      <c r="U1020371" s="250"/>
      <c r="V1020371" s="250"/>
      <c r="W1020371" s="250"/>
      <c r="X1020371" s="250"/>
      <c r="Y1020371" s="250"/>
    </row>
    <row r="1020417" spans="19:25" x14ac:dyDescent="0.2">
      <c r="S1020417" s="250"/>
      <c r="T1020417" s="250"/>
      <c r="U1020417" s="250"/>
      <c r="V1020417" s="250"/>
      <c r="W1020417" s="250"/>
      <c r="X1020417" s="250"/>
      <c r="Y1020417" s="250"/>
    </row>
    <row r="1020463" spans="19:25" x14ac:dyDescent="0.2">
      <c r="S1020463" s="250"/>
      <c r="T1020463" s="250"/>
      <c r="U1020463" s="250"/>
      <c r="V1020463" s="250"/>
      <c r="W1020463" s="250"/>
      <c r="X1020463" s="250"/>
      <c r="Y1020463" s="250"/>
    </row>
    <row r="1020509" spans="19:25" x14ac:dyDescent="0.2">
      <c r="S1020509" s="250"/>
      <c r="T1020509" s="250"/>
      <c r="U1020509" s="250"/>
      <c r="V1020509" s="250"/>
      <c r="W1020509" s="250"/>
      <c r="X1020509" s="250"/>
      <c r="Y1020509" s="250"/>
    </row>
    <row r="1020555" spans="19:25" x14ac:dyDescent="0.2">
      <c r="S1020555" s="250"/>
      <c r="T1020555" s="250"/>
      <c r="U1020555" s="250"/>
      <c r="V1020555" s="250"/>
      <c r="W1020555" s="250"/>
      <c r="X1020555" s="250"/>
      <c r="Y1020555" s="250"/>
    </row>
    <row r="1020601" spans="19:25" x14ac:dyDescent="0.2">
      <c r="S1020601" s="250"/>
      <c r="T1020601" s="250"/>
      <c r="U1020601" s="250"/>
      <c r="V1020601" s="250"/>
      <c r="W1020601" s="250"/>
      <c r="X1020601" s="250"/>
      <c r="Y1020601" s="250"/>
    </row>
    <row r="1020647" spans="19:25" x14ac:dyDescent="0.2">
      <c r="S1020647" s="250"/>
      <c r="T1020647" s="250"/>
      <c r="U1020647" s="250"/>
      <c r="V1020647" s="250"/>
      <c r="W1020647" s="250"/>
      <c r="X1020647" s="250"/>
      <c r="Y1020647" s="250"/>
    </row>
    <row r="1020693" spans="19:25" x14ac:dyDescent="0.2">
      <c r="S1020693" s="250"/>
      <c r="T1020693" s="250"/>
      <c r="U1020693" s="250"/>
      <c r="V1020693" s="250"/>
      <c r="W1020693" s="250"/>
      <c r="X1020693" s="250"/>
      <c r="Y1020693" s="250"/>
    </row>
    <row r="1020739" spans="19:25" x14ac:dyDescent="0.2">
      <c r="S1020739" s="250"/>
      <c r="T1020739" s="250"/>
      <c r="U1020739" s="250"/>
      <c r="V1020739" s="250"/>
      <c r="W1020739" s="250"/>
      <c r="X1020739" s="250"/>
      <c r="Y1020739" s="250"/>
    </row>
    <row r="1020785" spans="19:25" x14ac:dyDescent="0.2">
      <c r="S1020785" s="250"/>
      <c r="T1020785" s="250"/>
      <c r="U1020785" s="250"/>
      <c r="V1020785" s="250"/>
      <c r="W1020785" s="250"/>
      <c r="X1020785" s="250"/>
      <c r="Y1020785" s="250"/>
    </row>
    <row r="1020831" spans="19:25" x14ac:dyDescent="0.2">
      <c r="S1020831" s="250"/>
      <c r="T1020831" s="250"/>
      <c r="U1020831" s="250"/>
      <c r="V1020831" s="250"/>
      <c r="W1020831" s="250"/>
      <c r="X1020831" s="250"/>
      <c r="Y1020831" s="250"/>
    </row>
    <row r="1020877" spans="19:25" x14ac:dyDescent="0.2">
      <c r="S1020877" s="250"/>
      <c r="T1020877" s="250"/>
      <c r="U1020877" s="250"/>
      <c r="V1020877" s="250"/>
      <c r="W1020877" s="250"/>
      <c r="X1020877" s="250"/>
      <c r="Y1020877" s="250"/>
    </row>
    <row r="1020923" spans="19:25" x14ac:dyDescent="0.2">
      <c r="S1020923" s="250"/>
      <c r="T1020923" s="250"/>
      <c r="U1020923" s="250"/>
      <c r="V1020923" s="250"/>
      <c r="W1020923" s="250"/>
      <c r="X1020923" s="250"/>
      <c r="Y1020923" s="250"/>
    </row>
    <row r="1020969" spans="19:25" x14ac:dyDescent="0.2">
      <c r="S1020969" s="250"/>
      <c r="T1020969" s="250"/>
      <c r="U1020969" s="250"/>
      <c r="V1020969" s="250"/>
      <c r="W1020969" s="250"/>
      <c r="X1020969" s="250"/>
      <c r="Y1020969" s="250"/>
    </row>
    <row r="1021015" spans="19:25" x14ac:dyDescent="0.2">
      <c r="S1021015" s="250"/>
      <c r="T1021015" s="250"/>
      <c r="U1021015" s="250"/>
      <c r="V1021015" s="250"/>
      <c r="W1021015" s="250"/>
      <c r="X1021015" s="250"/>
      <c r="Y1021015" s="250"/>
    </row>
    <row r="1021061" spans="19:25" x14ac:dyDescent="0.2">
      <c r="S1021061" s="250"/>
      <c r="T1021061" s="250"/>
      <c r="U1021061" s="250"/>
      <c r="V1021061" s="250"/>
      <c r="W1021061" s="250"/>
      <c r="X1021061" s="250"/>
      <c r="Y1021061" s="250"/>
    </row>
    <row r="1021107" spans="19:25" x14ac:dyDescent="0.2">
      <c r="S1021107" s="250"/>
      <c r="T1021107" s="250"/>
      <c r="U1021107" s="250"/>
      <c r="V1021107" s="250"/>
      <c r="W1021107" s="250"/>
      <c r="X1021107" s="250"/>
      <c r="Y1021107" s="250"/>
    </row>
    <row r="1021153" spans="19:25" x14ac:dyDescent="0.2">
      <c r="S1021153" s="250"/>
      <c r="T1021153" s="250"/>
      <c r="U1021153" s="250"/>
      <c r="V1021153" s="250"/>
      <c r="W1021153" s="250"/>
      <c r="X1021153" s="250"/>
      <c r="Y1021153" s="250"/>
    </row>
    <row r="1021199" spans="19:25" x14ac:dyDescent="0.2">
      <c r="S1021199" s="250"/>
      <c r="T1021199" s="250"/>
      <c r="U1021199" s="250"/>
      <c r="V1021199" s="250"/>
      <c r="W1021199" s="250"/>
      <c r="X1021199" s="250"/>
      <c r="Y1021199" s="250"/>
    </row>
    <row r="1021245" spans="19:25" x14ac:dyDescent="0.2">
      <c r="S1021245" s="250"/>
      <c r="T1021245" s="250"/>
      <c r="U1021245" s="250"/>
      <c r="V1021245" s="250"/>
      <c r="W1021245" s="250"/>
      <c r="X1021245" s="250"/>
      <c r="Y1021245" s="250"/>
    </row>
    <row r="1021291" spans="19:25" x14ac:dyDescent="0.2">
      <c r="S1021291" s="250"/>
      <c r="T1021291" s="250"/>
      <c r="U1021291" s="250"/>
      <c r="V1021291" s="250"/>
      <c r="W1021291" s="250"/>
      <c r="X1021291" s="250"/>
      <c r="Y1021291" s="250"/>
    </row>
    <row r="1021337" spans="19:25" x14ac:dyDescent="0.2">
      <c r="S1021337" s="250"/>
      <c r="T1021337" s="250"/>
      <c r="U1021337" s="250"/>
      <c r="V1021337" s="250"/>
      <c r="W1021337" s="250"/>
      <c r="X1021337" s="250"/>
      <c r="Y1021337" s="250"/>
    </row>
    <row r="1021383" spans="19:25" x14ac:dyDescent="0.2">
      <c r="S1021383" s="250"/>
      <c r="T1021383" s="250"/>
      <c r="U1021383" s="250"/>
      <c r="V1021383" s="250"/>
      <c r="W1021383" s="250"/>
      <c r="X1021383" s="250"/>
      <c r="Y1021383" s="250"/>
    </row>
    <row r="1021429" spans="19:25" x14ac:dyDescent="0.2">
      <c r="S1021429" s="250"/>
      <c r="T1021429" s="250"/>
      <c r="U1021429" s="250"/>
      <c r="V1021429" s="250"/>
      <c r="W1021429" s="250"/>
      <c r="X1021429" s="250"/>
      <c r="Y1021429" s="250"/>
    </row>
    <row r="1021475" spans="19:25" x14ac:dyDescent="0.2">
      <c r="S1021475" s="250"/>
      <c r="T1021475" s="250"/>
      <c r="U1021475" s="250"/>
      <c r="V1021475" s="250"/>
      <c r="W1021475" s="250"/>
      <c r="X1021475" s="250"/>
      <c r="Y1021475" s="250"/>
    </row>
    <row r="1021521" spans="19:25" x14ac:dyDescent="0.2">
      <c r="S1021521" s="250"/>
      <c r="T1021521" s="250"/>
      <c r="U1021521" s="250"/>
      <c r="V1021521" s="250"/>
      <c r="W1021521" s="250"/>
      <c r="X1021521" s="250"/>
      <c r="Y1021521" s="250"/>
    </row>
    <row r="1021567" spans="19:25" x14ac:dyDescent="0.2">
      <c r="S1021567" s="250"/>
      <c r="T1021567" s="250"/>
      <c r="U1021567" s="250"/>
      <c r="V1021567" s="250"/>
      <c r="W1021567" s="250"/>
      <c r="X1021567" s="250"/>
      <c r="Y1021567" s="250"/>
    </row>
    <row r="1021613" spans="19:25" x14ac:dyDescent="0.2">
      <c r="S1021613" s="250"/>
      <c r="T1021613" s="250"/>
      <c r="U1021613" s="250"/>
      <c r="V1021613" s="250"/>
      <c r="W1021613" s="250"/>
      <c r="X1021613" s="250"/>
      <c r="Y1021613" s="250"/>
    </row>
    <row r="1021659" spans="19:25" x14ac:dyDescent="0.2">
      <c r="S1021659" s="250"/>
      <c r="T1021659" s="250"/>
      <c r="U1021659" s="250"/>
      <c r="V1021659" s="250"/>
      <c r="W1021659" s="250"/>
      <c r="X1021659" s="250"/>
      <c r="Y1021659" s="250"/>
    </row>
    <row r="1021705" spans="19:25" x14ac:dyDescent="0.2">
      <c r="S1021705" s="250"/>
      <c r="T1021705" s="250"/>
      <c r="U1021705" s="250"/>
      <c r="V1021705" s="250"/>
      <c r="W1021705" s="250"/>
      <c r="X1021705" s="250"/>
      <c r="Y1021705" s="250"/>
    </row>
    <row r="1021751" spans="19:25" x14ac:dyDescent="0.2">
      <c r="S1021751" s="250"/>
      <c r="T1021751" s="250"/>
      <c r="U1021751" s="250"/>
      <c r="V1021751" s="250"/>
      <c r="W1021751" s="250"/>
      <c r="X1021751" s="250"/>
      <c r="Y1021751" s="250"/>
    </row>
    <row r="1021797" spans="19:25" x14ac:dyDescent="0.2">
      <c r="S1021797" s="250"/>
      <c r="T1021797" s="250"/>
      <c r="U1021797" s="250"/>
      <c r="V1021797" s="250"/>
      <c r="W1021797" s="250"/>
      <c r="X1021797" s="250"/>
      <c r="Y1021797" s="250"/>
    </row>
    <row r="1021843" spans="19:25" x14ac:dyDescent="0.2">
      <c r="S1021843" s="250"/>
      <c r="T1021843" s="250"/>
      <c r="U1021843" s="250"/>
      <c r="V1021843" s="250"/>
      <c r="W1021843" s="250"/>
      <c r="X1021843" s="250"/>
      <c r="Y1021843" s="250"/>
    </row>
    <row r="1021889" spans="19:25" x14ac:dyDescent="0.2">
      <c r="S1021889" s="250"/>
      <c r="T1021889" s="250"/>
      <c r="U1021889" s="250"/>
      <c r="V1021889" s="250"/>
      <c r="W1021889" s="250"/>
      <c r="X1021889" s="250"/>
      <c r="Y1021889" s="250"/>
    </row>
    <row r="1021935" spans="19:25" x14ac:dyDescent="0.2">
      <c r="S1021935" s="250"/>
      <c r="T1021935" s="250"/>
      <c r="U1021935" s="250"/>
      <c r="V1021935" s="250"/>
      <c r="W1021935" s="250"/>
      <c r="X1021935" s="250"/>
      <c r="Y1021935" s="250"/>
    </row>
    <row r="1021981" spans="19:25" x14ac:dyDescent="0.2">
      <c r="S1021981" s="250"/>
      <c r="T1021981" s="250"/>
      <c r="U1021981" s="250"/>
      <c r="V1021981" s="250"/>
      <c r="W1021981" s="250"/>
      <c r="X1021981" s="250"/>
      <c r="Y1021981" s="250"/>
    </row>
    <row r="1022027" spans="19:25" x14ac:dyDescent="0.2">
      <c r="S1022027" s="250"/>
      <c r="T1022027" s="250"/>
      <c r="U1022027" s="250"/>
      <c r="V1022027" s="250"/>
      <c r="W1022027" s="250"/>
      <c r="X1022027" s="250"/>
      <c r="Y1022027" s="250"/>
    </row>
    <row r="1022073" spans="19:25" x14ac:dyDescent="0.2">
      <c r="S1022073" s="250"/>
      <c r="T1022073" s="250"/>
      <c r="U1022073" s="250"/>
      <c r="V1022073" s="250"/>
      <c r="W1022073" s="250"/>
      <c r="X1022073" s="250"/>
      <c r="Y1022073" s="250"/>
    </row>
    <row r="1022119" spans="19:25" x14ac:dyDescent="0.2">
      <c r="S1022119" s="250"/>
      <c r="T1022119" s="250"/>
      <c r="U1022119" s="250"/>
      <c r="V1022119" s="250"/>
      <c r="W1022119" s="250"/>
      <c r="X1022119" s="250"/>
      <c r="Y1022119" s="250"/>
    </row>
    <row r="1022165" spans="19:25" x14ac:dyDescent="0.2">
      <c r="S1022165" s="250"/>
      <c r="T1022165" s="250"/>
      <c r="U1022165" s="250"/>
      <c r="V1022165" s="250"/>
      <c r="W1022165" s="250"/>
      <c r="X1022165" s="250"/>
      <c r="Y1022165" s="250"/>
    </row>
    <row r="1022211" spans="19:25" x14ac:dyDescent="0.2">
      <c r="S1022211" s="250"/>
      <c r="T1022211" s="250"/>
      <c r="U1022211" s="250"/>
      <c r="V1022211" s="250"/>
      <c r="W1022211" s="250"/>
      <c r="X1022211" s="250"/>
      <c r="Y1022211" s="250"/>
    </row>
    <row r="1022257" spans="19:25" x14ac:dyDescent="0.2">
      <c r="S1022257" s="250"/>
      <c r="T1022257" s="250"/>
      <c r="U1022257" s="250"/>
      <c r="V1022257" s="250"/>
      <c r="W1022257" s="250"/>
      <c r="X1022257" s="250"/>
      <c r="Y1022257" s="250"/>
    </row>
    <row r="1022303" spans="19:25" x14ac:dyDescent="0.2">
      <c r="S1022303" s="250"/>
      <c r="T1022303" s="250"/>
      <c r="U1022303" s="250"/>
      <c r="V1022303" s="250"/>
      <c r="W1022303" s="250"/>
      <c r="X1022303" s="250"/>
      <c r="Y1022303" s="250"/>
    </row>
    <row r="1022349" spans="19:25" x14ac:dyDescent="0.2">
      <c r="S1022349" s="250"/>
      <c r="T1022349" s="250"/>
      <c r="U1022349" s="250"/>
      <c r="V1022349" s="250"/>
      <c r="W1022349" s="250"/>
      <c r="X1022349" s="250"/>
      <c r="Y1022349" s="250"/>
    </row>
    <row r="1022395" spans="19:25" x14ac:dyDescent="0.2">
      <c r="S1022395" s="250"/>
      <c r="T1022395" s="250"/>
      <c r="U1022395" s="250"/>
      <c r="V1022395" s="250"/>
      <c r="W1022395" s="250"/>
      <c r="X1022395" s="250"/>
      <c r="Y1022395" s="250"/>
    </row>
    <row r="1022441" spans="19:25" x14ac:dyDescent="0.2">
      <c r="S1022441" s="250"/>
      <c r="T1022441" s="250"/>
      <c r="U1022441" s="250"/>
      <c r="V1022441" s="250"/>
      <c r="W1022441" s="250"/>
      <c r="X1022441" s="250"/>
      <c r="Y1022441" s="250"/>
    </row>
    <row r="1022487" spans="19:25" x14ac:dyDescent="0.2">
      <c r="S1022487" s="250"/>
      <c r="T1022487" s="250"/>
      <c r="U1022487" s="250"/>
      <c r="V1022487" s="250"/>
      <c r="W1022487" s="250"/>
      <c r="X1022487" s="250"/>
      <c r="Y1022487" s="250"/>
    </row>
    <row r="1022533" spans="19:25" x14ac:dyDescent="0.2">
      <c r="S1022533" s="250"/>
      <c r="T1022533" s="250"/>
      <c r="U1022533" s="250"/>
      <c r="V1022533" s="250"/>
      <c r="W1022533" s="250"/>
      <c r="X1022533" s="250"/>
      <c r="Y1022533" s="250"/>
    </row>
    <row r="1022579" spans="19:25" x14ac:dyDescent="0.2">
      <c r="S1022579" s="250"/>
      <c r="T1022579" s="250"/>
      <c r="U1022579" s="250"/>
      <c r="V1022579" s="250"/>
      <c r="W1022579" s="250"/>
      <c r="X1022579" s="250"/>
      <c r="Y1022579" s="250"/>
    </row>
    <row r="1022625" spans="19:25" x14ac:dyDescent="0.2">
      <c r="S1022625" s="250"/>
      <c r="T1022625" s="250"/>
      <c r="U1022625" s="250"/>
      <c r="V1022625" s="250"/>
      <c r="W1022625" s="250"/>
      <c r="X1022625" s="250"/>
      <c r="Y1022625" s="250"/>
    </row>
    <row r="1022671" spans="19:25" x14ac:dyDescent="0.2">
      <c r="S1022671" s="250"/>
      <c r="T1022671" s="250"/>
      <c r="U1022671" s="250"/>
      <c r="V1022671" s="250"/>
      <c r="W1022671" s="250"/>
      <c r="X1022671" s="250"/>
      <c r="Y1022671" s="250"/>
    </row>
    <row r="1022717" spans="19:25" x14ac:dyDescent="0.2">
      <c r="S1022717" s="250"/>
      <c r="T1022717" s="250"/>
      <c r="U1022717" s="250"/>
      <c r="V1022717" s="250"/>
      <c r="W1022717" s="250"/>
      <c r="X1022717" s="250"/>
      <c r="Y1022717" s="250"/>
    </row>
    <row r="1022763" spans="19:25" x14ac:dyDescent="0.2">
      <c r="S1022763" s="250"/>
      <c r="T1022763" s="250"/>
      <c r="U1022763" s="250"/>
      <c r="V1022763" s="250"/>
      <c r="W1022763" s="250"/>
      <c r="X1022763" s="250"/>
      <c r="Y1022763" s="250"/>
    </row>
    <row r="1022809" spans="19:25" x14ac:dyDescent="0.2">
      <c r="S1022809" s="250"/>
      <c r="T1022809" s="250"/>
      <c r="U1022809" s="250"/>
      <c r="V1022809" s="250"/>
      <c r="W1022809" s="250"/>
      <c r="X1022809" s="250"/>
      <c r="Y1022809" s="250"/>
    </row>
    <row r="1022855" spans="19:25" x14ac:dyDescent="0.2">
      <c r="S1022855" s="250"/>
      <c r="T1022855" s="250"/>
      <c r="U1022855" s="250"/>
      <c r="V1022855" s="250"/>
      <c r="W1022855" s="250"/>
      <c r="X1022855" s="250"/>
      <c r="Y1022855" s="250"/>
    </row>
    <row r="1022901" spans="19:25" x14ac:dyDescent="0.2">
      <c r="S1022901" s="250"/>
      <c r="T1022901" s="250"/>
      <c r="U1022901" s="250"/>
      <c r="V1022901" s="250"/>
      <c r="W1022901" s="250"/>
      <c r="X1022901" s="250"/>
      <c r="Y1022901" s="250"/>
    </row>
    <row r="1022947" spans="19:25" x14ac:dyDescent="0.2">
      <c r="S1022947" s="250"/>
      <c r="T1022947" s="250"/>
      <c r="U1022947" s="250"/>
      <c r="V1022947" s="250"/>
      <c r="W1022947" s="250"/>
      <c r="X1022947" s="250"/>
      <c r="Y1022947" s="250"/>
    </row>
    <row r="1022993" spans="19:25" x14ac:dyDescent="0.2">
      <c r="S1022993" s="250"/>
      <c r="T1022993" s="250"/>
      <c r="U1022993" s="250"/>
      <c r="V1022993" s="250"/>
      <c r="W1022993" s="250"/>
      <c r="X1022993" s="250"/>
      <c r="Y1022993" s="250"/>
    </row>
    <row r="1023039" spans="19:25" x14ac:dyDescent="0.2">
      <c r="S1023039" s="250"/>
      <c r="T1023039" s="250"/>
      <c r="U1023039" s="250"/>
      <c r="V1023039" s="250"/>
      <c r="W1023039" s="250"/>
      <c r="X1023039" s="250"/>
      <c r="Y1023039" s="250"/>
    </row>
    <row r="1023085" spans="19:25" x14ac:dyDescent="0.2">
      <c r="S1023085" s="250"/>
      <c r="T1023085" s="250"/>
      <c r="U1023085" s="250"/>
      <c r="V1023085" s="250"/>
      <c r="W1023085" s="250"/>
      <c r="X1023085" s="250"/>
      <c r="Y1023085" s="250"/>
    </row>
    <row r="1023131" spans="19:25" x14ac:dyDescent="0.2">
      <c r="S1023131" s="250"/>
      <c r="T1023131" s="250"/>
      <c r="U1023131" s="250"/>
      <c r="V1023131" s="250"/>
      <c r="W1023131" s="250"/>
      <c r="X1023131" s="250"/>
      <c r="Y1023131" s="250"/>
    </row>
    <row r="1023177" spans="19:25" x14ac:dyDescent="0.2">
      <c r="S1023177" s="250"/>
      <c r="T1023177" s="250"/>
      <c r="U1023177" s="250"/>
      <c r="V1023177" s="250"/>
      <c r="W1023177" s="250"/>
      <c r="X1023177" s="250"/>
      <c r="Y1023177" s="250"/>
    </row>
    <row r="1023223" spans="19:25" x14ac:dyDescent="0.2">
      <c r="S1023223" s="250"/>
      <c r="T1023223" s="250"/>
      <c r="U1023223" s="250"/>
      <c r="V1023223" s="250"/>
      <c r="W1023223" s="250"/>
      <c r="X1023223" s="250"/>
      <c r="Y1023223" s="250"/>
    </row>
    <row r="1023269" spans="19:25" x14ac:dyDescent="0.2">
      <c r="S1023269" s="250"/>
      <c r="T1023269" s="250"/>
      <c r="U1023269" s="250"/>
      <c r="V1023269" s="250"/>
      <c r="W1023269" s="250"/>
      <c r="X1023269" s="250"/>
      <c r="Y1023269" s="250"/>
    </row>
    <row r="1023315" spans="19:25" x14ac:dyDescent="0.2">
      <c r="S1023315" s="250"/>
      <c r="T1023315" s="250"/>
      <c r="U1023315" s="250"/>
      <c r="V1023315" s="250"/>
      <c r="W1023315" s="250"/>
      <c r="X1023315" s="250"/>
      <c r="Y1023315" s="250"/>
    </row>
    <row r="1023361" spans="19:25" x14ac:dyDescent="0.2">
      <c r="S1023361" s="250"/>
      <c r="T1023361" s="250"/>
      <c r="U1023361" s="250"/>
      <c r="V1023361" s="250"/>
      <c r="W1023361" s="250"/>
      <c r="X1023361" s="250"/>
      <c r="Y1023361" s="250"/>
    </row>
    <row r="1023407" spans="19:25" x14ac:dyDescent="0.2">
      <c r="S1023407" s="250"/>
      <c r="T1023407" s="250"/>
      <c r="U1023407" s="250"/>
      <c r="V1023407" s="250"/>
      <c r="W1023407" s="250"/>
      <c r="X1023407" s="250"/>
      <c r="Y1023407" s="250"/>
    </row>
    <row r="1023453" spans="19:25" x14ac:dyDescent="0.2">
      <c r="S1023453" s="250"/>
      <c r="T1023453" s="250"/>
      <c r="U1023453" s="250"/>
      <c r="V1023453" s="250"/>
      <c r="W1023453" s="250"/>
      <c r="X1023453" s="250"/>
      <c r="Y1023453" s="250"/>
    </row>
    <row r="1023499" spans="19:25" x14ac:dyDescent="0.2">
      <c r="S1023499" s="250"/>
      <c r="T1023499" s="250"/>
      <c r="U1023499" s="250"/>
      <c r="V1023499" s="250"/>
      <c r="W1023499" s="250"/>
      <c r="X1023499" s="250"/>
      <c r="Y1023499" s="250"/>
    </row>
    <row r="1023545" spans="19:25" x14ac:dyDescent="0.2">
      <c r="S1023545" s="250"/>
      <c r="T1023545" s="250"/>
      <c r="U1023545" s="250"/>
      <c r="V1023545" s="250"/>
      <c r="W1023545" s="250"/>
      <c r="X1023545" s="250"/>
      <c r="Y1023545" s="250"/>
    </row>
    <row r="1023591" spans="19:25" x14ac:dyDescent="0.2">
      <c r="S1023591" s="250"/>
      <c r="T1023591" s="250"/>
      <c r="U1023591" s="250"/>
      <c r="V1023591" s="250"/>
      <c r="W1023591" s="250"/>
      <c r="X1023591" s="250"/>
      <c r="Y1023591" s="250"/>
    </row>
    <row r="1023637" spans="19:25" x14ac:dyDescent="0.2">
      <c r="S1023637" s="250"/>
      <c r="T1023637" s="250"/>
      <c r="U1023637" s="250"/>
      <c r="V1023637" s="250"/>
      <c r="W1023637" s="250"/>
      <c r="X1023637" s="250"/>
      <c r="Y1023637" s="250"/>
    </row>
    <row r="1023683" spans="19:25" x14ac:dyDescent="0.2">
      <c r="S1023683" s="250"/>
      <c r="T1023683" s="250"/>
      <c r="U1023683" s="250"/>
      <c r="V1023683" s="250"/>
      <c r="W1023683" s="250"/>
      <c r="X1023683" s="250"/>
      <c r="Y1023683" s="250"/>
    </row>
    <row r="1023729" spans="19:25" x14ac:dyDescent="0.2">
      <c r="S1023729" s="250"/>
      <c r="T1023729" s="250"/>
      <c r="U1023729" s="250"/>
      <c r="V1023729" s="250"/>
      <c r="W1023729" s="250"/>
      <c r="X1023729" s="250"/>
      <c r="Y1023729" s="250"/>
    </row>
    <row r="1023775" spans="19:25" x14ac:dyDescent="0.2">
      <c r="S1023775" s="250"/>
      <c r="T1023775" s="250"/>
      <c r="U1023775" s="250"/>
      <c r="V1023775" s="250"/>
      <c r="W1023775" s="250"/>
      <c r="X1023775" s="250"/>
      <c r="Y1023775" s="250"/>
    </row>
    <row r="1023821" spans="19:25" x14ac:dyDescent="0.2">
      <c r="S1023821" s="250"/>
      <c r="T1023821" s="250"/>
      <c r="U1023821" s="250"/>
      <c r="V1023821" s="250"/>
      <c r="W1023821" s="250"/>
      <c r="X1023821" s="250"/>
      <c r="Y1023821" s="250"/>
    </row>
    <row r="1023867" spans="19:25" x14ac:dyDescent="0.2">
      <c r="S1023867" s="250"/>
      <c r="T1023867" s="250"/>
      <c r="U1023867" s="250"/>
      <c r="V1023867" s="250"/>
      <c r="W1023867" s="250"/>
      <c r="X1023867" s="250"/>
      <c r="Y1023867" s="250"/>
    </row>
    <row r="1023913" spans="19:25" x14ac:dyDescent="0.2">
      <c r="S1023913" s="250"/>
      <c r="T1023913" s="250"/>
      <c r="U1023913" s="250"/>
      <c r="V1023913" s="250"/>
      <c r="W1023913" s="250"/>
      <c r="X1023913" s="250"/>
      <c r="Y1023913" s="250"/>
    </row>
    <row r="1023959" spans="19:25" x14ac:dyDescent="0.2">
      <c r="S1023959" s="250"/>
      <c r="T1023959" s="250"/>
      <c r="U1023959" s="250"/>
      <c r="V1023959" s="250"/>
      <c r="W1023959" s="250"/>
      <c r="X1023959" s="250"/>
      <c r="Y1023959" s="250"/>
    </row>
    <row r="1024005" spans="19:25" x14ac:dyDescent="0.2">
      <c r="S1024005" s="250"/>
      <c r="T1024005" s="250"/>
      <c r="U1024005" s="250"/>
      <c r="V1024005" s="250"/>
      <c r="W1024005" s="250"/>
      <c r="X1024005" s="250"/>
      <c r="Y1024005" s="250"/>
    </row>
    <row r="1024051" spans="19:25" x14ac:dyDescent="0.2">
      <c r="S1024051" s="250"/>
      <c r="T1024051" s="250"/>
      <c r="U1024051" s="250"/>
      <c r="V1024051" s="250"/>
      <c r="W1024051" s="250"/>
      <c r="X1024051" s="250"/>
      <c r="Y1024051" s="250"/>
    </row>
    <row r="1024097" spans="19:25" x14ac:dyDescent="0.2">
      <c r="S1024097" s="250"/>
      <c r="T1024097" s="250"/>
      <c r="U1024097" s="250"/>
      <c r="V1024097" s="250"/>
      <c r="W1024097" s="250"/>
      <c r="X1024097" s="250"/>
      <c r="Y1024097" s="250"/>
    </row>
    <row r="1024143" spans="19:25" x14ac:dyDescent="0.2">
      <c r="S1024143" s="250"/>
      <c r="T1024143" s="250"/>
      <c r="U1024143" s="250"/>
      <c r="V1024143" s="250"/>
      <c r="W1024143" s="250"/>
      <c r="X1024143" s="250"/>
      <c r="Y1024143" s="250"/>
    </row>
    <row r="1024189" spans="19:25" x14ac:dyDescent="0.2">
      <c r="S1024189" s="250"/>
      <c r="T1024189" s="250"/>
      <c r="U1024189" s="250"/>
      <c r="V1024189" s="250"/>
      <c r="W1024189" s="250"/>
      <c r="X1024189" s="250"/>
      <c r="Y1024189" s="250"/>
    </row>
    <row r="1024235" spans="19:25" x14ac:dyDescent="0.2">
      <c r="S1024235" s="250"/>
      <c r="T1024235" s="250"/>
      <c r="U1024235" s="250"/>
      <c r="V1024235" s="250"/>
      <c r="W1024235" s="250"/>
      <c r="X1024235" s="250"/>
      <c r="Y1024235" s="250"/>
    </row>
    <row r="1024281" spans="19:25" x14ac:dyDescent="0.2">
      <c r="S1024281" s="250"/>
      <c r="T1024281" s="250"/>
      <c r="U1024281" s="250"/>
      <c r="V1024281" s="250"/>
      <c r="W1024281" s="250"/>
      <c r="X1024281" s="250"/>
      <c r="Y1024281" s="250"/>
    </row>
    <row r="1024327" spans="19:25" x14ac:dyDescent="0.2">
      <c r="S1024327" s="250"/>
      <c r="T1024327" s="250"/>
      <c r="U1024327" s="250"/>
      <c r="V1024327" s="250"/>
      <c r="W1024327" s="250"/>
      <c r="X1024327" s="250"/>
      <c r="Y1024327" s="250"/>
    </row>
    <row r="1024373" spans="19:25" x14ac:dyDescent="0.2">
      <c r="S1024373" s="250"/>
      <c r="T1024373" s="250"/>
      <c r="U1024373" s="250"/>
      <c r="V1024373" s="250"/>
      <c r="W1024373" s="250"/>
      <c r="X1024373" s="250"/>
      <c r="Y1024373" s="250"/>
    </row>
    <row r="1024419" spans="19:25" x14ac:dyDescent="0.2">
      <c r="S1024419" s="250"/>
      <c r="T1024419" s="250"/>
      <c r="U1024419" s="250"/>
      <c r="V1024419" s="250"/>
      <c r="W1024419" s="250"/>
      <c r="X1024419" s="250"/>
      <c r="Y1024419" s="250"/>
    </row>
    <row r="1024465" spans="19:25" x14ac:dyDescent="0.2">
      <c r="S1024465" s="250"/>
      <c r="T1024465" s="250"/>
      <c r="U1024465" s="250"/>
      <c r="V1024465" s="250"/>
      <c r="W1024465" s="250"/>
      <c r="X1024465" s="250"/>
      <c r="Y1024465" s="250"/>
    </row>
    <row r="1024511" spans="19:25" x14ac:dyDescent="0.2">
      <c r="S1024511" s="250"/>
      <c r="T1024511" s="250"/>
      <c r="U1024511" s="250"/>
      <c r="V1024511" s="250"/>
      <c r="W1024511" s="250"/>
      <c r="X1024511" s="250"/>
      <c r="Y1024511" s="250"/>
    </row>
    <row r="1024557" spans="19:25" x14ac:dyDescent="0.2">
      <c r="S1024557" s="250"/>
      <c r="T1024557" s="250"/>
      <c r="U1024557" s="250"/>
      <c r="V1024557" s="250"/>
      <c r="W1024557" s="250"/>
      <c r="X1024557" s="250"/>
      <c r="Y1024557" s="250"/>
    </row>
    <row r="1024603" spans="19:25" x14ac:dyDescent="0.2">
      <c r="S1024603" s="250"/>
      <c r="T1024603" s="250"/>
      <c r="U1024603" s="250"/>
      <c r="V1024603" s="250"/>
      <c r="W1024603" s="250"/>
      <c r="X1024603" s="250"/>
      <c r="Y1024603" s="250"/>
    </row>
    <row r="1024649" spans="19:25" x14ac:dyDescent="0.2">
      <c r="S1024649" s="250"/>
      <c r="T1024649" s="250"/>
      <c r="U1024649" s="250"/>
      <c r="V1024649" s="250"/>
      <c r="W1024649" s="250"/>
      <c r="X1024649" s="250"/>
      <c r="Y1024649" s="250"/>
    </row>
    <row r="1024695" spans="19:25" x14ac:dyDescent="0.2">
      <c r="S1024695" s="250"/>
      <c r="T1024695" s="250"/>
      <c r="U1024695" s="250"/>
      <c r="V1024695" s="250"/>
      <c r="W1024695" s="250"/>
      <c r="X1024695" s="250"/>
      <c r="Y1024695" s="250"/>
    </row>
    <row r="1024741" spans="19:25" x14ac:dyDescent="0.2">
      <c r="S1024741" s="250"/>
      <c r="T1024741" s="250"/>
      <c r="U1024741" s="250"/>
      <c r="V1024741" s="250"/>
      <c r="W1024741" s="250"/>
      <c r="X1024741" s="250"/>
      <c r="Y1024741" s="250"/>
    </row>
    <row r="1024787" spans="19:25" x14ac:dyDescent="0.2">
      <c r="S1024787" s="250"/>
      <c r="T1024787" s="250"/>
      <c r="U1024787" s="250"/>
      <c r="V1024787" s="250"/>
      <c r="W1024787" s="250"/>
      <c r="X1024787" s="250"/>
      <c r="Y1024787" s="250"/>
    </row>
    <row r="1024833" spans="19:25" x14ac:dyDescent="0.2">
      <c r="S1024833" s="250"/>
      <c r="T1024833" s="250"/>
      <c r="U1024833" s="250"/>
      <c r="V1024833" s="250"/>
      <c r="W1024833" s="250"/>
      <c r="X1024833" s="250"/>
      <c r="Y1024833" s="250"/>
    </row>
    <row r="1024879" spans="19:25" x14ac:dyDescent="0.2">
      <c r="S1024879" s="250"/>
      <c r="T1024879" s="250"/>
      <c r="U1024879" s="250"/>
      <c r="V1024879" s="250"/>
      <c r="W1024879" s="250"/>
      <c r="X1024879" s="250"/>
      <c r="Y1024879" s="250"/>
    </row>
    <row r="1024925" spans="19:25" x14ac:dyDescent="0.2">
      <c r="S1024925" s="250"/>
      <c r="T1024925" s="250"/>
      <c r="U1024925" s="250"/>
      <c r="V1024925" s="250"/>
      <c r="W1024925" s="250"/>
      <c r="X1024925" s="250"/>
      <c r="Y1024925" s="250"/>
    </row>
    <row r="1024971" spans="19:25" x14ac:dyDescent="0.2">
      <c r="S1024971" s="250"/>
      <c r="T1024971" s="250"/>
      <c r="U1024971" s="250"/>
      <c r="V1024971" s="250"/>
      <c r="W1024971" s="250"/>
      <c r="X1024971" s="250"/>
      <c r="Y1024971" s="250"/>
    </row>
    <row r="1025017" spans="19:25" x14ac:dyDescent="0.2">
      <c r="S1025017" s="250"/>
      <c r="T1025017" s="250"/>
      <c r="U1025017" s="250"/>
      <c r="V1025017" s="250"/>
      <c r="W1025017" s="250"/>
      <c r="X1025017" s="250"/>
      <c r="Y1025017" s="250"/>
    </row>
    <row r="1025063" spans="19:25" x14ac:dyDescent="0.2">
      <c r="S1025063" s="250"/>
      <c r="T1025063" s="250"/>
      <c r="U1025063" s="250"/>
      <c r="V1025063" s="250"/>
      <c r="W1025063" s="250"/>
      <c r="X1025063" s="250"/>
      <c r="Y1025063" s="250"/>
    </row>
    <row r="1025109" spans="19:25" x14ac:dyDescent="0.2">
      <c r="S1025109" s="250"/>
      <c r="T1025109" s="250"/>
      <c r="U1025109" s="250"/>
      <c r="V1025109" s="250"/>
      <c r="W1025109" s="250"/>
      <c r="X1025109" s="250"/>
      <c r="Y1025109" s="250"/>
    </row>
    <row r="1025155" spans="19:25" x14ac:dyDescent="0.2">
      <c r="S1025155" s="250"/>
      <c r="T1025155" s="250"/>
      <c r="U1025155" s="250"/>
      <c r="V1025155" s="250"/>
      <c r="W1025155" s="250"/>
      <c r="X1025155" s="250"/>
      <c r="Y1025155" s="250"/>
    </row>
    <row r="1025201" spans="19:25" x14ac:dyDescent="0.2">
      <c r="S1025201" s="250"/>
      <c r="T1025201" s="250"/>
      <c r="U1025201" s="250"/>
      <c r="V1025201" s="250"/>
      <c r="W1025201" s="250"/>
      <c r="X1025201" s="250"/>
      <c r="Y1025201" s="250"/>
    </row>
    <row r="1025247" spans="19:25" x14ac:dyDescent="0.2">
      <c r="S1025247" s="250"/>
      <c r="T1025247" s="250"/>
      <c r="U1025247" s="250"/>
      <c r="V1025247" s="250"/>
      <c r="W1025247" s="250"/>
      <c r="X1025247" s="250"/>
      <c r="Y1025247" s="250"/>
    </row>
    <row r="1025293" spans="19:25" x14ac:dyDescent="0.2">
      <c r="S1025293" s="250"/>
      <c r="T1025293" s="250"/>
      <c r="U1025293" s="250"/>
      <c r="V1025293" s="250"/>
      <c r="W1025293" s="250"/>
      <c r="X1025293" s="250"/>
      <c r="Y1025293" s="250"/>
    </row>
    <row r="1025339" spans="19:25" x14ac:dyDescent="0.2">
      <c r="S1025339" s="250"/>
      <c r="T1025339" s="250"/>
      <c r="U1025339" s="250"/>
      <c r="V1025339" s="250"/>
      <c r="W1025339" s="250"/>
      <c r="X1025339" s="250"/>
      <c r="Y1025339" s="250"/>
    </row>
    <row r="1025385" spans="19:25" x14ac:dyDescent="0.2">
      <c r="S1025385" s="250"/>
      <c r="T1025385" s="250"/>
      <c r="U1025385" s="250"/>
      <c r="V1025385" s="250"/>
      <c r="W1025385" s="250"/>
      <c r="X1025385" s="250"/>
      <c r="Y1025385" s="250"/>
    </row>
    <row r="1025431" spans="19:25" x14ac:dyDescent="0.2">
      <c r="S1025431" s="250"/>
      <c r="T1025431" s="250"/>
      <c r="U1025431" s="250"/>
      <c r="V1025431" s="250"/>
      <c r="W1025431" s="250"/>
      <c r="X1025431" s="250"/>
      <c r="Y1025431" s="250"/>
    </row>
    <row r="1025477" spans="19:25" x14ac:dyDescent="0.2">
      <c r="S1025477" s="250"/>
      <c r="T1025477" s="250"/>
      <c r="U1025477" s="250"/>
      <c r="V1025477" s="250"/>
      <c r="W1025477" s="250"/>
      <c r="X1025477" s="250"/>
      <c r="Y1025477" s="250"/>
    </row>
    <row r="1025523" spans="19:25" x14ac:dyDescent="0.2">
      <c r="S1025523" s="250"/>
      <c r="T1025523" s="250"/>
      <c r="U1025523" s="250"/>
      <c r="V1025523" s="250"/>
      <c r="W1025523" s="250"/>
      <c r="X1025523" s="250"/>
      <c r="Y1025523" s="250"/>
    </row>
    <row r="1025569" spans="19:25" x14ac:dyDescent="0.2">
      <c r="S1025569" s="250"/>
      <c r="T1025569" s="250"/>
      <c r="U1025569" s="250"/>
      <c r="V1025569" s="250"/>
      <c r="W1025569" s="250"/>
      <c r="X1025569" s="250"/>
      <c r="Y1025569" s="250"/>
    </row>
    <row r="1025615" spans="19:25" x14ac:dyDescent="0.2">
      <c r="S1025615" s="250"/>
      <c r="T1025615" s="250"/>
      <c r="U1025615" s="250"/>
      <c r="V1025615" s="250"/>
      <c r="W1025615" s="250"/>
      <c r="X1025615" s="250"/>
      <c r="Y1025615" s="250"/>
    </row>
    <row r="1025661" spans="19:25" x14ac:dyDescent="0.2">
      <c r="S1025661" s="250"/>
      <c r="T1025661" s="250"/>
      <c r="U1025661" s="250"/>
      <c r="V1025661" s="250"/>
      <c r="W1025661" s="250"/>
      <c r="X1025661" s="250"/>
      <c r="Y1025661" s="250"/>
    </row>
    <row r="1025707" spans="19:25" x14ac:dyDescent="0.2">
      <c r="S1025707" s="250"/>
      <c r="T1025707" s="250"/>
      <c r="U1025707" s="250"/>
      <c r="V1025707" s="250"/>
      <c r="W1025707" s="250"/>
      <c r="X1025707" s="250"/>
      <c r="Y1025707" s="250"/>
    </row>
    <row r="1025753" spans="19:25" x14ac:dyDescent="0.2">
      <c r="S1025753" s="250"/>
      <c r="T1025753" s="250"/>
      <c r="U1025753" s="250"/>
      <c r="V1025753" s="250"/>
      <c r="W1025753" s="250"/>
      <c r="X1025753" s="250"/>
      <c r="Y1025753" s="250"/>
    </row>
    <row r="1025799" spans="19:25" x14ac:dyDescent="0.2">
      <c r="S1025799" s="250"/>
      <c r="T1025799" s="250"/>
      <c r="U1025799" s="250"/>
      <c r="V1025799" s="250"/>
      <c r="W1025799" s="250"/>
      <c r="X1025799" s="250"/>
      <c r="Y1025799" s="250"/>
    </row>
    <row r="1025845" spans="19:25" x14ac:dyDescent="0.2">
      <c r="S1025845" s="250"/>
      <c r="T1025845" s="250"/>
      <c r="U1025845" s="250"/>
      <c r="V1025845" s="250"/>
      <c r="W1025845" s="250"/>
      <c r="X1025845" s="250"/>
      <c r="Y1025845" s="250"/>
    </row>
    <row r="1025891" spans="19:25" x14ac:dyDescent="0.2">
      <c r="S1025891" s="250"/>
      <c r="T1025891" s="250"/>
      <c r="U1025891" s="250"/>
      <c r="V1025891" s="250"/>
      <c r="W1025891" s="250"/>
      <c r="X1025891" s="250"/>
      <c r="Y1025891" s="250"/>
    </row>
    <row r="1025937" spans="19:25" x14ac:dyDescent="0.2">
      <c r="S1025937" s="250"/>
      <c r="T1025937" s="250"/>
      <c r="U1025937" s="250"/>
      <c r="V1025937" s="250"/>
      <c r="W1025937" s="250"/>
      <c r="X1025937" s="250"/>
      <c r="Y1025937" s="250"/>
    </row>
    <row r="1025983" spans="19:25" x14ac:dyDescent="0.2">
      <c r="S1025983" s="250"/>
      <c r="T1025983" s="250"/>
      <c r="U1025983" s="250"/>
      <c r="V1025983" s="250"/>
      <c r="W1025983" s="250"/>
      <c r="X1025983" s="250"/>
      <c r="Y1025983" s="250"/>
    </row>
    <row r="1026029" spans="19:25" x14ac:dyDescent="0.2">
      <c r="S1026029" s="250"/>
      <c r="T1026029" s="250"/>
      <c r="U1026029" s="250"/>
      <c r="V1026029" s="250"/>
      <c r="W1026029" s="250"/>
      <c r="X1026029" s="250"/>
      <c r="Y1026029" s="250"/>
    </row>
    <row r="1026075" spans="19:25" x14ac:dyDescent="0.2">
      <c r="S1026075" s="250"/>
      <c r="T1026075" s="250"/>
      <c r="U1026075" s="250"/>
      <c r="V1026075" s="250"/>
      <c r="W1026075" s="250"/>
      <c r="X1026075" s="250"/>
      <c r="Y1026075" s="250"/>
    </row>
    <row r="1026121" spans="19:25" x14ac:dyDescent="0.2">
      <c r="S1026121" s="250"/>
      <c r="T1026121" s="250"/>
      <c r="U1026121" s="250"/>
      <c r="V1026121" s="250"/>
      <c r="W1026121" s="250"/>
      <c r="X1026121" s="250"/>
      <c r="Y1026121" s="250"/>
    </row>
    <row r="1026167" spans="19:25" x14ac:dyDescent="0.2">
      <c r="S1026167" s="250"/>
      <c r="T1026167" s="250"/>
      <c r="U1026167" s="250"/>
      <c r="V1026167" s="250"/>
      <c r="W1026167" s="250"/>
      <c r="X1026167" s="250"/>
      <c r="Y1026167" s="250"/>
    </row>
    <row r="1026213" spans="19:25" x14ac:dyDescent="0.2">
      <c r="S1026213" s="250"/>
      <c r="T1026213" s="250"/>
      <c r="U1026213" s="250"/>
      <c r="V1026213" s="250"/>
      <c r="W1026213" s="250"/>
      <c r="X1026213" s="250"/>
      <c r="Y1026213" s="250"/>
    </row>
    <row r="1026259" spans="19:25" x14ac:dyDescent="0.2">
      <c r="S1026259" s="250"/>
      <c r="T1026259" s="250"/>
      <c r="U1026259" s="250"/>
      <c r="V1026259" s="250"/>
      <c r="W1026259" s="250"/>
      <c r="X1026259" s="250"/>
      <c r="Y1026259" s="250"/>
    </row>
    <row r="1026305" spans="19:25" x14ac:dyDescent="0.2">
      <c r="S1026305" s="250"/>
      <c r="T1026305" s="250"/>
      <c r="U1026305" s="250"/>
      <c r="V1026305" s="250"/>
      <c r="W1026305" s="250"/>
      <c r="X1026305" s="250"/>
      <c r="Y1026305" s="250"/>
    </row>
    <row r="1026351" spans="19:25" x14ac:dyDescent="0.2">
      <c r="S1026351" s="250"/>
      <c r="T1026351" s="250"/>
      <c r="U1026351" s="250"/>
      <c r="V1026351" s="250"/>
      <c r="W1026351" s="250"/>
      <c r="X1026351" s="250"/>
      <c r="Y1026351" s="250"/>
    </row>
    <row r="1026397" spans="19:25" x14ac:dyDescent="0.2">
      <c r="S1026397" s="250"/>
      <c r="T1026397" s="250"/>
      <c r="U1026397" s="250"/>
      <c r="V1026397" s="250"/>
      <c r="W1026397" s="250"/>
      <c r="X1026397" s="250"/>
      <c r="Y1026397" s="250"/>
    </row>
    <row r="1026443" spans="19:25" x14ac:dyDescent="0.2">
      <c r="S1026443" s="250"/>
      <c r="T1026443" s="250"/>
      <c r="U1026443" s="250"/>
      <c r="V1026443" s="250"/>
      <c r="W1026443" s="250"/>
      <c r="X1026443" s="250"/>
      <c r="Y1026443" s="250"/>
    </row>
    <row r="1026489" spans="19:25" x14ac:dyDescent="0.2">
      <c r="S1026489" s="250"/>
      <c r="T1026489" s="250"/>
      <c r="U1026489" s="250"/>
      <c r="V1026489" s="250"/>
      <c r="W1026489" s="250"/>
      <c r="X1026489" s="250"/>
      <c r="Y1026489" s="250"/>
    </row>
    <row r="1026535" spans="19:25" x14ac:dyDescent="0.2">
      <c r="S1026535" s="250"/>
      <c r="T1026535" s="250"/>
      <c r="U1026535" s="250"/>
      <c r="V1026535" s="250"/>
      <c r="W1026535" s="250"/>
      <c r="X1026535" s="250"/>
      <c r="Y1026535" s="250"/>
    </row>
    <row r="1026581" spans="19:25" x14ac:dyDescent="0.2">
      <c r="S1026581" s="250"/>
      <c r="T1026581" s="250"/>
      <c r="U1026581" s="250"/>
      <c r="V1026581" s="250"/>
      <c r="W1026581" s="250"/>
      <c r="X1026581" s="250"/>
      <c r="Y1026581" s="250"/>
    </row>
    <row r="1026627" spans="19:25" x14ac:dyDescent="0.2">
      <c r="S1026627" s="250"/>
      <c r="T1026627" s="250"/>
      <c r="U1026627" s="250"/>
      <c r="V1026627" s="250"/>
      <c r="W1026627" s="250"/>
      <c r="X1026627" s="250"/>
      <c r="Y1026627" s="250"/>
    </row>
    <row r="1026673" spans="19:25" x14ac:dyDescent="0.2">
      <c r="S1026673" s="250"/>
      <c r="T1026673" s="250"/>
      <c r="U1026673" s="250"/>
      <c r="V1026673" s="250"/>
      <c r="W1026673" s="250"/>
      <c r="X1026673" s="250"/>
      <c r="Y1026673" s="250"/>
    </row>
    <row r="1026719" spans="19:25" x14ac:dyDescent="0.2">
      <c r="S1026719" s="250"/>
      <c r="T1026719" s="250"/>
      <c r="U1026719" s="250"/>
      <c r="V1026719" s="250"/>
      <c r="W1026719" s="250"/>
      <c r="X1026719" s="250"/>
      <c r="Y1026719" s="250"/>
    </row>
    <row r="1026765" spans="19:25" x14ac:dyDescent="0.2">
      <c r="S1026765" s="250"/>
      <c r="T1026765" s="250"/>
      <c r="U1026765" s="250"/>
      <c r="V1026765" s="250"/>
      <c r="W1026765" s="250"/>
      <c r="X1026765" s="250"/>
      <c r="Y1026765" s="250"/>
    </row>
    <row r="1026811" spans="19:25" x14ac:dyDescent="0.2">
      <c r="S1026811" s="250"/>
      <c r="T1026811" s="250"/>
      <c r="U1026811" s="250"/>
      <c r="V1026811" s="250"/>
      <c r="W1026811" s="250"/>
      <c r="X1026811" s="250"/>
      <c r="Y1026811" s="250"/>
    </row>
    <row r="1026857" spans="19:25" x14ac:dyDescent="0.2">
      <c r="S1026857" s="250"/>
      <c r="T1026857" s="250"/>
      <c r="U1026857" s="250"/>
      <c r="V1026857" s="250"/>
      <c r="W1026857" s="250"/>
      <c r="X1026857" s="250"/>
      <c r="Y1026857" s="250"/>
    </row>
    <row r="1026903" spans="19:25" x14ac:dyDescent="0.2">
      <c r="S1026903" s="250"/>
      <c r="T1026903" s="250"/>
      <c r="U1026903" s="250"/>
      <c r="V1026903" s="250"/>
      <c r="W1026903" s="250"/>
      <c r="X1026903" s="250"/>
      <c r="Y1026903" s="250"/>
    </row>
    <row r="1026949" spans="19:25" x14ac:dyDescent="0.2">
      <c r="S1026949" s="250"/>
      <c r="T1026949" s="250"/>
      <c r="U1026949" s="250"/>
      <c r="V1026949" s="250"/>
      <c r="W1026949" s="250"/>
      <c r="X1026949" s="250"/>
      <c r="Y1026949" s="250"/>
    </row>
    <row r="1026995" spans="19:25" x14ac:dyDescent="0.2">
      <c r="S1026995" s="250"/>
      <c r="T1026995" s="250"/>
      <c r="U1026995" s="250"/>
      <c r="V1026995" s="250"/>
      <c r="W1026995" s="250"/>
      <c r="X1026995" s="250"/>
      <c r="Y1026995" s="250"/>
    </row>
    <row r="1027041" spans="19:25" x14ac:dyDescent="0.2">
      <c r="S1027041" s="250"/>
      <c r="T1027041" s="250"/>
      <c r="U1027041" s="250"/>
      <c r="V1027041" s="250"/>
      <c r="W1027041" s="250"/>
      <c r="X1027041" s="250"/>
      <c r="Y1027041" s="250"/>
    </row>
    <row r="1027087" spans="19:25" x14ac:dyDescent="0.2">
      <c r="S1027087" s="250"/>
      <c r="T1027087" s="250"/>
      <c r="U1027087" s="250"/>
      <c r="V1027087" s="250"/>
      <c r="W1027087" s="250"/>
      <c r="X1027087" s="250"/>
      <c r="Y1027087" s="250"/>
    </row>
    <row r="1027133" spans="19:25" x14ac:dyDescent="0.2">
      <c r="S1027133" s="250"/>
      <c r="T1027133" s="250"/>
      <c r="U1027133" s="250"/>
      <c r="V1027133" s="250"/>
      <c r="W1027133" s="250"/>
      <c r="X1027133" s="250"/>
      <c r="Y1027133" s="250"/>
    </row>
    <row r="1027179" spans="19:25" x14ac:dyDescent="0.2">
      <c r="S1027179" s="250"/>
      <c r="T1027179" s="250"/>
      <c r="U1027179" s="250"/>
      <c r="V1027179" s="250"/>
      <c r="W1027179" s="250"/>
      <c r="X1027179" s="250"/>
      <c r="Y1027179" s="250"/>
    </row>
    <row r="1027225" spans="19:25" x14ac:dyDescent="0.2">
      <c r="S1027225" s="250"/>
      <c r="T1027225" s="250"/>
      <c r="U1027225" s="250"/>
      <c r="V1027225" s="250"/>
      <c r="W1027225" s="250"/>
      <c r="X1027225" s="250"/>
      <c r="Y1027225" s="250"/>
    </row>
    <row r="1027271" spans="19:25" x14ac:dyDescent="0.2">
      <c r="S1027271" s="250"/>
      <c r="T1027271" s="250"/>
      <c r="U1027271" s="250"/>
      <c r="V1027271" s="250"/>
      <c r="W1027271" s="250"/>
      <c r="X1027271" s="250"/>
      <c r="Y1027271" s="250"/>
    </row>
    <row r="1027317" spans="19:25" x14ac:dyDescent="0.2">
      <c r="S1027317" s="250"/>
      <c r="T1027317" s="250"/>
      <c r="U1027317" s="250"/>
      <c r="V1027317" s="250"/>
      <c r="W1027317" s="250"/>
      <c r="X1027317" s="250"/>
      <c r="Y1027317" s="250"/>
    </row>
    <row r="1027363" spans="19:25" x14ac:dyDescent="0.2">
      <c r="S1027363" s="250"/>
      <c r="T1027363" s="250"/>
      <c r="U1027363" s="250"/>
      <c r="V1027363" s="250"/>
      <c r="W1027363" s="250"/>
      <c r="X1027363" s="250"/>
      <c r="Y1027363" s="250"/>
    </row>
    <row r="1027409" spans="19:25" x14ac:dyDescent="0.2">
      <c r="S1027409" s="250"/>
      <c r="T1027409" s="250"/>
      <c r="U1027409" s="250"/>
      <c r="V1027409" s="250"/>
      <c r="W1027409" s="250"/>
      <c r="X1027409" s="250"/>
      <c r="Y1027409" s="250"/>
    </row>
    <row r="1027455" spans="19:25" x14ac:dyDescent="0.2">
      <c r="S1027455" s="250"/>
      <c r="T1027455" s="250"/>
      <c r="U1027455" s="250"/>
      <c r="V1027455" s="250"/>
      <c r="W1027455" s="250"/>
      <c r="X1027455" s="250"/>
      <c r="Y1027455" s="250"/>
    </row>
    <row r="1027501" spans="19:25" x14ac:dyDescent="0.2">
      <c r="S1027501" s="250"/>
      <c r="T1027501" s="250"/>
      <c r="U1027501" s="250"/>
      <c r="V1027501" s="250"/>
      <c r="W1027501" s="250"/>
      <c r="X1027501" s="250"/>
      <c r="Y1027501" s="250"/>
    </row>
    <row r="1027547" spans="19:25" x14ac:dyDescent="0.2">
      <c r="S1027547" s="250"/>
      <c r="T1027547" s="250"/>
      <c r="U1027547" s="250"/>
      <c r="V1027547" s="250"/>
      <c r="W1027547" s="250"/>
      <c r="X1027547" s="250"/>
      <c r="Y1027547" s="250"/>
    </row>
    <row r="1027593" spans="19:25" x14ac:dyDescent="0.2">
      <c r="S1027593" s="250"/>
      <c r="T1027593" s="250"/>
      <c r="U1027593" s="250"/>
      <c r="V1027593" s="250"/>
      <c r="W1027593" s="250"/>
      <c r="X1027593" s="250"/>
      <c r="Y1027593" s="250"/>
    </row>
    <row r="1027639" spans="19:25" x14ac:dyDescent="0.2">
      <c r="S1027639" s="250"/>
      <c r="T1027639" s="250"/>
      <c r="U1027639" s="250"/>
      <c r="V1027639" s="250"/>
      <c r="W1027639" s="250"/>
      <c r="X1027639" s="250"/>
      <c r="Y1027639" s="250"/>
    </row>
    <row r="1027685" spans="19:25" x14ac:dyDescent="0.2">
      <c r="S1027685" s="250"/>
      <c r="T1027685" s="250"/>
      <c r="U1027685" s="250"/>
      <c r="V1027685" s="250"/>
      <c r="W1027685" s="250"/>
      <c r="X1027685" s="250"/>
      <c r="Y1027685" s="250"/>
    </row>
    <row r="1027731" spans="19:25" x14ac:dyDescent="0.2">
      <c r="S1027731" s="250"/>
      <c r="T1027731" s="250"/>
      <c r="U1027731" s="250"/>
      <c r="V1027731" s="250"/>
      <c r="W1027731" s="250"/>
      <c r="X1027731" s="250"/>
      <c r="Y1027731" s="250"/>
    </row>
    <row r="1027777" spans="19:25" x14ac:dyDescent="0.2">
      <c r="S1027777" s="250"/>
      <c r="T1027777" s="250"/>
      <c r="U1027777" s="250"/>
      <c r="V1027777" s="250"/>
      <c r="W1027777" s="250"/>
      <c r="X1027777" s="250"/>
      <c r="Y1027777" s="250"/>
    </row>
    <row r="1027823" spans="19:25" x14ac:dyDescent="0.2">
      <c r="S1027823" s="250"/>
      <c r="T1027823" s="250"/>
      <c r="U1027823" s="250"/>
      <c r="V1027823" s="250"/>
      <c r="W1027823" s="250"/>
      <c r="X1027823" s="250"/>
      <c r="Y1027823" s="250"/>
    </row>
    <row r="1027869" spans="19:25" x14ac:dyDescent="0.2">
      <c r="S1027869" s="250"/>
      <c r="T1027869" s="250"/>
      <c r="U1027869" s="250"/>
      <c r="V1027869" s="250"/>
      <c r="W1027869" s="250"/>
      <c r="X1027869" s="250"/>
      <c r="Y1027869" s="250"/>
    </row>
    <row r="1027915" spans="19:25" x14ac:dyDescent="0.2">
      <c r="S1027915" s="250"/>
      <c r="T1027915" s="250"/>
      <c r="U1027915" s="250"/>
      <c r="V1027915" s="250"/>
      <c r="W1027915" s="250"/>
      <c r="X1027915" s="250"/>
      <c r="Y1027915" s="250"/>
    </row>
    <row r="1027961" spans="19:25" x14ac:dyDescent="0.2">
      <c r="S1027961" s="250"/>
      <c r="T1027961" s="250"/>
      <c r="U1027961" s="250"/>
      <c r="V1027961" s="250"/>
      <c r="W1027961" s="250"/>
      <c r="X1027961" s="250"/>
      <c r="Y1027961" s="250"/>
    </row>
    <row r="1028007" spans="19:25" x14ac:dyDescent="0.2">
      <c r="S1028007" s="250"/>
      <c r="T1028007" s="250"/>
      <c r="U1028007" s="250"/>
      <c r="V1028007" s="250"/>
      <c r="W1028007" s="250"/>
      <c r="X1028007" s="250"/>
      <c r="Y1028007" s="250"/>
    </row>
    <row r="1028053" spans="19:25" x14ac:dyDescent="0.2">
      <c r="S1028053" s="250"/>
      <c r="T1028053" s="250"/>
      <c r="U1028053" s="250"/>
      <c r="V1028053" s="250"/>
      <c r="W1028053" s="250"/>
      <c r="X1028053" s="250"/>
      <c r="Y1028053" s="250"/>
    </row>
    <row r="1028099" spans="19:25" x14ac:dyDescent="0.2">
      <c r="S1028099" s="250"/>
      <c r="T1028099" s="250"/>
      <c r="U1028099" s="250"/>
      <c r="V1028099" s="250"/>
      <c r="W1028099" s="250"/>
      <c r="X1028099" s="250"/>
      <c r="Y1028099" s="250"/>
    </row>
    <row r="1028145" spans="19:25" x14ac:dyDescent="0.2">
      <c r="S1028145" s="250"/>
      <c r="T1028145" s="250"/>
      <c r="U1028145" s="250"/>
      <c r="V1028145" s="250"/>
      <c r="W1028145" s="250"/>
      <c r="X1028145" s="250"/>
      <c r="Y1028145" s="250"/>
    </row>
    <row r="1028191" spans="19:25" x14ac:dyDescent="0.2">
      <c r="S1028191" s="250"/>
      <c r="T1028191" s="250"/>
      <c r="U1028191" s="250"/>
      <c r="V1028191" s="250"/>
      <c r="W1028191" s="250"/>
      <c r="X1028191" s="250"/>
      <c r="Y1028191" s="250"/>
    </row>
    <row r="1028237" spans="19:25" x14ac:dyDescent="0.2">
      <c r="S1028237" s="250"/>
      <c r="T1028237" s="250"/>
      <c r="U1028237" s="250"/>
      <c r="V1028237" s="250"/>
      <c r="W1028237" s="250"/>
      <c r="X1028237" s="250"/>
      <c r="Y1028237" s="250"/>
    </row>
    <row r="1028283" spans="19:25" x14ac:dyDescent="0.2">
      <c r="S1028283" s="250"/>
      <c r="T1028283" s="250"/>
      <c r="U1028283" s="250"/>
      <c r="V1028283" s="250"/>
      <c r="W1028283" s="250"/>
      <c r="X1028283" s="250"/>
      <c r="Y1028283" s="250"/>
    </row>
    <row r="1028329" spans="19:25" x14ac:dyDescent="0.2">
      <c r="S1028329" s="250"/>
      <c r="T1028329" s="250"/>
      <c r="U1028329" s="250"/>
      <c r="V1028329" s="250"/>
      <c r="W1028329" s="250"/>
      <c r="X1028329" s="250"/>
      <c r="Y1028329" s="250"/>
    </row>
    <row r="1028375" spans="19:25" x14ac:dyDescent="0.2">
      <c r="S1028375" s="250"/>
      <c r="T1028375" s="250"/>
      <c r="U1028375" s="250"/>
      <c r="V1028375" s="250"/>
      <c r="W1028375" s="250"/>
      <c r="X1028375" s="250"/>
      <c r="Y1028375" s="250"/>
    </row>
    <row r="1028421" spans="19:25" x14ac:dyDescent="0.2">
      <c r="S1028421" s="250"/>
      <c r="T1028421" s="250"/>
      <c r="U1028421" s="250"/>
      <c r="V1028421" s="250"/>
      <c r="W1028421" s="250"/>
      <c r="X1028421" s="250"/>
      <c r="Y1028421" s="250"/>
    </row>
    <row r="1028467" spans="19:25" x14ac:dyDescent="0.2">
      <c r="S1028467" s="250"/>
      <c r="T1028467" s="250"/>
      <c r="U1028467" s="250"/>
      <c r="V1028467" s="250"/>
      <c r="W1028467" s="250"/>
      <c r="X1028467" s="250"/>
      <c r="Y1028467" s="250"/>
    </row>
    <row r="1028513" spans="19:25" x14ac:dyDescent="0.2">
      <c r="S1028513" s="250"/>
      <c r="T1028513" s="250"/>
      <c r="U1028513" s="250"/>
      <c r="V1028513" s="250"/>
      <c r="W1028513" s="250"/>
      <c r="X1028513" s="250"/>
      <c r="Y1028513" s="250"/>
    </row>
    <row r="1028559" spans="19:25" x14ac:dyDescent="0.2">
      <c r="S1028559" s="250"/>
      <c r="T1028559" s="250"/>
      <c r="U1028559" s="250"/>
      <c r="V1028559" s="250"/>
      <c r="W1028559" s="250"/>
      <c r="X1028559" s="250"/>
      <c r="Y1028559" s="250"/>
    </row>
    <row r="1028605" spans="19:25" x14ac:dyDescent="0.2">
      <c r="S1028605" s="250"/>
      <c r="T1028605" s="250"/>
      <c r="U1028605" s="250"/>
      <c r="V1028605" s="250"/>
      <c r="W1028605" s="250"/>
      <c r="X1028605" s="250"/>
      <c r="Y1028605" s="250"/>
    </row>
    <row r="1028651" spans="19:25" x14ac:dyDescent="0.2">
      <c r="S1028651" s="250"/>
      <c r="T1028651" s="250"/>
      <c r="U1028651" s="250"/>
      <c r="V1028651" s="250"/>
      <c r="W1028651" s="250"/>
      <c r="X1028651" s="250"/>
      <c r="Y1028651" s="250"/>
    </row>
    <row r="1028697" spans="19:25" x14ac:dyDescent="0.2">
      <c r="S1028697" s="250"/>
      <c r="T1028697" s="250"/>
      <c r="U1028697" s="250"/>
      <c r="V1028697" s="250"/>
      <c r="W1028697" s="250"/>
      <c r="X1028697" s="250"/>
      <c r="Y1028697" s="250"/>
    </row>
    <row r="1028743" spans="19:25" x14ac:dyDescent="0.2">
      <c r="S1028743" s="250"/>
      <c r="T1028743" s="250"/>
      <c r="U1028743" s="250"/>
      <c r="V1028743" s="250"/>
      <c r="W1028743" s="250"/>
      <c r="X1028743" s="250"/>
      <c r="Y1028743" s="250"/>
    </row>
    <row r="1028789" spans="19:25" x14ac:dyDescent="0.2">
      <c r="S1028789" s="250"/>
      <c r="T1028789" s="250"/>
      <c r="U1028789" s="250"/>
      <c r="V1028789" s="250"/>
      <c r="W1028789" s="250"/>
      <c r="X1028789" s="250"/>
      <c r="Y1028789" s="250"/>
    </row>
    <row r="1028835" spans="19:25" x14ac:dyDescent="0.2">
      <c r="S1028835" s="250"/>
      <c r="T1028835" s="250"/>
      <c r="U1028835" s="250"/>
      <c r="V1028835" s="250"/>
      <c r="W1028835" s="250"/>
      <c r="X1028835" s="250"/>
      <c r="Y1028835" s="250"/>
    </row>
    <row r="1028881" spans="19:25" x14ac:dyDescent="0.2">
      <c r="S1028881" s="250"/>
      <c r="T1028881" s="250"/>
      <c r="U1028881" s="250"/>
      <c r="V1028881" s="250"/>
      <c r="W1028881" s="250"/>
      <c r="X1028881" s="250"/>
      <c r="Y1028881" s="250"/>
    </row>
    <row r="1028927" spans="19:25" x14ac:dyDescent="0.2">
      <c r="S1028927" s="250"/>
      <c r="T1028927" s="250"/>
      <c r="U1028927" s="250"/>
      <c r="V1028927" s="250"/>
      <c r="W1028927" s="250"/>
      <c r="X1028927" s="250"/>
      <c r="Y1028927" s="250"/>
    </row>
    <row r="1028973" spans="19:25" x14ac:dyDescent="0.2">
      <c r="S1028973" s="250"/>
      <c r="T1028973" s="250"/>
      <c r="U1028973" s="250"/>
      <c r="V1028973" s="250"/>
      <c r="W1028973" s="250"/>
      <c r="X1028973" s="250"/>
      <c r="Y1028973" s="250"/>
    </row>
    <row r="1029019" spans="19:25" x14ac:dyDescent="0.2">
      <c r="S1029019" s="250"/>
      <c r="T1029019" s="250"/>
      <c r="U1029019" s="250"/>
      <c r="V1029019" s="250"/>
      <c r="W1029019" s="250"/>
      <c r="X1029019" s="250"/>
      <c r="Y1029019" s="250"/>
    </row>
    <row r="1029065" spans="19:25" x14ac:dyDescent="0.2">
      <c r="S1029065" s="250"/>
      <c r="T1029065" s="250"/>
      <c r="U1029065" s="250"/>
      <c r="V1029065" s="250"/>
      <c r="W1029065" s="250"/>
      <c r="X1029065" s="250"/>
      <c r="Y1029065" s="250"/>
    </row>
    <row r="1029111" spans="19:25" x14ac:dyDescent="0.2">
      <c r="S1029111" s="250"/>
      <c r="T1029111" s="250"/>
      <c r="U1029111" s="250"/>
      <c r="V1029111" s="250"/>
      <c r="W1029111" s="250"/>
      <c r="X1029111" s="250"/>
      <c r="Y1029111" s="250"/>
    </row>
    <row r="1029157" spans="19:25" x14ac:dyDescent="0.2">
      <c r="S1029157" s="250"/>
      <c r="T1029157" s="250"/>
      <c r="U1029157" s="250"/>
      <c r="V1029157" s="250"/>
      <c r="W1029157" s="250"/>
      <c r="X1029157" s="250"/>
      <c r="Y1029157" s="250"/>
    </row>
    <row r="1029203" spans="19:25" x14ac:dyDescent="0.2">
      <c r="S1029203" s="250"/>
      <c r="T1029203" s="250"/>
      <c r="U1029203" s="250"/>
      <c r="V1029203" s="250"/>
      <c r="W1029203" s="250"/>
      <c r="X1029203" s="250"/>
      <c r="Y1029203" s="250"/>
    </row>
    <row r="1029249" spans="19:25" x14ac:dyDescent="0.2">
      <c r="S1029249" s="250"/>
      <c r="T1029249" s="250"/>
      <c r="U1029249" s="250"/>
      <c r="V1029249" s="250"/>
      <c r="W1029249" s="250"/>
      <c r="X1029249" s="250"/>
      <c r="Y1029249" s="250"/>
    </row>
    <row r="1029295" spans="19:25" x14ac:dyDescent="0.2">
      <c r="S1029295" s="250"/>
      <c r="T1029295" s="250"/>
      <c r="U1029295" s="250"/>
      <c r="V1029295" s="250"/>
      <c r="W1029295" s="250"/>
      <c r="X1029295" s="250"/>
      <c r="Y1029295" s="250"/>
    </row>
    <row r="1029341" spans="19:25" x14ac:dyDescent="0.2">
      <c r="S1029341" s="250"/>
      <c r="T1029341" s="250"/>
      <c r="U1029341" s="250"/>
      <c r="V1029341" s="250"/>
      <c r="W1029341" s="250"/>
      <c r="X1029341" s="250"/>
      <c r="Y1029341" s="250"/>
    </row>
    <row r="1029387" spans="19:25" x14ac:dyDescent="0.2">
      <c r="S1029387" s="250"/>
      <c r="T1029387" s="250"/>
      <c r="U1029387" s="250"/>
      <c r="V1029387" s="250"/>
      <c r="W1029387" s="250"/>
      <c r="X1029387" s="250"/>
      <c r="Y1029387" s="250"/>
    </row>
    <row r="1029433" spans="19:25" x14ac:dyDescent="0.2">
      <c r="S1029433" s="250"/>
      <c r="T1029433" s="250"/>
      <c r="U1029433" s="250"/>
      <c r="V1029433" s="250"/>
      <c r="W1029433" s="250"/>
      <c r="X1029433" s="250"/>
      <c r="Y1029433" s="250"/>
    </row>
    <row r="1029479" spans="19:25" x14ac:dyDescent="0.2">
      <c r="S1029479" s="250"/>
      <c r="T1029479" s="250"/>
      <c r="U1029479" s="250"/>
      <c r="V1029479" s="250"/>
      <c r="W1029479" s="250"/>
      <c r="X1029479" s="250"/>
      <c r="Y1029479" s="250"/>
    </row>
    <row r="1029525" spans="19:25" x14ac:dyDescent="0.2">
      <c r="S1029525" s="250"/>
      <c r="T1029525" s="250"/>
      <c r="U1029525" s="250"/>
      <c r="V1029525" s="250"/>
      <c r="W1029525" s="250"/>
      <c r="X1029525" s="250"/>
      <c r="Y1029525" s="250"/>
    </row>
    <row r="1029571" spans="19:25" x14ac:dyDescent="0.2">
      <c r="S1029571" s="250"/>
      <c r="T1029571" s="250"/>
      <c r="U1029571" s="250"/>
      <c r="V1029571" s="250"/>
      <c r="W1029571" s="250"/>
      <c r="X1029571" s="250"/>
      <c r="Y1029571" s="250"/>
    </row>
    <row r="1029617" spans="19:25" x14ac:dyDescent="0.2">
      <c r="S1029617" s="250"/>
      <c r="T1029617" s="250"/>
      <c r="U1029617" s="250"/>
      <c r="V1029617" s="250"/>
      <c r="W1029617" s="250"/>
      <c r="X1029617" s="250"/>
      <c r="Y1029617" s="250"/>
    </row>
    <row r="1029663" spans="19:25" x14ac:dyDescent="0.2">
      <c r="S1029663" s="250"/>
      <c r="T1029663" s="250"/>
      <c r="U1029663" s="250"/>
      <c r="V1029663" s="250"/>
      <c r="W1029663" s="250"/>
      <c r="X1029663" s="250"/>
      <c r="Y1029663" s="250"/>
    </row>
    <row r="1029709" spans="19:25" x14ac:dyDescent="0.2">
      <c r="S1029709" s="250"/>
      <c r="T1029709" s="250"/>
      <c r="U1029709" s="250"/>
      <c r="V1029709" s="250"/>
      <c r="W1029709" s="250"/>
      <c r="X1029709" s="250"/>
      <c r="Y1029709" s="250"/>
    </row>
    <row r="1029755" spans="19:25" x14ac:dyDescent="0.2">
      <c r="S1029755" s="250"/>
      <c r="T1029755" s="250"/>
      <c r="U1029755" s="250"/>
      <c r="V1029755" s="250"/>
      <c r="W1029755" s="250"/>
      <c r="X1029755" s="250"/>
      <c r="Y1029755" s="250"/>
    </row>
    <row r="1029801" spans="19:25" x14ac:dyDescent="0.2">
      <c r="S1029801" s="250"/>
      <c r="T1029801" s="250"/>
      <c r="U1029801" s="250"/>
      <c r="V1029801" s="250"/>
      <c r="W1029801" s="250"/>
      <c r="X1029801" s="250"/>
      <c r="Y1029801" s="250"/>
    </row>
    <row r="1029847" spans="19:25" x14ac:dyDescent="0.2">
      <c r="S1029847" s="250"/>
      <c r="T1029847" s="250"/>
      <c r="U1029847" s="250"/>
      <c r="V1029847" s="250"/>
      <c r="W1029847" s="250"/>
      <c r="X1029847" s="250"/>
      <c r="Y1029847" s="250"/>
    </row>
    <row r="1029893" spans="19:25" x14ac:dyDescent="0.2">
      <c r="S1029893" s="250"/>
      <c r="T1029893" s="250"/>
      <c r="U1029893" s="250"/>
      <c r="V1029893" s="250"/>
      <c r="W1029893" s="250"/>
      <c r="X1029893" s="250"/>
      <c r="Y1029893" s="250"/>
    </row>
    <row r="1029939" spans="19:25" x14ac:dyDescent="0.2">
      <c r="S1029939" s="250"/>
      <c r="T1029939" s="250"/>
      <c r="U1029939" s="250"/>
      <c r="V1029939" s="250"/>
      <c r="W1029939" s="250"/>
      <c r="X1029939" s="250"/>
      <c r="Y1029939" s="250"/>
    </row>
    <row r="1029985" spans="19:25" x14ac:dyDescent="0.2">
      <c r="S1029985" s="250"/>
      <c r="T1029985" s="250"/>
      <c r="U1029985" s="250"/>
      <c r="V1029985" s="250"/>
      <c r="W1029985" s="250"/>
      <c r="X1029985" s="250"/>
      <c r="Y1029985" s="250"/>
    </row>
    <row r="1030031" spans="19:25" x14ac:dyDescent="0.2">
      <c r="S1030031" s="250"/>
      <c r="T1030031" s="250"/>
      <c r="U1030031" s="250"/>
      <c r="V1030031" s="250"/>
      <c r="W1030031" s="250"/>
      <c r="X1030031" s="250"/>
      <c r="Y1030031" s="250"/>
    </row>
    <row r="1030077" spans="19:25" x14ac:dyDescent="0.2">
      <c r="S1030077" s="250"/>
      <c r="T1030077" s="250"/>
      <c r="U1030077" s="250"/>
      <c r="V1030077" s="250"/>
      <c r="W1030077" s="250"/>
      <c r="X1030077" s="250"/>
      <c r="Y1030077" s="250"/>
    </row>
    <row r="1030123" spans="19:25" x14ac:dyDescent="0.2">
      <c r="S1030123" s="250"/>
      <c r="T1030123" s="250"/>
      <c r="U1030123" s="250"/>
      <c r="V1030123" s="250"/>
      <c r="W1030123" s="250"/>
      <c r="X1030123" s="250"/>
      <c r="Y1030123" s="250"/>
    </row>
    <row r="1030169" spans="19:25" x14ac:dyDescent="0.2">
      <c r="S1030169" s="250"/>
      <c r="T1030169" s="250"/>
      <c r="U1030169" s="250"/>
      <c r="V1030169" s="250"/>
      <c r="W1030169" s="250"/>
      <c r="X1030169" s="250"/>
      <c r="Y1030169" s="250"/>
    </row>
    <row r="1030215" spans="19:25" x14ac:dyDescent="0.2">
      <c r="S1030215" s="250"/>
      <c r="T1030215" s="250"/>
      <c r="U1030215" s="250"/>
      <c r="V1030215" s="250"/>
      <c r="W1030215" s="250"/>
      <c r="X1030215" s="250"/>
      <c r="Y1030215" s="250"/>
    </row>
    <row r="1030261" spans="19:25" x14ac:dyDescent="0.2">
      <c r="S1030261" s="250"/>
      <c r="T1030261" s="250"/>
      <c r="U1030261" s="250"/>
      <c r="V1030261" s="250"/>
      <c r="W1030261" s="250"/>
      <c r="X1030261" s="250"/>
      <c r="Y1030261" s="250"/>
    </row>
    <row r="1030307" spans="19:25" x14ac:dyDescent="0.2">
      <c r="S1030307" s="250"/>
      <c r="T1030307" s="250"/>
      <c r="U1030307" s="250"/>
      <c r="V1030307" s="250"/>
      <c r="W1030307" s="250"/>
      <c r="X1030307" s="250"/>
      <c r="Y1030307" s="250"/>
    </row>
    <row r="1030353" spans="19:25" x14ac:dyDescent="0.2">
      <c r="S1030353" s="250"/>
      <c r="T1030353" s="250"/>
      <c r="U1030353" s="250"/>
      <c r="V1030353" s="250"/>
      <c r="W1030353" s="250"/>
      <c r="X1030353" s="250"/>
      <c r="Y1030353" s="250"/>
    </row>
    <row r="1030399" spans="19:25" x14ac:dyDescent="0.2">
      <c r="S1030399" s="250"/>
      <c r="T1030399" s="250"/>
      <c r="U1030399" s="250"/>
      <c r="V1030399" s="250"/>
      <c r="W1030399" s="250"/>
      <c r="X1030399" s="250"/>
      <c r="Y1030399" s="250"/>
    </row>
    <row r="1030445" spans="19:25" x14ac:dyDescent="0.2">
      <c r="S1030445" s="250"/>
      <c r="T1030445" s="250"/>
      <c r="U1030445" s="250"/>
      <c r="V1030445" s="250"/>
      <c r="W1030445" s="250"/>
      <c r="X1030445" s="250"/>
      <c r="Y1030445" s="250"/>
    </row>
    <row r="1030491" spans="19:25" x14ac:dyDescent="0.2">
      <c r="S1030491" s="250"/>
      <c r="T1030491" s="250"/>
      <c r="U1030491" s="250"/>
      <c r="V1030491" s="250"/>
      <c r="W1030491" s="250"/>
      <c r="X1030491" s="250"/>
      <c r="Y1030491" s="250"/>
    </row>
    <row r="1030537" spans="19:25" x14ac:dyDescent="0.2">
      <c r="S1030537" s="250"/>
      <c r="T1030537" s="250"/>
      <c r="U1030537" s="250"/>
      <c r="V1030537" s="250"/>
      <c r="W1030537" s="250"/>
      <c r="X1030537" s="250"/>
      <c r="Y1030537" s="250"/>
    </row>
    <row r="1030583" spans="19:25" x14ac:dyDescent="0.2">
      <c r="S1030583" s="250"/>
      <c r="T1030583" s="250"/>
      <c r="U1030583" s="250"/>
      <c r="V1030583" s="250"/>
      <c r="W1030583" s="250"/>
      <c r="X1030583" s="250"/>
      <c r="Y1030583" s="250"/>
    </row>
    <row r="1030629" spans="19:25" x14ac:dyDescent="0.2">
      <c r="S1030629" s="250"/>
      <c r="T1030629" s="250"/>
      <c r="U1030629" s="250"/>
      <c r="V1030629" s="250"/>
      <c r="W1030629" s="250"/>
      <c r="X1030629" s="250"/>
      <c r="Y1030629" s="250"/>
    </row>
    <row r="1030675" spans="19:25" x14ac:dyDescent="0.2">
      <c r="S1030675" s="250"/>
      <c r="T1030675" s="250"/>
      <c r="U1030675" s="250"/>
      <c r="V1030675" s="250"/>
      <c r="W1030675" s="250"/>
      <c r="X1030675" s="250"/>
      <c r="Y1030675" s="250"/>
    </row>
    <row r="1030721" spans="19:25" x14ac:dyDescent="0.2">
      <c r="S1030721" s="250"/>
      <c r="T1030721" s="250"/>
      <c r="U1030721" s="250"/>
      <c r="V1030721" s="250"/>
      <c r="W1030721" s="250"/>
      <c r="X1030721" s="250"/>
      <c r="Y1030721" s="250"/>
    </row>
    <row r="1030767" spans="19:25" x14ac:dyDescent="0.2">
      <c r="S1030767" s="250"/>
      <c r="T1030767" s="250"/>
      <c r="U1030767" s="250"/>
      <c r="V1030767" s="250"/>
      <c r="W1030767" s="250"/>
      <c r="X1030767" s="250"/>
      <c r="Y1030767" s="250"/>
    </row>
    <row r="1030813" spans="19:25" x14ac:dyDescent="0.2">
      <c r="S1030813" s="250"/>
      <c r="T1030813" s="250"/>
      <c r="U1030813" s="250"/>
      <c r="V1030813" s="250"/>
      <c r="W1030813" s="250"/>
      <c r="X1030813" s="250"/>
      <c r="Y1030813" s="250"/>
    </row>
    <row r="1030859" spans="19:25" x14ac:dyDescent="0.2">
      <c r="S1030859" s="250"/>
      <c r="T1030859" s="250"/>
      <c r="U1030859" s="250"/>
      <c r="V1030859" s="250"/>
      <c r="W1030859" s="250"/>
      <c r="X1030859" s="250"/>
      <c r="Y1030859" s="250"/>
    </row>
    <row r="1030905" spans="19:25" x14ac:dyDescent="0.2">
      <c r="S1030905" s="250"/>
      <c r="T1030905" s="250"/>
      <c r="U1030905" s="250"/>
      <c r="V1030905" s="250"/>
      <c r="W1030905" s="250"/>
      <c r="X1030905" s="250"/>
      <c r="Y1030905" s="250"/>
    </row>
    <row r="1030951" spans="19:25" x14ac:dyDescent="0.2">
      <c r="S1030951" s="250"/>
      <c r="T1030951" s="250"/>
      <c r="U1030951" s="250"/>
      <c r="V1030951" s="250"/>
      <c r="W1030951" s="250"/>
      <c r="X1030951" s="250"/>
      <c r="Y1030951" s="250"/>
    </row>
    <row r="1030997" spans="19:25" x14ac:dyDescent="0.2">
      <c r="S1030997" s="250"/>
      <c r="T1030997" s="250"/>
      <c r="U1030997" s="250"/>
      <c r="V1030997" s="250"/>
      <c r="W1030997" s="250"/>
      <c r="X1030997" s="250"/>
      <c r="Y1030997" s="250"/>
    </row>
    <row r="1031043" spans="19:25" x14ac:dyDescent="0.2">
      <c r="S1031043" s="250"/>
      <c r="T1031043" s="250"/>
      <c r="U1031043" s="250"/>
      <c r="V1031043" s="250"/>
      <c r="W1031043" s="250"/>
      <c r="X1031043" s="250"/>
      <c r="Y1031043" s="250"/>
    </row>
    <row r="1031089" spans="19:25" x14ac:dyDescent="0.2">
      <c r="S1031089" s="250"/>
      <c r="T1031089" s="250"/>
      <c r="U1031089" s="250"/>
      <c r="V1031089" s="250"/>
      <c r="W1031089" s="250"/>
      <c r="X1031089" s="250"/>
      <c r="Y1031089" s="250"/>
    </row>
    <row r="1031135" spans="19:25" x14ac:dyDescent="0.2">
      <c r="S1031135" s="250"/>
      <c r="T1031135" s="250"/>
      <c r="U1031135" s="250"/>
      <c r="V1031135" s="250"/>
      <c r="W1031135" s="250"/>
      <c r="X1031135" s="250"/>
      <c r="Y1031135" s="250"/>
    </row>
    <row r="1031181" spans="19:25" x14ac:dyDescent="0.2">
      <c r="S1031181" s="250"/>
      <c r="T1031181" s="250"/>
      <c r="U1031181" s="250"/>
      <c r="V1031181" s="250"/>
      <c r="W1031181" s="250"/>
      <c r="X1031181" s="250"/>
      <c r="Y1031181" s="250"/>
    </row>
    <row r="1031227" spans="19:25" x14ac:dyDescent="0.2">
      <c r="S1031227" s="250"/>
      <c r="T1031227" s="250"/>
      <c r="U1031227" s="250"/>
      <c r="V1031227" s="250"/>
      <c r="W1031227" s="250"/>
      <c r="X1031227" s="250"/>
      <c r="Y1031227" s="250"/>
    </row>
    <row r="1031273" spans="19:25" x14ac:dyDescent="0.2">
      <c r="S1031273" s="250"/>
      <c r="T1031273" s="250"/>
      <c r="U1031273" s="250"/>
      <c r="V1031273" s="250"/>
      <c r="W1031273" s="250"/>
      <c r="X1031273" s="250"/>
      <c r="Y1031273" s="250"/>
    </row>
    <row r="1031319" spans="19:25" x14ac:dyDescent="0.2">
      <c r="S1031319" s="250"/>
      <c r="T1031319" s="250"/>
      <c r="U1031319" s="250"/>
      <c r="V1031319" s="250"/>
      <c r="W1031319" s="250"/>
      <c r="X1031319" s="250"/>
      <c r="Y1031319" s="250"/>
    </row>
    <row r="1031365" spans="19:25" x14ac:dyDescent="0.2">
      <c r="S1031365" s="250"/>
      <c r="T1031365" s="250"/>
      <c r="U1031365" s="250"/>
      <c r="V1031365" s="250"/>
      <c r="W1031365" s="250"/>
      <c r="X1031365" s="250"/>
      <c r="Y1031365" s="250"/>
    </row>
    <row r="1031411" spans="19:25" x14ac:dyDescent="0.2">
      <c r="S1031411" s="250"/>
      <c r="T1031411" s="250"/>
      <c r="U1031411" s="250"/>
      <c r="V1031411" s="250"/>
      <c r="W1031411" s="250"/>
      <c r="X1031411" s="250"/>
      <c r="Y1031411" s="250"/>
    </row>
    <row r="1031457" spans="19:25" x14ac:dyDescent="0.2">
      <c r="S1031457" s="250"/>
      <c r="T1031457" s="250"/>
      <c r="U1031457" s="250"/>
      <c r="V1031457" s="250"/>
      <c r="W1031457" s="250"/>
      <c r="X1031457" s="250"/>
      <c r="Y1031457" s="250"/>
    </row>
    <row r="1031503" spans="19:25" x14ac:dyDescent="0.2">
      <c r="S1031503" s="250"/>
      <c r="T1031503" s="250"/>
      <c r="U1031503" s="250"/>
      <c r="V1031503" s="250"/>
      <c r="W1031503" s="250"/>
      <c r="X1031503" s="250"/>
      <c r="Y1031503" s="250"/>
    </row>
    <row r="1031549" spans="19:25" x14ac:dyDescent="0.2">
      <c r="S1031549" s="250"/>
      <c r="T1031549" s="250"/>
      <c r="U1031549" s="250"/>
      <c r="V1031549" s="250"/>
      <c r="W1031549" s="250"/>
      <c r="X1031549" s="250"/>
      <c r="Y1031549" s="250"/>
    </row>
    <row r="1031595" spans="19:25" x14ac:dyDescent="0.2">
      <c r="S1031595" s="250"/>
      <c r="T1031595" s="250"/>
      <c r="U1031595" s="250"/>
      <c r="V1031595" s="250"/>
      <c r="W1031595" s="250"/>
      <c r="X1031595" s="250"/>
      <c r="Y1031595" s="250"/>
    </row>
    <row r="1031641" spans="19:25" x14ac:dyDescent="0.2">
      <c r="S1031641" s="250"/>
      <c r="T1031641" s="250"/>
      <c r="U1031641" s="250"/>
      <c r="V1031641" s="250"/>
      <c r="W1031641" s="250"/>
      <c r="X1031641" s="250"/>
      <c r="Y1031641" s="250"/>
    </row>
    <row r="1031687" spans="19:25" x14ac:dyDescent="0.2">
      <c r="S1031687" s="250"/>
      <c r="T1031687" s="250"/>
      <c r="U1031687" s="250"/>
      <c r="V1031687" s="250"/>
      <c r="W1031687" s="250"/>
      <c r="X1031687" s="250"/>
      <c r="Y1031687" s="250"/>
    </row>
    <row r="1031733" spans="19:25" x14ac:dyDescent="0.2">
      <c r="S1031733" s="250"/>
      <c r="T1031733" s="250"/>
      <c r="U1031733" s="250"/>
      <c r="V1031733" s="250"/>
      <c r="W1031733" s="250"/>
      <c r="X1031733" s="250"/>
      <c r="Y1031733" s="250"/>
    </row>
    <row r="1031779" spans="19:25" x14ac:dyDescent="0.2">
      <c r="S1031779" s="250"/>
      <c r="T1031779" s="250"/>
      <c r="U1031779" s="250"/>
      <c r="V1031779" s="250"/>
      <c r="W1031779" s="250"/>
      <c r="X1031779" s="250"/>
      <c r="Y1031779" s="250"/>
    </row>
    <row r="1031825" spans="19:25" x14ac:dyDescent="0.2">
      <c r="S1031825" s="250"/>
      <c r="T1031825" s="250"/>
      <c r="U1031825" s="250"/>
      <c r="V1031825" s="250"/>
      <c r="W1031825" s="250"/>
      <c r="X1031825" s="250"/>
      <c r="Y1031825" s="250"/>
    </row>
    <row r="1031871" spans="19:25" x14ac:dyDescent="0.2">
      <c r="S1031871" s="250"/>
      <c r="T1031871" s="250"/>
      <c r="U1031871" s="250"/>
      <c r="V1031871" s="250"/>
      <c r="W1031871" s="250"/>
      <c r="X1031871" s="250"/>
      <c r="Y1031871" s="250"/>
    </row>
    <row r="1031917" spans="19:25" x14ac:dyDescent="0.2">
      <c r="S1031917" s="250"/>
      <c r="T1031917" s="250"/>
      <c r="U1031917" s="250"/>
      <c r="V1031917" s="250"/>
      <c r="W1031917" s="250"/>
      <c r="X1031917" s="250"/>
      <c r="Y1031917" s="250"/>
    </row>
    <row r="1031963" spans="19:25" x14ac:dyDescent="0.2">
      <c r="S1031963" s="250"/>
      <c r="T1031963" s="250"/>
      <c r="U1031963" s="250"/>
      <c r="V1031963" s="250"/>
      <c r="W1031963" s="250"/>
      <c r="X1031963" s="250"/>
      <c r="Y1031963" s="250"/>
    </row>
    <row r="1032009" spans="19:25" x14ac:dyDescent="0.2">
      <c r="S1032009" s="250"/>
      <c r="T1032009" s="250"/>
      <c r="U1032009" s="250"/>
      <c r="V1032009" s="250"/>
      <c r="W1032009" s="250"/>
      <c r="X1032009" s="250"/>
      <c r="Y1032009" s="250"/>
    </row>
    <row r="1032055" spans="19:25" x14ac:dyDescent="0.2">
      <c r="S1032055" s="250"/>
      <c r="T1032055" s="250"/>
      <c r="U1032055" s="250"/>
      <c r="V1032055" s="250"/>
      <c r="W1032055" s="250"/>
      <c r="X1032055" s="250"/>
      <c r="Y1032055" s="250"/>
    </row>
    <row r="1032101" spans="19:25" x14ac:dyDescent="0.2">
      <c r="S1032101" s="250"/>
      <c r="T1032101" s="250"/>
      <c r="U1032101" s="250"/>
      <c r="V1032101" s="250"/>
      <c r="W1032101" s="250"/>
      <c r="X1032101" s="250"/>
      <c r="Y1032101" s="250"/>
    </row>
    <row r="1032147" spans="19:25" x14ac:dyDescent="0.2">
      <c r="S1032147" s="250"/>
      <c r="T1032147" s="250"/>
      <c r="U1032147" s="250"/>
      <c r="V1032147" s="250"/>
      <c r="W1032147" s="250"/>
      <c r="X1032147" s="250"/>
      <c r="Y1032147" s="250"/>
    </row>
    <row r="1032193" spans="19:25" x14ac:dyDescent="0.2">
      <c r="S1032193" s="250"/>
      <c r="T1032193" s="250"/>
      <c r="U1032193" s="250"/>
      <c r="V1032193" s="250"/>
      <c r="W1032193" s="250"/>
      <c r="X1032193" s="250"/>
      <c r="Y1032193" s="250"/>
    </row>
    <row r="1032239" spans="19:25" x14ac:dyDescent="0.2">
      <c r="S1032239" s="250"/>
      <c r="T1032239" s="250"/>
      <c r="U1032239" s="250"/>
      <c r="V1032239" s="250"/>
      <c r="W1032239" s="250"/>
      <c r="X1032239" s="250"/>
      <c r="Y1032239" s="250"/>
    </row>
    <row r="1032285" spans="19:25" x14ac:dyDescent="0.2">
      <c r="S1032285" s="250"/>
      <c r="T1032285" s="250"/>
      <c r="U1032285" s="250"/>
      <c r="V1032285" s="250"/>
      <c r="W1032285" s="250"/>
      <c r="X1032285" s="250"/>
      <c r="Y1032285" s="250"/>
    </row>
    <row r="1032331" spans="19:25" x14ac:dyDescent="0.2">
      <c r="S1032331" s="250"/>
      <c r="T1032331" s="250"/>
      <c r="U1032331" s="250"/>
      <c r="V1032331" s="250"/>
      <c r="W1032331" s="250"/>
      <c r="X1032331" s="250"/>
      <c r="Y1032331" s="250"/>
    </row>
    <row r="1032377" spans="19:25" x14ac:dyDescent="0.2">
      <c r="S1032377" s="250"/>
      <c r="T1032377" s="250"/>
      <c r="U1032377" s="250"/>
      <c r="V1032377" s="250"/>
      <c r="W1032377" s="250"/>
      <c r="X1032377" s="250"/>
      <c r="Y1032377" s="250"/>
    </row>
    <row r="1032423" spans="19:25" x14ac:dyDescent="0.2">
      <c r="S1032423" s="250"/>
      <c r="T1032423" s="250"/>
      <c r="U1032423" s="250"/>
      <c r="V1032423" s="250"/>
      <c r="W1032423" s="250"/>
      <c r="X1032423" s="250"/>
      <c r="Y1032423" s="250"/>
    </row>
    <row r="1032469" spans="19:25" x14ac:dyDescent="0.2">
      <c r="S1032469" s="250"/>
      <c r="T1032469" s="250"/>
      <c r="U1032469" s="250"/>
      <c r="V1032469" s="250"/>
      <c r="W1032469" s="250"/>
      <c r="X1032469" s="250"/>
      <c r="Y1032469" s="250"/>
    </row>
    <row r="1032515" spans="19:25" x14ac:dyDescent="0.2">
      <c r="S1032515" s="250"/>
      <c r="T1032515" s="250"/>
      <c r="U1032515" s="250"/>
      <c r="V1032515" s="250"/>
      <c r="W1032515" s="250"/>
      <c r="X1032515" s="250"/>
      <c r="Y1032515" s="250"/>
    </row>
    <row r="1032561" spans="19:25" x14ac:dyDescent="0.2">
      <c r="S1032561" s="250"/>
      <c r="T1032561" s="250"/>
      <c r="U1032561" s="250"/>
      <c r="V1032561" s="250"/>
      <c r="W1032561" s="250"/>
      <c r="X1032561" s="250"/>
      <c r="Y1032561" s="250"/>
    </row>
    <row r="1032607" spans="19:25" x14ac:dyDescent="0.2">
      <c r="S1032607" s="250"/>
      <c r="T1032607" s="250"/>
      <c r="U1032607" s="250"/>
      <c r="V1032607" s="250"/>
      <c r="W1032607" s="250"/>
      <c r="X1032607" s="250"/>
      <c r="Y1032607" s="250"/>
    </row>
    <row r="1032653" spans="19:25" x14ac:dyDescent="0.2">
      <c r="S1032653" s="250"/>
      <c r="T1032653" s="250"/>
      <c r="U1032653" s="250"/>
      <c r="V1032653" s="250"/>
      <c r="W1032653" s="250"/>
      <c r="X1032653" s="250"/>
      <c r="Y1032653" s="250"/>
    </row>
    <row r="1032699" spans="19:25" x14ac:dyDescent="0.2">
      <c r="S1032699" s="250"/>
      <c r="T1032699" s="250"/>
      <c r="U1032699" s="250"/>
      <c r="V1032699" s="250"/>
      <c r="W1032699" s="250"/>
      <c r="X1032699" s="250"/>
      <c r="Y1032699" s="250"/>
    </row>
    <row r="1032745" spans="19:25" x14ac:dyDescent="0.2">
      <c r="S1032745" s="250"/>
      <c r="T1032745" s="250"/>
      <c r="U1032745" s="250"/>
      <c r="V1032745" s="250"/>
      <c r="W1032745" s="250"/>
      <c r="X1032745" s="250"/>
      <c r="Y1032745" s="250"/>
    </row>
    <row r="1032791" spans="19:25" x14ac:dyDescent="0.2">
      <c r="S1032791" s="250"/>
      <c r="T1032791" s="250"/>
      <c r="U1032791" s="250"/>
      <c r="V1032791" s="250"/>
      <c r="W1032791" s="250"/>
      <c r="X1032791" s="250"/>
      <c r="Y1032791" s="250"/>
    </row>
    <row r="1032837" spans="19:25" x14ac:dyDescent="0.2">
      <c r="S1032837" s="250"/>
      <c r="T1032837" s="250"/>
      <c r="U1032837" s="250"/>
      <c r="V1032837" s="250"/>
      <c r="W1032837" s="250"/>
      <c r="X1032837" s="250"/>
      <c r="Y1032837" s="250"/>
    </row>
    <row r="1032883" spans="19:25" x14ac:dyDescent="0.2">
      <c r="S1032883" s="250"/>
      <c r="T1032883" s="250"/>
      <c r="U1032883" s="250"/>
      <c r="V1032883" s="250"/>
      <c r="W1032883" s="250"/>
      <c r="X1032883" s="250"/>
      <c r="Y1032883" s="250"/>
    </row>
    <row r="1032929" spans="19:25" x14ac:dyDescent="0.2">
      <c r="S1032929" s="250"/>
      <c r="T1032929" s="250"/>
      <c r="U1032929" s="250"/>
      <c r="V1032929" s="250"/>
      <c r="W1032929" s="250"/>
      <c r="X1032929" s="250"/>
      <c r="Y1032929" s="250"/>
    </row>
    <row r="1032975" spans="19:25" x14ac:dyDescent="0.2">
      <c r="S1032975" s="250"/>
      <c r="T1032975" s="250"/>
      <c r="U1032975" s="250"/>
      <c r="V1032975" s="250"/>
      <c r="W1032975" s="250"/>
      <c r="X1032975" s="250"/>
      <c r="Y1032975" s="250"/>
    </row>
    <row r="1033021" spans="19:25" x14ac:dyDescent="0.2">
      <c r="S1033021" s="250"/>
      <c r="T1033021" s="250"/>
      <c r="U1033021" s="250"/>
      <c r="V1033021" s="250"/>
      <c r="W1033021" s="250"/>
      <c r="X1033021" s="250"/>
      <c r="Y1033021" s="250"/>
    </row>
    <row r="1033067" spans="19:25" x14ac:dyDescent="0.2">
      <c r="S1033067" s="250"/>
      <c r="T1033067" s="250"/>
      <c r="U1033067" s="250"/>
      <c r="V1033067" s="250"/>
      <c r="W1033067" s="250"/>
      <c r="X1033067" s="250"/>
      <c r="Y1033067" s="250"/>
    </row>
    <row r="1033113" spans="19:25" x14ac:dyDescent="0.2">
      <c r="S1033113" s="250"/>
      <c r="T1033113" s="250"/>
      <c r="U1033113" s="250"/>
      <c r="V1033113" s="250"/>
      <c r="W1033113" s="250"/>
      <c r="X1033113" s="250"/>
      <c r="Y1033113" s="250"/>
    </row>
    <row r="1033159" spans="19:25" x14ac:dyDescent="0.2">
      <c r="S1033159" s="250"/>
      <c r="T1033159" s="250"/>
      <c r="U1033159" s="250"/>
      <c r="V1033159" s="250"/>
      <c r="W1033159" s="250"/>
      <c r="X1033159" s="250"/>
      <c r="Y1033159" s="250"/>
    </row>
    <row r="1033205" spans="19:25" x14ac:dyDescent="0.2">
      <c r="S1033205" s="250"/>
      <c r="T1033205" s="250"/>
      <c r="U1033205" s="250"/>
      <c r="V1033205" s="250"/>
      <c r="W1033205" s="250"/>
      <c r="X1033205" s="250"/>
      <c r="Y1033205" s="250"/>
    </row>
    <row r="1033251" spans="19:25" x14ac:dyDescent="0.2">
      <c r="S1033251" s="250"/>
      <c r="T1033251" s="250"/>
      <c r="U1033251" s="250"/>
      <c r="V1033251" s="250"/>
      <c r="W1033251" s="250"/>
      <c r="X1033251" s="250"/>
      <c r="Y1033251" s="250"/>
    </row>
    <row r="1033297" spans="19:25" x14ac:dyDescent="0.2">
      <c r="S1033297" s="250"/>
      <c r="T1033297" s="250"/>
      <c r="U1033297" s="250"/>
      <c r="V1033297" s="250"/>
      <c r="W1033297" s="250"/>
      <c r="X1033297" s="250"/>
      <c r="Y1033297" s="250"/>
    </row>
    <row r="1033343" spans="19:25" x14ac:dyDescent="0.2">
      <c r="S1033343" s="250"/>
      <c r="T1033343" s="250"/>
      <c r="U1033343" s="250"/>
      <c r="V1033343" s="250"/>
      <c r="W1033343" s="250"/>
      <c r="X1033343" s="250"/>
      <c r="Y1033343" s="250"/>
    </row>
    <row r="1033389" spans="19:25" x14ac:dyDescent="0.2">
      <c r="S1033389" s="250"/>
      <c r="T1033389" s="250"/>
      <c r="U1033389" s="250"/>
      <c r="V1033389" s="250"/>
      <c r="W1033389" s="250"/>
      <c r="X1033389" s="250"/>
      <c r="Y1033389" s="250"/>
    </row>
    <row r="1033435" spans="19:25" x14ac:dyDescent="0.2">
      <c r="S1033435" s="250"/>
      <c r="T1033435" s="250"/>
      <c r="U1033435" s="250"/>
      <c r="V1033435" s="250"/>
      <c r="W1033435" s="250"/>
      <c r="X1033435" s="250"/>
      <c r="Y1033435" s="250"/>
    </row>
    <row r="1033481" spans="19:25" x14ac:dyDescent="0.2">
      <c r="S1033481" s="250"/>
      <c r="T1033481" s="250"/>
      <c r="U1033481" s="250"/>
      <c r="V1033481" s="250"/>
      <c r="W1033481" s="250"/>
      <c r="X1033481" s="250"/>
      <c r="Y1033481" s="250"/>
    </row>
    <row r="1033527" spans="19:25" x14ac:dyDescent="0.2">
      <c r="S1033527" s="250"/>
      <c r="T1033527" s="250"/>
      <c r="U1033527" s="250"/>
      <c r="V1033527" s="250"/>
      <c r="W1033527" s="250"/>
      <c r="X1033527" s="250"/>
      <c r="Y1033527" s="250"/>
    </row>
    <row r="1033573" spans="19:25" x14ac:dyDescent="0.2">
      <c r="S1033573" s="250"/>
      <c r="T1033573" s="250"/>
      <c r="U1033573" s="250"/>
      <c r="V1033573" s="250"/>
      <c r="W1033573" s="250"/>
      <c r="X1033573" s="250"/>
      <c r="Y1033573" s="250"/>
    </row>
    <row r="1033619" spans="19:25" x14ac:dyDescent="0.2">
      <c r="S1033619" s="250"/>
      <c r="T1033619" s="250"/>
      <c r="U1033619" s="250"/>
      <c r="V1033619" s="250"/>
      <c r="W1033619" s="250"/>
      <c r="X1033619" s="250"/>
      <c r="Y1033619" s="250"/>
    </row>
    <row r="1033665" spans="19:25" x14ac:dyDescent="0.2">
      <c r="S1033665" s="250"/>
      <c r="T1033665" s="250"/>
      <c r="U1033665" s="250"/>
      <c r="V1033665" s="250"/>
      <c r="W1033665" s="250"/>
      <c r="X1033665" s="250"/>
      <c r="Y1033665" s="250"/>
    </row>
    <row r="1033711" spans="19:25" x14ac:dyDescent="0.2">
      <c r="S1033711" s="250"/>
      <c r="T1033711" s="250"/>
      <c r="U1033711" s="250"/>
      <c r="V1033711" s="250"/>
      <c r="W1033711" s="250"/>
      <c r="X1033711" s="250"/>
      <c r="Y1033711" s="250"/>
    </row>
    <row r="1033757" spans="19:25" x14ac:dyDescent="0.2">
      <c r="S1033757" s="250"/>
      <c r="T1033757" s="250"/>
      <c r="U1033757" s="250"/>
      <c r="V1033757" s="250"/>
      <c r="W1033757" s="250"/>
      <c r="X1033757" s="250"/>
      <c r="Y1033757" s="250"/>
    </row>
    <row r="1033803" spans="19:25" x14ac:dyDescent="0.2">
      <c r="S1033803" s="250"/>
      <c r="T1033803" s="250"/>
      <c r="U1033803" s="250"/>
      <c r="V1033803" s="250"/>
      <c r="W1033803" s="250"/>
      <c r="X1033803" s="250"/>
      <c r="Y1033803" s="250"/>
    </row>
    <row r="1033849" spans="19:25" x14ac:dyDescent="0.2">
      <c r="S1033849" s="250"/>
      <c r="T1033849" s="250"/>
      <c r="U1033849" s="250"/>
      <c r="V1033849" s="250"/>
      <c r="W1033849" s="250"/>
      <c r="X1033849" s="250"/>
      <c r="Y1033849" s="250"/>
    </row>
    <row r="1033895" spans="19:25" x14ac:dyDescent="0.2">
      <c r="S1033895" s="250"/>
      <c r="T1033895" s="250"/>
      <c r="U1033895" s="250"/>
      <c r="V1033895" s="250"/>
      <c r="W1033895" s="250"/>
      <c r="X1033895" s="250"/>
      <c r="Y1033895" s="250"/>
    </row>
    <row r="1033941" spans="19:25" x14ac:dyDescent="0.2">
      <c r="S1033941" s="250"/>
      <c r="T1033941" s="250"/>
      <c r="U1033941" s="250"/>
      <c r="V1033941" s="250"/>
      <c r="W1033941" s="250"/>
      <c r="X1033941" s="250"/>
      <c r="Y1033941" s="250"/>
    </row>
    <row r="1033987" spans="19:25" x14ac:dyDescent="0.2">
      <c r="S1033987" s="250"/>
      <c r="T1033987" s="250"/>
      <c r="U1033987" s="250"/>
      <c r="V1033987" s="250"/>
      <c r="W1033987" s="250"/>
      <c r="X1033987" s="250"/>
      <c r="Y1033987" s="250"/>
    </row>
    <row r="1034033" spans="19:25" x14ac:dyDescent="0.2">
      <c r="S1034033" s="250"/>
      <c r="T1034033" s="250"/>
      <c r="U1034033" s="250"/>
      <c r="V1034033" s="250"/>
      <c r="W1034033" s="250"/>
      <c r="X1034033" s="250"/>
      <c r="Y1034033" s="250"/>
    </row>
    <row r="1034079" spans="19:25" x14ac:dyDescent="0.2">
      <c r="S1034079" s="250"/>
      <c r="T1034079" s="250"/>
      <c r="U1034079" s="250"/>
      <c r="V1034079" s="250"/>
      <c r="W1034079" s="250"/>
      <c r="X1034079" s="250"/>
      <c r="Y1034079" s="250"/>
    </row>
    <row r="1034125" spans="19:25" x14ac:dyDescent="0.2">
      <c r="S1034125" s="250"/>
      <c r="T1034125" s="250"/>
      <c r="U1034125" s="250"/>
      <c r="V1034125" s="250"/>
      <c r="W1034125" s="250"/>
      <c r="X1034125" s="250"/>
      <c r="Y1034125" s="250"/>
    </row>
    <row r="1034171" spans="19:25" x14ac:dyDescent="0.2">
      <c r="S1034171" s="250"/>
      <c r="T1034171" s="250"/>
      <c r="U1034171" s="250"/>
      <c r="V1034171" s="250"/>
      <c r="W1034171" s="250"/>
      <c r="X1034171" s="250"/>
      <c r="Y1034171" s="250"/>
    </row>
    <row r="1034217" spans="19:25" x14ac:dyDescent="0.2">
      <c r="S1034217" s="250"/>
      <c r="T1034217" s="250"/>
      <c r="U1034217" s="250"/>
      <c r="V1034217" s="250"/>
      <c r="W1034217" s="250"/>
      <c r="X1034217" s="250"/>
      <c r="Y1034217" s="250"/>
    </row>
    <row r="1034263" spans="19:25" x14ac:dyDescent="0.2">
      <c r="S1034263" s="250"/>
      <c r="T1034263" s="250"/>
      <c r="U1034263" s="250"/>
      <c r="V1034263" s="250"/>
      <c r="W1034263" s="250"/>
      <c r="X1034263" s="250"/>
      <c r="Y1034263" s="250"/>
    </row>
    <row r="1034309" spans="19:25" x14ac:dyDescent="0.2">
      <c r="S1034309" s="250"/>
      <c r="T1034309" s="250"/>
      <c r="U1034309" s="250"/>
      <c r="V1034309" s="250"/>
      <c r="W1034309" s="250"/>
      <c r="X1034309" s="250"/>
      <c r="Y1034309" s="250"/>
    </row>
    <row r="1034355" spans="19:25" x14ac:dyDescent="0.2">
      <c r="S1034355" s="250"/>
      <c r="T1034355" s="250"/>
      <c r="U1034355" s="250"/>
      <c r="V1034355" s="250"/>
      <c r="W1034355" s="250"/>
      <c r="X1034355" s="250"/>
      <c r="Y1034355" s="250"/>
    </row>
    <row r="1034401" spans="19:25" x14ac:dyDescent="0.2">
      <c r="S1034401" s="250"/>
      <c r="T1034401" s="250"/>
      <c r="U1034401" s="250"/>
      <c r="V1034401" s="250"/>
      <c r="W1034401" s="250"/>
      <c r="X1034401" s="250"/>
      <c r="Y1034401" s="250"/>
    </row>
    <row r="1034447" spans="19:25" x14ac:dyDescent="0.2">
      <c r="S1034447" s="250"/>
      <c r="T1034447" s="250"/>
      <c r="U1034447" s="250"/>
      <c r="V1034447" s="250"/>
      <c r="W1034447" s="250"/>
      <c r="X1034447" s="250"/>
      <c r="Y1034447" s="250"/>
    </row>
    <row r="1034493" spans="19:25" x14ac:dyDescent="0.2">
      <c r="S1034493" s="250"/>
      <c r="T1034493" s="250"/>
      <c r="U1034493" s="250"/>
      <c r="V1034493" s="250"/>
      <c r="W1034493" s="250"/>
      <c r="X1034493" s="250"/>
      <c r="Y1034493" s="250"/>
    </row>
    <row r="1034539" spans="19:25" x14ac:dyDescent="0.2">
      <c r="S1034539" s="250"/>
      <c r="T1034539" s="250"/>
      <c r="U1034539" s="250"/>
      <c r="V1034539" s="250"/>
      <c r="W1034539" s="250"/>
      <c r="X1034539" s="250"/>
      <c r="Y1034539" s="250"/>
    </row>
    <row r="1034585" spans="19:25" x14ac:dyDescent="0.2">
      <c r="S1034585" s="250"/>
      <c r="T1034585" s="250"/>
      <c r="U1034585" s="250"/>
      <c r="V1034585" s="250"/>
      <c r="W1034585" s="250"/>
      <c r="X1034585" s="250"/>
      <c r="Y1034585" s="250"/>
    </row>
    <row r="1034631" spans="19:25" x14ac:dyDescent="0.2">
      <c r="S1034631" s="250"/>
      <c r="T1034631" s="250"/>
      <c r="U1034631" s="250"/>
      <c r="V1034631" s="250"/>
      <c r="W1034631" s="250"/>
      <c r="X1034631" s="250"/>
      <c r="Y1034631" s="250"/>
    </row>
    <row r="1034677" spans="19:25" x14ac:dyDescent="0.2">
      <c r="S1034677" s="250"/>
      <c r="T1034677" s="250"/>
      <c r="U1034677" s="250"/>
      <c r="V1034677" s="250"/>
      <c r="W1034677" s="250"/>
      <c r="X1034677" s="250"/>
      <c r="Y1034677" s="250"/>
    </row>
    <row r="1034723" spans="19:25" x14ac:dyDescent="0.2">
      <c r="S1034723" s="250"/>
      <c r="T1034723" s="250"/>
      <c r="U1034723" s="250"/>
      <c r="V1034723" s="250"/>
      <c r="W1034723" s="250"/>
      <c r="X1034723" s="250"/>
      <c r="Y1034723" s="250"/>
    </row>
    <row r="1034769" spans="19:25" x14ac:dyDescent="0.2">
      <c r="S1034769" s="250"/>
      <c r="T1034769" s="250"/>
      <c r="U1034769" s="250"/>
      <c r="V1034769" s="250"/>
      <c r="W1034769" s="250"/>
      <c r="X1034769" s="250"/>
      <c r="Y1034769" s="250"/>
    </row>
    <row r="1034815" spans="19:25" x14ac:dyDescent="0.2">
      <c r="S1034815" s="250"/>
      <c r="T1034815" s="250"/>
      <c r="U1034815" s="250"/>
      <c r="V1034815" s="250"/>
      <c r="W1034815" s="250"/>
      <c r="X1034815" s="250"/>
      <c r="Y1034815" s="250"/>
    </row>
    <row r="1034861" spans="19:25" x14ac:dyDescent="0.2">
      <c r="S1034861" s="250"/>
      <c r="T1034861" s="250"/>
      <c r="U1034861" s="250"/>
      <c r="V1034861" s="250"/>
      <c r="W1034861" s="250"/>
      <c r="X1034861" s="250"/>
      <c r="Y1034861" s="250"/>
    </row>
    <row r="1034907" spans="19:25" x14ac:dyDescent="0.2">
      <c r="S1034907" s="250"/>
      <c r="T1034907" s="250"/>
      <c r="U1034907" s="250"/>
      <c r="V1034907" s="250"/>
      <c r="W1034907" s="250"/>
      <c r="X1034907" s="250"/>
      <c r="Y1034907" s="250"/>
    </row>
    <row r="1034953" spans="19:25" x14ac:dyDescent="0.2">
      <c r="S1034953" s="250"/>
      <c r="T1034953" s="250"/>
      <c r="U1034953" s="250"/>
      <c r="V1034953" s="250"/>
      <c r="W1034953" s="250"/>
      <c r="X1034953" s="250"/>
      <c r="Y1034953" s="250"/>
    </row>
    <row r="1034999" spans="19:25" x14ac:dyDescent="0.2">
      <c r="S1034999" s="250"/>
      <c r="T1034999" s="250"/>
      <c r="U1034999" s="250"/>
      <c r="V1034999" s="250"/>
      <c r="W1034999" s="250"/>
      <c r="X1034999" s="250"/>
      <c r="Y1034999" s="250"/>
    </row>
    <row r="1035045" spans="19:25" x14ac:dyDescent="0.2">
      <c r="S1035045" s="250"/>
      <c r="T1035045" s="250"/>
      <c r="U1035045" s="250"/>
      <c r="V1035045" s="250"/>
      <c r="W1035045" s="250"/>
      <c r="X1035045" s="250"/>
      <c r="Y1035045" s="250"/>
    </row>
    <row r="1035091" spans="19:25" x14ac:dyDescent="0.2">
      <c r="S1035091" s="250"/>
      <c r="T1035091" s="250"/>
      <c r="U1035091" s="250"/>
      <c r="V1035091" s="250"/>
      <c r="W1035091" s="250"/>
      <c r="X1035091" s="250"/>
      <c r="Y1035091" s="250"/>
    </row>
    <row r="1035137" spans="19:25" x14ac:dyDescent="0.2">
      <c r="S1035137" s="250"/>
      <c r="T1035137" s="250"/>
      <c r="U1035137" s="250"/>
      <c r="V1035137" s="250"/>
      <c r="W1035137" s="250"/>
      <c r="X1035137" s="250"/>
      <c r="Y1035137" s="250"/>
    </row>
    <row r="1035183" spans="19:25" x14ac:dyDescent="0.2">
      <c r="S1035183" s="250"/>
      <c r="T1035183" s="250"/>
      <c r="U1035183" s="250"/>
      <c r="V1035183" s="250"/>
      <c r="W1035183" s="250"/>
      <c r="X1035183" s="250"/>
      <c r="Y1035183" s="250"/>
    </row>
    <row r="1035229" spans="19:25" x14ac:dyDescent="0.2">
      <c r="S1035229" s="250"/>
      <c r="T1035229" s="250"/>
      <c r="U1035229" s="250"/>
      <c r="V1035229" s="250"/>
      <c r="W1035229" s="250"/>
      <c r="X1035229" s="250"/>
      <c r="Y1035229" s="250"/>
    </row>
    <row r="1035275" spans="19:25" x14ac:dyDescent="0.2">
      <c r="S1035275" s="250"/>
      <c r="T1035275" s="250"/>
      <c r="U1035275" s="250"/>
      <c r="V1035275" s="250"/>
      <c r="W1035275" s="250"/>
      <c r="X1035275" s="250"/>
      <c r="Y1035275" s="250"/>
    </row>
    <row r="1035321" spans="19:25" x14ac:dyDescent="0.2">
      <c r="S1035321" s="250"/>
      <c r="T1035321" s="250"/>
      <c r="U1035321" s="250"/>
      <c r="V1035321" s="250"/>
      <c r="W1035321" s="250"/>
      <c r="X1035321" s="250"/>
      <c r="Y1035321" s="250"/>
    </row>
    <row r="1035367" spans="19:25" x14ac:dyDescent="0.2">
      <c r="S1035367" s="250"/>
      <c r="T1035367" s="250"/>
      <c r="U1035367" s="250"/>
      <c r="V1035367" s="250"/>
      <c r="W1035367" s="250"/>
      <c r="X1035367" s="250"/>
      <c r="Y1035367" s="250"/>
    </row>
    <row r="1035413" spans="19:25" x14ac:dyDescent="0.2">
      <c r="S1035413" s="250"/>
      <c r="T1035413" s="250"/>
      <c r="U1035413" s="250"/>
      <c r="V1035413" s="250"/>
      <c r="W1035413" s="250"/>
      <c r="X1035413" s="250"/>
      <c r="Y1035413" s="250"/>
    </row>
    <row r="1035459" spans="19:25" x14ac:dyDescent="0.2">
      <c r="S1035459" s="250"/>
      <c r="T1035459" s="250"/>
      <c r="U1035459" s="250"/>
      <c r="V1035459" s="250"/>
      <c r="W1035459" s="250"/>
      <c r="X1035459" s="250"/>
      <c r="Y1035459" s="250"/>
    </row>
    <row r="1035505" spans="19:25" x14ac:dyDescent="0.2">
      <c r="S1035505" s="250"/>
      <c r="T1035505" s="250"/>
      <c r="U1035505" s="250"/>
      <c r="V1035505" s="250"/>
      <c r="W1035505" s="250"/>
      <c r="X1035505" s="250"/>
      <c r="Y1035505" s="250"/>
    </row>
    <row r="1035551" spans="19:25" x14ac:dyDescent="0.2">
      <c r="S1035551" s="250"/>
      <c r="T1035551" s="250"/>
      <c r="U1035551" s="250"/>
      <c r="V1035551" s="250"/>
      <c r="W1035551" s="250"/>
      <c r="X1035551" s="250"/>
      <c r="Y1035551" s="250"/>
    </row>
    <row r="1035597" spans="19:25" x14ac:dyDescent="0.2">
      <c r="S1035597" s="250"/>
      <c r="T1035597" s="250"/>
      <c r="U1035597" s="250"/>
      <c r="V1035597" s="250"/>
      <c r="W1035597" s="250"/>
      <c r="X1035597" s="250"/>
      <c r="Y1035597" s="250"/>
    </row>
    <row r="1035643" spans="19:25" x14ac:dyDescent="0.2">
      <c r="S1035643" s="250"/>
      <c r="T1035643" s="250"/>
      <c r="U1035643" s="250"/>
      <c r="V1035643" s="250"/>
      <c r="W1035643" s="250"/>
      <c r="X1035643" s="250"/>
      <c r="Y1035643" s="250"/>
    </row>
    <row r="1035689" spans="19:25" x14ac:dyDescent="0.2">
      <c r="S1035689" s="250"/>
      <c r="T1035689" s="250"/>
      <c r="U1035689" s="250"/>
      <c r="V1035689" s="250"/>
      <c r="W1035689" s="250"/>
      <c r="X1035689" s="250"/>
      <c r="Y1035689" s="250"/>
    </row>
    <row r="1035735" spans="19:25" x14ac:dyDescent="0.2">
      <c r="S1035735" s="250"/>
      <c r="T1035735" s="250"/>
      <c r="U1035735" s="250"/>
      <c r="V1035735" s="250"/>
      <c r="W1035735" s="250"/>
      <c r="X1035735" s="250"/>
      <c r="Y1035735" s="250"/>
    </row>
    <row r="1035781" spans="19:25" x14ac:dyDescent="0.2">
      <c r="S1035781" s="250"/>
      <c r="T1035781" s="250"/>
      <c r="U1035781" s="250"/>
      <c r="V1035781" s="250"/>
      <c r="W1035781" s="250"/>
      <c r="X1035781" s="250"/>
      <c r="Y1035781" s="250"/>
    </row>
    <row r="1035827" spans="19:25" x14ac:dyDescent="0.2">
      <c r="S1035827" s="250"/>
      <c r="T1035827" s="250"/>
      <c r="U1035827" s="250"/>
      <c r="V1035827" s="250"/>
      <c r="W1035827" s="250"/>
      <c r="X1035827" s="250"/>
      <c r="Y1035827" s="250"/>
    </row>
    <row r="1035873" spans="19:25" x14ac:dyDescent="0.2">
      <c r="S1035873" s="250"/>
      <c r="T1035873" s="250"/>
      <c r="U1035873" s="250"/>
      <c r="V1035873" s="250"/>
      <c r="W1035873" s="250"/>
      <c r="X1035873" s="250"/>
      <c r="Y1035873" s="250"/>
    </row>
    <row r="1035919" spans="19:25" x14ac:dyDescent="0.2">
      <c r="S1035919" s="250"/>
      <c r="T1035919" s="250"/>
      <c r="U1035919" s="250"/>
      <c r="V1035919" s="250"/>
      <c r="W1035919" s="250"/>
      <c r="X1035919" s="250"/>
      <c r="Y1035919" s="250"/>
    </row>
    <row r="1035965" spans="19:25" x14ac:dyDescent="0.2">
      <c r="S1035965" s="250"/>
      <c r="T1035965" s="250"/>
      <c r="U1035965" s="250"/>
      <c r="V1035965" s="250"/>
      <c r="W1035965" s="250"/>
      <c r="X1035965" s="250"/>
      <c r="Y1035965" s="250"/>
    </row>
    <row r="1036011" spans="19:25" x14ac:dyDescent="0.2">
      <c r="S1036011" s="250"/>
      <c r="T1036011" s="250"/>
      <c r="U1036011" s="250"/>
      <c r="V1036011" s="250"/>
      <c r="W1036011" s="250"/>
      <c r="X1036011" s="250"/>
      <c r="Y1036011" s="250"/>
    </row>
    <row r="1036057" spans="19:25" x14ac:dyDescent="0.2">
      <c r="S1036057" s="250"/>
      <c r="T1036057" s="250"/>
      <c r="U1036057" s="250"/>
      <c r="V1036057" s="250"/>
      <c r="W1036057" s="250"/>
      <c r="X1036057" s="250"/>
      <c r="Y1036057" s="250"/>
    </row>
    <row r="1036103" spans="19:25" x14ac:dyDescent="0.2">
      <c r="S1036103" s="250"/>
      <c r="T1036103" s="250"/>
      <c r="U1036103" s="250"/>
      <c r="V1036103" s="250"/>
      <c r="W1036103" s="250"/>
      <c r="X1036103" s="250"/>
      <c r="Y1036103" s="250"/>
    </row>
    <row r="1036149" spans="19:25" x14ac:dyDescent="0.2">
      <c r="S1036149" s="250"/>
      <c r="T1036149" s="250"/>
      <c r="U1036149" s="250"/>
      <c r="V1036149" s="250"/>
      <c r="W1036149" s="250"/>
      <c r="X1036149" s="250"/>
      <c r="Y1036149" s="250"/>
    </row>
    <row r="1036195" spans="19:25" x14ac:dyDescent="0.2">
      <c r="S1036195" s="250"/>
      <c r="T1036195" s="250"/>
      <c r="U1036195" s="250"/>
      <c r="V1036195" s="250"/>
      <c r="W1036195" s="250"/>
      <c r="X1036195" s="250"/>
      <c r="Y1036195" s="250"/>
    </row>
    <row r="1036241" spans="19:25" x14ac:dyDescent="0.2">
      <c r="S1036241" s="250"/>
      <c r="T1036241" s="250"/>
      <c r="U1036241" s="250"/>
      <c r="V1036241" s="250"/>
      <c r="W1036241" s="250"/>
      <c r="X1036241" s="250"/>
      <c r="Y1036241" s="250"/>
    </row>
    <row r="1036287" spans="19:25" x14ac:dyDescent="0.2">
      <c r="S1036287" s="250"/>
      <c r="T1036287" s="250"/>
      <c r="U1036287" s="250"/>
      <c r="V1036287" s="250"/>
      <c r="W1036287" s="250"/>
      <c r="X1036287" s="250"/>
      <c r="Y1036287" s="250"/>
    </row>
    <row r="1036333" spans="19:25" x14ac:dyDescent="0.2">
      <c r="S1036333" s="250"/>
      <c r="T1036333" s="250"/>
      <c r="U1036333" s="250"/>
      <c r="V1036333" s="250"/>
      <c r="W1036333" s="250"/>
      <c r="X1036333" s="250"/>
      <c r="Y1036333" s="250"/>
    </row>
    <row r="1036379" spans="19:25" x14ac:dyDescent="0.2">
      <c r="S1036379" s="250"/>
      <c r="T1036379" s="250"/>
      <c r="U1036379" s="250"/>
      <c r="V1036379" s="250"/>
      <c r="W1036379" s="250"/>
      <c r="X1036379" s="250"/>
      <c r="Y1036379" s="250"/>
    </row>
    <row r="1036425" spans="19:25" x14ac:dyDescent="0.2">
      <c r="S1036425" s="250"/>
      <c r="T1036425" s="250"/>
      <c r="U1036425" s="250"/>
      <c r="V1036425" s="250"/>
      <c r="W1036425" s="250"/>
      <c r="X1036425" s="250"/>
      <c r="Y1036425" s="250"/>
    </row>
    <row r="1036471" spans="19:25" x14ac:dyDescent="0.2">
      <c r="S1036471" s="250"/>
      <c r="T1036471" s="250"/>
      <c r="U1036471" s="250"/>
      <c r="V1036471" s="250"/>
      <c r="W1036471" s="250"/>
      <c r="X1036471" s="250"/>
      <c r="Y1036471" s="250"/>
    </row>
    <row r="1036517" spans="19:25" x14ac:dyDescent="0.2">
      <c r="S1036517" s="250"/>
      <c r="T1036517" s="250"/>
      <c r="U1036517" s="250"/>
      <c r="V1036517" s="250"/>
      <c r="W1036517" s="250"/>
      <c r="X1036517" s="250"/>
      <c r="Y1036517" s="250"/>
    </row>
    <row r="1036563" spans="19:25" x14ac:dyDescent="0.2">
      <c r="S1036563" s="250"/>
      <c r="T1036563" s="250"/>
      <c r="U1036563" s="250"/>
      <c r="V1036563" s="250"/>
      <c r="W1036563" s="250"/>
      <c r="X1036563" s="250"/>
      <c r="Y1036563" s="250"/>
    </row>
    <row r="1036609" spans="19:25" x14ac:dyDescent="0.2">
      <c r="S1036609" s="250"/>
      <c r="T1036609" s="250"/>
      <c r="U1036609" s="250"/>
      <c r="V1036609" s="250"/>
      <c r="W1036609" s="250"/>
      <c r="X1036609" s="250"/>
      <c r="Y1036609" s="250"/>
    </row>
    <row r="1036655" spans="19:25" x14ac:dyDescent="0.2">
      <c r="S1036655" s="250"/>
      <c r="T1036655" s="250"/>
      <c r="U1036655" s="250"/>
      <c r="V1036655" s="250"/>
      <c r="W1036655" s="250"/>
      <c r="X1036655" s="250"/>
      <c r="Y1036655" s="250"/>
    </row>
    <row r="1036701" spans="19:25" x14ac:dyDescent="0.2">
      <c r="S1036701" s="250"/>
      <c r="T1036701" s="250"/>
      <c r="U1036701" s="250"/>
      <c r="V1036701" s="250"/>
      <c r="W1036701" s="250"/>
      <c r="X1036701" s="250"/>
      <c r="Y1036701" s="250"/>
    </row>
    <row r="1036747" spans="19:25" x14ac:dyDescent="0.2">
      <c r="S1036747" s="250"/>
      <c r="T1036747" s="250"/>
      <c r="U1036747" s="250"/>
      <c r="V1036747" s="250"/>
      <c r="W1036747" s="250"/>
      <c r="X1036747" s="250"/>
      <c r="Y1036747" s="250"/>
    </row>
    <row r="1036793" spans="19:25" x14ac:dyDescent="0.2">
      <c r="S1036793" s="250"/>
      <c r="T1036793" s="250"/>
      <c r="U1036793" s="250"/>
      <c r="V1036793" s="250"/>
      <c r="W1036793" s="250"/>
      <c r="X1036793" s="250"/>
      <c r="Y1036793" s="250"/>
    </row>
    <row r="1036839" spans="19:25" x14ac:dyDescent="0.2">
      <c r="S1036839" s="250"/>
      <c r="T1036839" s="250"/>
      <c r="U1036839" s="250"/>
      <c r="V1036839" s="250"/>
      <c r="W1036839" s="250"/>
      <c r="X1036839" s="250"/>
      <c r="Y1036839" s="250"/>
    </row>
    <row r="1036885" spans="19:25" x14ac:dyDescent="0.2">
      <c r="S1036885" s="250"/>
      <c r="T1036885" s="250"/>
      <c r="U1036885" s="250"/>
      <c r="V1036885" s="250"/>
      <c r="W1036885" s="250"/>
      <c r="X1036885" s="250"/>
      <c r="Y1036885" s="250"/>
    </row>
    <row r="1036931" spans="19:25" x14ac:dyDescent="0.2">
      <c r="S1036931" s="250"/>
      <c r="T1036931" s="250"/>
      <c r="U1036931" s="250"/>
      <c r="V1036931" s="250"/>
      <c r="W1036931" s="250"/>
      <c r="X1036931" s="250"/>
      <c r="Y1036931" s="250"/>
    </row>
    <row r="1036977" spans="19:25" x14ac:dyDescent="0.2">
      <c r="S1036977" s="250"/>
      <c r="T1036977" s="250"/>
      <c r="U1036977" s="250"/>
      <c r="V1036977" s="250"/>
      <c r="W1036977" s="250"/>
      <c r="X1036977" s="250"/>
      <c r="Y1036977" s="250"/>
    </row>
    <row r="1037023" spans="19:25" x14ac:dyDescent="0.2">
      <c r="S1037023" s="250"/>
      <c r="T1037023" s="250"/>
      <c r="U1037023" s="250"/>
      <c r="V1037023" s="250"/>
      <c r="W1037023" s="250"/>
      <c r="X1037023" s="250"/>
      <c r="Y1037023" s="250"/>
    </row>
    <row r="1037069" spans="19:25" x14ac:dyDescent="0.2">
      <c r="S1037069" s="250"/>
      <c r="T1037069" s="250"/>
      <c r="U1037069" s="250"/>
      <c r="V1037069" s="250"/>
      <c r="W1037069" s="250"/>
      <c r="X1037069" s="250"/>
      <c r="Y1037069" s="250"/>
    </row>
    <row r="1037115" spans="19:25" x14ac:dyDescent="0.2">
      <c r="S1037115" s="250"/>
      <c r="T1037115" s="250"/>
      <c r="U1037115" s="250"/>
      <c r="V1037115" s="250"/>
      <c r="W1037115" s="250"/>
      <c r="X1037115" s="250"/>
      <c r="Y1037115" s="250"/>
    </row>
    <row r="1037161" spans="19:25" x14ac:dyDescent="0.2">
      <c r="S1037161" s="250"/>
      <c r="T1037161" s="250"/>
      <c r="U1037161" s="250"/>
      <c r="V1037161" s="250"/>
      <c r="W1037161" s="250"/>
      <c r="X1037161" s="250"/>
      <c r="Y1037161" s="250"/>
    </row>
    <row r="1037207" spans="19:25" x14ac:dyDescent="0.2">
      <c r="S1037207" s="250"/>
      <c r="T1037207" s="250"/>
      <c r="U1037207" s="250"/>
      <c r="V1037207" s="250"/>
      <c r="W1037207" s="250"/>
      <c r="X1037207" s="250"/>
      <c r="Y1037207" s="250"/>
    </row>
    <row r="1037253" spans="19:25" x14ac:dyDescent="0.2">
      <c r="S1037253" s="250"/>
      <c r="T1037253" s="250"/>
      <c r="U1037253" s="250"/>
      <c r="V1037253" s="250"/>
      <c r="W1037253" s="250"/>
      <c r="X1037253" s="250"/>
      <c r="Y1037253" s="250"/>
    </row>
    <row r="1037299" spans="19:25" x14ac:dyDescent="0.2">
      <c r="S1037299" s="250"/>
      <c r="T1037299" s="250"/>
      <c r="U1037299" s="250"/>
      <c r="V1037299" s="250"/>
      <c r="W1037299" s="250"/>
      <c r="X1037299" s="250"/>
      <c r="Y1037299" s="250"/>
    </row>
    <row r="1037345" spans="19:25" x14ac:dyDescent="0.2">
      <c r="S1037345" s="250"/>
      <c r="T1037345" s="250"/>
      <c r="U1037345" s="250"/>
      <c r="V1037345" s="250"/>
      <c r="W1037345" s="250"/>
      <c r="X1037345" s="250"/>
      <c r="Y1037345" s="250"/>
    </row>
    <row r="1037391" spans="19:25" x14ac:dyDescent="0.2">
      <c r="S1037391" s="250"/>
      <c r="T1037391" s="250"/>
      <c r="U1037391" s="250"/>
      <c r="V1037391" s="250"/>
      <c r="W1037391" s="250"/>
      <c r="X1037391" s="250"/>
      <c r="Y1037391" s="250"/>
    </row>
    <row r="1037437" spans="19:25" x14ac:dyDescent="0.2">
      <c r="S1037437" s="250"/>
      <c r="T1037437" s="250"/>
      <c r="U1037437" s="250"/>
      <c r="V1037437" s="250"/>
      <c r="W1037437" s="250"/>
      <c r="X1037437" s="250"/>
      <c r="Y1037437" s="250"/>
    </row>
    <row r="1037483" spans="19:25" x14ac:dyDescent="0.2">
      <c r="S1037483" s="250"/>
      <c r="T1037483" s="250"/>
      <c r="U1037483" s="250"/>
      <c r="V1037483" s="250"/>
      <c r="W1037483" s="250"/>
      <c r="X1037483" s="250"/>
      <c r="Y1037483" s="250"/>
    </row>
    <row r="1037529" spans="19:25" x14ac:dyDescent="0.2">
      <c r="S1037529" s="250"/>
      <c r="T1037529" s="250"/>
      <c r="U1037529" s="250"/>
      <c r="V1037529" s="250"/>
      <c r="W1037529" s="250"/>
      <c r="X1037529" s="250"/>
      <c r="Y1037529" s="250"/>
    </row>
    <row r="1037575" spans="19:25" x14ac:dyDescent="0.2">
      <c r="S1037575" s="250"/>
      <c r="T1037575" s="250"/>
      <c r="U1037575" s="250"/>
      <c r="V1037575" s="250"/>
      <c r="W1037575" s="250"/>
      <c r="X1037575" s="250"/>
      <c r="Y1037575" s="250"/>
    </row>
    <row r="1037621" spans="19:25" x14ac:dyDescent="0.2">
      <c r="S1037621" s="250"/>
      <c r="T1037621" s="250"/>
      <c r="U1037621" s="250"/>
      <c r="V1037621" s="250"/>
      <c r="W1037621" s="250"/>
      <c r="X1037621" s="250"/>
      <c r="Y1037621" s="250"/>
    </row>
    <row r="1037667" spans="19:25" x14ac:dyDescent="0.2">
      <c r="S1037667" s="250"/>
      <c r="T1037667" s="250"/>
      <c r="U1037667" s="250"/>
      <c r="V1037667" s="250"/>
      <c r="W1037667" s="250"/>
      <c r="X1037667" s="250"/>
      <c r="Y1037667" s="250"/>
    </row>
    <row r="1037713" spans="19:25" x14ac:dyDescent="0.2">
      <c r="S1037713" s="250"/>
      <c r="T1037713" s="250"/>
      <c r="U1037713" s="250"/>
      <c r="V1037713" s="250"/>
      <c r="W1037713" s="250"/>
      <c r="X1037713" s="250"/>
      <c r="Y1037713" s="250"/>
    </row>
    <row r="1037759" spans="19:25" x14ac:dyDescent="0.2">
      <c r="S1037759" s="250"/>
      <c r="T1037759" s="250"/>
      <c r="U1037759" s="250"/>
      <c r="V1037759" s="250"/>
      <c r="W1037759" s="250"/>
      <c r="X1037759" s="250"/>
      <c r="Y1037759" s="250"/>
    </row>
    <row r="1037805" spans="19:25" x14ac:dyDescent="0.2">
      <c r="S1037805" s="250"/>
      <c r="T1037805" s="250"/>
      <c r="U1037805" s="250"/>
      <c r="V1037805" s="250"/>
      <c r="W1037805" s="250"/>
      <c r="X1037805" s="250"/>
      <c r="Y1037805" s="250"/>
    </row>
    <row r="1037851" spans="19:25" x14ac:dyDescent="0.2">
      <c r="S1037851" s="250"/>
      <c r="T1037851" s="250"/>
      <c r="U1037851" s="250"/>
      <c r="V1037851" s="250"/>
      <c r="W1037851" s="250"/>
      <c r="X1037851" s="250"/>
      <c r="Y1037851" s="250"/>
    </row>
    <row r="1037897" spans="19:25" x14ac:dyDescent="0.2">
      <c r="S1037897" s="250"/>
      <c r="T1037897" s="250"/>
      <c r="U1037897" s="250"/>
      <c r="V1037897" s="250"/>
      <c r="W1037897" s="250"/>
      <c r="X1037897" s="250"/>
      <c r="Y1037897" s="250"/>
    </row>
    <row r="1037943" spans="19:25" x14ac:dyDescent="0.2">
      <c r="S1037943" s="250"/>
      <c r="T1037943" s="250"/>
      <c r="U1037943" s="250"/>
      <c r="V1037943" s="250"/>
      <c r="W1037943" s="250"/>
      <c r="X1037943" s="250"/>
      <c r="Y1037943" s="250"/>
    </row>
    <row r="1037989" spans="19:25" x14ac:dyDescent="0.2">
      <c r="S1037989" s="250"/>
      <c r="T1037989" s="250"/>
      <c r="U1037989" s="250"/>
      <c r="V1037989" s="250"/>
      <c r="W1037989" s="250"/>
      <c r="X1037989" s="250"/>
      <c r="Y1037989" s="250"/>
    </row>
    <row r="1038035" spans="19:25" x14ac:dyDescent="0.2">
      <c r="S1038035" s="250"/>
      <c r="T1038035" s="250"/>
      <c r="U1038035" s="250"/>
      <c r="V1038035" s="250"/>
      <c r="W1038035" s="250"/>
      <c r="X1038035" s="250"/>
      <c r="Y1038035" s="250"/>
    </row>
    <row r="1038081" spans="19:25" x14ac:dyDescent="0.2">
      <c r="S1038081" s="250"/>
      <c r="T1038081" s="250"/>
      <c r="U1038081" s="250"/>
      <c r="V1038081" s="250"/>
      <c r="W1038081" s="250"/>
      <c r="X1038081" s="250"/>
      <c r="Y1038081" s="250"/>
    </row>
    <row r="1038127" spans="19:25" x14ac:dyDescent="0.2">
      <c r="S1038127" s="250"/>
      <c r="T1038127" s="250"/>
      <c r="U1038127" s="250"/>
      <c r="V1038127" s="250"/>
      <c r="W1038127" s="250"/>
      <c r="X1038127" s="250"/>
      <c r="Y1038127" s="250"/>
    </row>
    <row r="1038173" spans="19:25" x14ac:dyDescent="0.2">
      <c r="S1038173" s="250"/>
      <c r="T1038173" s="250"/>
      <c r="U1038173" s="250"/>
      <c r="V1038173" s="250"/>
      <c r="W1038173" s="250"/>
      <c r="X1038173" s="250"/>
      <c r="Y1038173" s="250"/>
    </row>
    <row r="1038219" spans="19:25" x14ac:dyDescent="0.2">
      <c r="S1038219" s="250"/>
      <c r="T1038219" s="250"/>
      <c r="U1038219" s="250"/>
      <c r="V1038219" s="250"/>
      <c r="W1038219" s="250"/>
      <c r="X1038219" s="250"/>
      <c r="Y1038219" s="250"/>
    </row>
    <row r="1038265" spans="19:25" x14ac:dyDescent="0.2">
      <c r="S1038265" s="250"/>
      <c r="T1038265" s="250"/>
      <c r="U1038265" s="250"/>
      <c r="V1038265" s="250"/>
      <c r="W1038265" s="250"/>
      <c r="X1038265" s="250"/>
      <c r="Y1038265" s="250"/>
    </row>
    <row r="1038311" spans="19:25" x14ac:dyDescent="0.2">
      <c r="S1038311" s="250"/>
      <c r="T1038311" s="250"/>
      <c r="U1038311" s="250"/>
      <c r="V1038311" s="250"/>
      <c r="W1038311" s="250"/>
      <c r="X1038311" s="250"/>
      <c r="Y1038311" s="250"/>
    </row>
    <row r="1038357" spans="19:25" x14ac:dyDescent="0.2">
      <c r="S1038357" s="250"/>
      <c r="T1038357" s="250"/>
      <c r="U1038357" s="250"/>
      <c r="V1038357" s="250"/>
      <c r="W1038357" s="250"/>
      <c r="X1038357" s="250"/>
      <c r="Y1038357" s="250"/>
    </row>
    <row r="1038403" spans="19:25" x14ac:dyDescent="0.2">
      <c r="S1038403" s="250"/>
      <c r="T1038403" s="250"/>
      <c r="U1038403" s="250"/>
      <c r="V1038403" s="250"/>
      <c r="W1038403" s="250"/>
      <c r="X1038403" s="250"/>
      <c r="Y1038403" s="250"/>
    </row>
    <row r="1038449" spans="19:25" x14ac:dyDescent="0.2">
      <c r="S1038449" s="250"/>
      <c r="T1038449" s="250"/>
      <c r="U1038449" s="250"/>
      <c r="V1038449" s="250"/>
      <c r="W1038449" s="250"/>
      <c r="X1038449" s="250"/>
      <c r="Y1038449" s="250"/>
    </row>
    <row r="1038495" spans="19:25" x14ac:dyDescent="0.2">
      <c r="S1038495" s="250"/>
      <c r="T1038495" s="250"/>
      <c r="U1038495" s="250"/>
      <c r="V1038495" s="250"/>
      <c r="W1038495" s="250"/>
      <c r="X1038495" s="250"/>
      <c r="Y1038495" s="250"/>
    </row>
    <row r="1038541" spans="19:25" x14ac:dyDescent="0.2">
      <c r="S1038541" s="250"/>
      <c r="T1038541" s="250"/>
      <c r="U1038541" s="250"/>
      <c r="V1038541" s="250"/>
      <c r="W1038541" s="250"/>
      <c r="X1038541" s="250"/>
      <c r="Y1038541" s="250"/>
    </row>
    <row r="1038587" spans="19:25" x14ac:dyDescent="0.2">
      <c r="S1038587" s="250"/>
      <c r="T1038587" s="250"/>
      <c r="U1038587" s="250"/>
      <c r="V1038587" s="250"/>
      <c r="W1038587" s="250"/>
      <c r="X1038587" s="250"/>
      <c r="Y1038587" s="250"/>
    </row>
    <row r="1038633" spans="19:25" x14ac:dyDescent="0.2">
      <c r="S1038633" s="250"/>
      <c r="T1038633" s="250"/>
      <c r="U1038633" s="250"/>
      <c r="V1038633" s="250"/>
      <c r="W1038633" s="250"/>
      <c r="X1038633" s="250"/>
      <c r="Y1038633" s="250"/>
    </row>
    <row r="1038679" spans="19:25" x14ac:dyDescent="0.2">
      <c r="S1038679" s="250"/>
      <c r="T1038679" s="250"/>
      <c r="U1038679" s="250"/>
      <c r="V1038679" s="250"/>
      <c r="W1038679" s="250"/>
      <c r="X1038679" s="250"/>
      <c r="Y1038679" s="250"/>
    </row>
    <row r="1038725" spans="19:25" x14ac:dyDescent="0.2">
      <c r="S1038725" s="250"/>
      <c r="T1038725" s="250"/>
      <c r="U1038725" s="250"/>
      <c r="V1038725" s="250"/>
      <c r="W1038725" s="250"/>
      <c r="X1038725" s="250"/>
      <c r="Y1038725" s="250"/>
    </row>
    <row r="1038771" spans="19:25" x14ac:dyDescent="0.2">
      <c r="S1038771" s="250"/>
      <c r="T1038771" s="250"/>
      <c r="U1038771" s="250"/>
      <c r="V1038771" s="250"/>
      <c r="W1038771" s="250"/>
      <c r="X1038771" s="250"/>
      <c r="Y1038771" s="250"/>
    </row>
    <row r="1038817" spans="19:25" x14ac:dyDescent="0.2">
      <c r="S1038817" s="250"/>
      <c r="T1038817" s="250"/>
      <c r="U1038817" s="250"/>
      <c r="V1038817" s="250"/>
      <c r="W1038817" s="250"/>
      <c r="X1038817" s="250"/>
      <c r="Y1038817" s="250"/>
    </row>
    <row r="1038863" spans="19:25" x14ac:dyDescent="0.2">
      <c r="S1038863" s="250"/>
      <c r="T1038863" s="250"/>
      <c r="U1038863" s="250"/>
      <c r="V1038863" s="250"/>
      <c r="W1038863" s="250"/>
      <c r="X1038863" s="250"/>
      <c r="Y1038863" s="250"/>
    </row>
    <row r="1038909" spans="19:25" x14ac:dyDescent="0.2">
      <c r="S1038909" s="250"/>
      <c r="T1038909" s="250"/>
      <c r="U1038909" s="250"/>
      <c r="V1038909" s="250"/>
      <c r="W1038909" s="250"/>
      <c r="X1038909" s="250"/>
      <c r="Y1038909" s="250"/>
    </row>
    <row r="1038955" spans="19:25" x14ac:dyDescent="0.2">
      <c r="S1038955" s="250"/>
      <c r="T1038955" s="250"/>
      <c r="U1038955" s="250"/>
      <c r="V1038955" s="250"/>
      <c r="W1038955" s="250"/>
      <c r="X1038955" s="250"/>
      <c r="Y1038955" s="250"/>
    </row>
    <row r="1039001" spans="19:25" x14ac:dyDescent="0.2">
      <c r="S1039001" s="250"/>
      <c r="T1039001" s="250"/>
      <c r="U1039001" s="250"/>
      <c r="V1039001" s="250"/>
      <c r="W1039001" s="250"/>
      <c r="X1039001" s="250"/>
      <c r="Y1039001" s="250"/>
    </row>
    <row r="1039047" spans="19:25" x14ac:dyDescent="0.2">
      <c r="S1039047" s="250"/>
      <c r="T1039047" s="250"/>
      <c r="U1039047" s="250"/>
      <c r="V1039047" s="250"/>
      <c r="W1039047" s="250"/>
      <c r="X1039047" s="250"/>
      <c r="Y1039047" s="250"/>
    </row>
    <row r="1039093" spans="19:25" x14ac:dyDescent="0.2">
      <c r="S1039093" s="250"/>
      <c r="T1039093" s="250"/>
      <c r="U1039093" s="250"/>
      <c r="V1039093" s="250"/>
      <c r="W1039093" s="250"/>
      <c r="X1039093" s="250"/>
      <c r="Y1039093" s="250"/>
    </row>
    <row r="1039139" spans="19:25" x14ac:dyDescent="0.2">
      <c r="S1039139" s="250"/>
      <c r="T1039139" s="250"/>
      <c r="U1039139" s="250"/>
      <c r="V1039139" s="250"/>
      <c r="W1039139" s="250"/>
      <c r="X1039139" s="250"/>
      <c r="Y1039139" s="250"/>
    </row>
    <row r="1039185" spans="19:25" x14ac:dyDescent="0.2">
      <c r="S1039185" s="250"/>
      <c r="T1039185" s="250"/>
      <c r="U1039185" s="250"/>
      <c r="V1039185" s="250"/>
      <c r="W1039185" s="250"/>
      <c r="X1039185" s="250"/>
      <c r="Y1039185" s="250"/>
    </row>
    <row r="1039231" spans="19:25" x14ac:dyDescent="0.2">
      <c r="S1039231" s="250"/>
      <c r="T1039231" s="250"/>
      <c r="U1039231" s="250"/>
      <c r="V1039231" s="250"/>
      <c r="W1039231" s="250"/>
      <c r="X1039231" s="250"/>
      <c r="Y1039231" s="250"/>
    </row>
    <row r="1039277" spans="19:25" x14ac:dyDescent="0.2">
      <c r="S1039277" s="250"/>
      <c r="T1039277" s="250"/>
      <c r="U1039277" s="250"/>
      <c r="V1039277" s="250"/>
      <c r="W1039277" s="250"/>
      <c r="X1039277" s="250"/>
      <c r="Y1039277" s="250"/>
    </row>
    <row r="1039323" spans="19:25" x14ac:dyDescent="0.2">
      <c r="S1039323" s="250"/>
      <c r="T1039323" s="250"/>
      <c r="U1039323" s="250"/>
      <c r="V1039323" s="250"/>
      <c r="W1039323" s="250"/>
      <c r="X1039323" s="250"/>
      <c r="Y1039323" s="250"/>
    </row>
    <row r="1039369" spans="19:25" x14ac:dyDescent="0.2">
      <c r="S1039369" s="250"/>
      <c r="T1039369" s="250"/>
      <c r="U1039369" s="250"/>
      <c r="V1039369" s="250"/>
      <c r="W1039369" s="250"/>
      <c r="X1039369" s="250"/>
      <c r="Y1039369" s="250"/>
    </row>
    <row r="1039415" spans="19:25" x14ac:dyDescent="0.2">
      <c r="S1039415" s="250"/>
      <c r="T1039415" s="250"/>
      <c r="U1039415" s="250"/>
      <c r="V1039415" s="250"/>
      <c r="W1039415" s="250"/>
      <c r="X1039415" s="250"/>
      <c r="Y1039415" s="250"/>
    </row>
    <row r="1039461" spans="19:25" x14ac:dyDescent="0.2">
      <c r="S1039461" s="250"/>
      <c r="T1039461" s="250"/>
      <c r="U1039461" s="250"/>
      <c r="V1039461" s="250"/>
      <c r="W1039461" s="250"/>
      <c r="X1039461" s="250"/>
      <c r="Y1039461" s="250"/>
    </row>
    <row r="1039507" spans="19:25" x14ac:dyDescent="0.2">
      <c r="S1039507" s="250"/>
      <c r="T1039507" s="250"/>
      <c r="U1039507" s="250"/>
      <c r="V1039507" s="250"/>
      <c r="W1039507" s="250"/>
      <c r="X1039507" s="250"/>
      <c r="Y1039507" s="250"/>
    </row>
    <row r="1039553" spans="19:25" x14ac:dyDescent="0.2">
      <c r="S1039553" s="250"/>
      <c r="T1039553" s="250"/>
      <c r="U1039553" s="250"/>
      <c r="V1039553" s="250"/>
      <c r="W1039553" s="250"/>
      <c r="X1039553" s="250"/>
      <c r="Y1039553" s="250"/>
    </row>
    <row r="1039599" spans="19:25" x14ac:dyDescent="0.2">
      <c r="S1039599" s="250"/>
      <c r="T1039599" s="250"/>
      <c r="U1039599" s="250"/>
      <c r="V1039599" s="250"/>
      <c r="W1039599" s="250"/>
      <c r="X1039599" s="250"/>
      <c r="Y1039599" s="250"/>
    </row>
    <row r="1039645" spans="19:25" x14ac:dyDescent="0.2">
      <c r="S1039645" s="250"/>
      <c r="T1039645" s="250"/>
      <c r="U1039645" s="250"/>
      <c r="V1039645" s="250"/>
      <c r="W1039645" s="250"/>
      <c r="X1039645" s="250"/>
      <c r="Y1039645" s="250"/>
    </row>
    <row r="1039691" spans="19:25" x14ac:dyDescent="0.2">
      <c r="S1039691" s="250"/>
      <c r="T1039691" s="250"/>
      <c r="U1039691" s="250"/>
      <c r="V1039691" s="250"/>
      <c r="W1039691" s="250"/>
      <c r="X1039691" s="250"/>
      <c r="Y1039691" s="250"/>
    </row>
    <row r="1039737" spans="19:25" x14ac:dyDescent="0.2">
      <c r="S1039737" s="250"/>
      <c r="T1039737" s="250"/>
      <c r="U1039737" s="250"/>
      <c r="V1039737" s="250"/>
      <c r="W1039737" s="250"/>
      <c r="X1039737" s="250"/>
      <c r="Y1039737" s="250"/>
    </row>
    <row r="1039783" spans="19:25" x14ac:dyDescent="0.2">
      <c r="S1039783" s="250"/>
      <c r="T1039783" s="250"/>
      <c r="U1039783" s="250"/>
      <c r="V1039783" s="250"/>
      <c r="W1039783" s="250"/>
      <c r="X1039783" s="250"/>
      <c r="Y1039783" s="250"/>
    </row>
    <row r="1039829" spans="19:25" x14ac:dyDescent="0.2">
      <c r="S1039829" s="250"/>
      <c r="T1039829" s="250"/>
      <c r="U1039829" s="250"/>
      <c r="V1039829" s="250"/>
      <c r="W1039829" s="250"/>
      <c r="X1039829" s="250"/>
      <c r="Y1039829" s="250"/>
    </row>
    <row r="1039875" spans="19:25" x14ac:dyDescent="0.2">
      <c r="S1039875" s="250"/>
      <c r="T1039875" s="250"/>
      <c r="U1039875" s="250"/>
      <c r="V1039875" s="250"/>
      <c r="W1039875" s="250"/>
      <c r="X1039875" s="250"/>
      <c r="Y1039875" s="250"/>
    </row>
    <row r="1039921" spans="19:25" x14ac:dyDescent="0.2">
      <c r="S1039921" s="250"/>
      <c r="T1039921" s="250"/>
      <c r="U1039921" s="250"/>
      <c r="V1039921" s="250"/>
      <c r="W1039921" s="250"/>
      <c r="X1039921" s="250"/>
      <c r="Y1039921" s="250"/>
    </row>
    <row r="1039967" spans="19:25" x14ac:dyDescent="0.2">
      <c r="S1039967" s="250"/>
      <c r="T1039967" s="250"/>
      <c r="U1039967" s="250"/>
      <c r="V1039967" s="250"/>
      <c r="W1039967" s="250"/>
      <c r="X1039967" s="250"/>
      <c r="Y1039967" s="250"/>
    </row>
    <row r="1040013" spans="19:25" x14ac:dyDescent="0.2">
      <c r="S1040013" s="250"/>
      <c r="T1040013" s="250"/>
      <c r="U1040013" s="250"/>
      <c r="V1040013" s="250"/>
      <c r="W1040013" s="250"/>
      <c r="X1040013" s="250"/>
      <c r="Y1040013" s="250"/>
    </row>
    <row r="1040059" spans="19:25" x14ac:dyDescent="0.2">
      <c r="S1040059" s="250"/>
      <c r="T1040059" s="250"/>
      <c r="U1040059" s="250"/>
      <c r="V1040059" s="250"/>
      <c r="W1040059" s="250"/>
      <c r="X1040059" s="250"/>
      <c r="Y1040059" s="250"/>
    </row>
    <row r="1040105" spans="19:25" x14ac:dyDescent="0.2">
      <c r="S1040105" s="250"/>
      <c r="T1040105" s="250"/>
      <c r="U1040105" s="250"/>
      <c r="V1040105" s="250"/>
      <c r="W1040105" s="250"/>
      <c r="X1040105" s="250"/>
      <c r="Y1040105" s="250"/>
    </row>
    <row r="1040151" spans="19:25" x14ac:dyDescent="0.2">
      <c r="S1040151" s="250"/>
      <c r="T1040151" s="250"/>
      <c r="U1040151" s="250"/>
      <c r="V1040151" s="250"/>
      <c r="W1040151" s="250"/>
      <c r="X1040151" s="250"/>
      <c r="Y1040151" s="250"/>
    </row>
    <row r="1040197" spans="19:25" x14ac:dyDescent="0.2">
      <c r="S1040197" s="250"/>
      <c r="T1040197" s="250"/>
      <c r="U1040197" s="250"/>
      <c r="V1040197" s="250"/>
      <c r="W1040197" s="250"/>
      <c r="X1040197" s="250"/>
      <c r="Y1040197" s="250"/>
    </row>
    <row r="1040243" spans="19:25" x14ac:dyDescent="0.2">
      <c r="S1040243" s="250"/>
      <c r="T1040243" s="250"/>
      <c r="U1040243" s="250"/>
      <c r="V1040243" s="250"/>
      <c r="W1040243" s="250"/>
      <c r="X1040243" s="250"/>
      <c r="Y1040243" s="250"/>
    </row>
    <row r="1040289" spans="19:25" x14ac:dyDescent="0.2">
      <c r="S1040289" s="250"/>
      <c r="T1040289" s="250"/>
      <c r="U1040289" s="250"/>
      <c r="V1040289" s="250"/>
      <c r="W1040289" s="250"/>
      <c r="X1040289" s="250"/>
      <c r="Y1040289" s="250"/>
    </row>
    <row r="1040335" spans="19:25" x14ac:dyDescent="0.2">
      <c r="S1040335" s="250"/>
      <c r="T1040335" s="250"/>
      <c r="U1040335" s="250"/>
      <c r="V1040335" s="250"/>
      <c r="W1040335" s="250"/>
      <c r="X1040335" s="250"/>
      <c r="Y1040335" s="250"/>
    </row>
    <row r="1040381" spans="19:25" x14ac:dyDescent="0.2">
      <c r="S1040381" s="250"/>
      <c r="T1040381" s="250"/>
      <c r="U1040381" s="250"/>
      <c r="V1040381" s="250"/>
      <c r="W1040381" s="250"/>
      <c r="X1040381" s="250"/>
      <c r="Y1040381" s="250"/>
    </row>
    <row r="1040427" spans="19:25" x14ac:dyDescent="0.2">
      <c r="S1040427" s="250"/>
      <c r="T1040427" s="250"/>
      <c r="U1040427" s="250"/>
      <c r="V1040427" s="250"/>
      <c r="W1040427" s="250"/>
      <c r="X1040427" s="250"/>
      <c r="Y1040427" s="250"/>
    </row>
    <row r="1040473" spans="19:25" x14ac:dyDescent="0.2">
      <c r="S1040473" s="250"/>
      <c r="T1040473" s="250"/>
      <c r="U1040473" s="250"/>
      <c r="V1040473" s="250"/>
      <c r="W1040473" s="250"/>
      <c r="X1040473" s="250"/>
      <c r="Y1040473" s="250"/>
    </row>
    <row r="1040519" spans="19:25" x14ac:dyDescent="0.2">
      <c r="S1040519" s="250"/>
      <c r="T1040519" s="250"/>
      <c r="U1040519" s="250"/>
      <c r="V1040519" s="250"/>
      <c r="W1040519" s="250"/>
      <c r="X1040519" s="250"/>
      <c r="Y1040519" s="250"/>
    </row>
    <row r="1040565" spans="19:25" x14ac:dyDescent="0.2">
      <c r="S1040565" s="250"/>
      <c r="T1040565" s="250"/>
      <c r="U1040565" s="250"/>
      <c r="V1040565" s="250"/>
      <c r="W1040565" s="250"/>
      <c r="X1040565" s="250"/>
      <c r="Y1040565" s="250"/>
    </row>
    <row r="1040611" spans="19:25" x14ac:dyDescent="0.2">
      <c r="S1040611" s="250"/>
      <c r="T1040611" s="250"/>
      <c r="U1040611" s="250"/>
      <c r="V1040611" s="250"/>
      <c r="W1040611" s="250"/>
      <c r="X1040611" s="250"/>
      <c r="Y1040611" s="250"/>
    </row>
    <row r="1040657" spans="19:25" x14ac:dyDescent="0.2">
      <c r="S1040657" s="250"/>
      <c r="T1040657" s="250"/>
      <c r="U1040657" s="250"/>
      <c r="V1040657" s="250"/>
      <c r="W1040657" s="250"/>
      <c r="X1040657" s="250"/>
      <c r="Y1040657" s="250"/>
    </row>
    <row r="1040703" spans="19:25" x14ac:dyDescent="0.2">
      <c r="S1040703" s="250"/>
      <c r="T1040703" s="250"/>
      <c r="U1040703" s="250"/>
      <c r="V1040703" s="250"/>
      <c r="W1040703" s="250"/>
      <c r="X1040703" s="250"/>
      <c r="Y1040703" s="250"/>
    </row>
    <row r="1040749" spans="19:25" x14ac:dyDescent="0.2">
      <c r="S1040749" s="250"/>
      <c r="T1040749" s="250"/>
      <c r="U1040749" s="250"/>
      <c r="V1040749" s="250"/>
      <c r="W1040749" s="250"/>
      <c r="X1040749" s="250"/>
      <c r="Y1040749" s="250"/>
    </row>
    <row r="1040795" spans="19:25" x14ac:dyDescent="0.2">
      <c r="S1040795" s="250"/>
      <c r="T1040795" s="250"/>
      <c r="U1040795" s="250"/>
      <c r="V1040795" s="250"/>
      <c r="W1040795" s="250"/>
      <c r="X1040795" s="250"/>
      <c r="Y1040795" s="250"/>
    </row>
    <row r="1040841" spans="19:25" x14ac:dyDescent="0.2">
      <c r="S1040841" s="250"/>
      <c r="T1040841" s="250"/>
      <c r="U1040841" s="250"/>
      <c r="V1040841" s="250"/>
      <c r="W1040841" s="250"/>
      <c r="X1040841" s="250"/>
      <c r="Y1040841" s="250"/>
    </row>
    <row r="1040887" spans="19:25" x14ac:dyDescent="0.2">
      <c r="S1040887" s="250"/>
      <c r="T1040887" s="250"/>
      <c r="U1040887" s="250"/>
      <c r="V1040887" s="250"/>
      <c r="W1040887" s="250"/>
      <c r="X1040887" s="250"/>
      <c r="Y1040887" s="250"/>
    </row>
    <row r="1040933" spans="19:25" x14ac:dyDescent="0.2">
      <c r="S1040933" s="250"/>
      <c r="T1040933" s="250"/>
      <c r="U1040933" s="250"/>
      <c r="V1040933" s="250"/>
      <c r="W1040933" s="250"/>
      <c r="X1040933" s="250"/>
      <c r="Y1040933" s="250"/>
    </row>
    <row r="1040979" spans="19:25" x14ac:dyDescent="0.2">
      <c r="S1040979" s="250"/>
      <c r="T1040979" s="250"/>
      <c r="U1040979" s="250"/>
      <c r="V1040979" s="250"/>
      <c r="W1040979" s="250"/>
      <c r="X1040979" s="250"/>
      <c r="Y1040979" s="250"/>
    </row>
    <row r="1041025" spans="19:25" x14ac:dyDescent="0.2">
      <c r="S1041025" s="250"/>
      <c r="T1041025" s="250"/>
      <c r="U1041025" s="250"/>
      <c r="V1041025" s="250"/>
      <c r="W1041025" s="250"/>
      <c r="X1041025" s="250"/>
      <c r="Y1041025" s="250"/>
    </row>
    <row r="1041071" spans="19:25" x14ac:dyDescent="0.2">
      <c r="S1041071" s="250"/>
      <c r="T1041071" s="250"/>
      <c r="U1041071" s="250"/>
      <c r="V1041071" s="250"/>
      <c r="W1041071" s="250"/>
      <c r="X1041071" s="250"/>
      <c r="Y1041071" s="250"/>
    </row>
    <row r="1041117" spans="19:25" x14ac:dyDescent="0.2">
      <c r="S1041117" s="250"/>
      <c r="T1041117" s="250"/>
      <c r="U1041117" s="250"/>
      <c r="V1041117" s="250"/>
      <c r="W1041117" s="250"/>
      <c r="X1041117" s="250"/>
      <c r="Y1041117" s="250"/>
    </row>
    <row r="1041163" spans="19:25" x14ac:dyDescent="0.2">
      <c r="S1041163" s="250"/>
      <c r="T1041163" s="250"/>
      <c r="U1041163" s="250"/>
      <c r="V1041163" s="250"/>
      <c r="W1041163" s="250"/>
      <c r="X1041163" s="250"/>
      <c r="Y1041163" s="250"/>
    </row>
    <row r="1041209" spans="19:25" x14ac:dyDescent="0.2">
      <c r="S1041209" s="250"/>
      <c r="T1041209" s="250"/>
      <c r="U1041209" s="250"/>
      <c r="V1041209" s="250"/>
      <c r="W1041209" s="250"/>
      <c r="X1041209" s="250"/>
      <c r="Y1041209" s="250"/>
    </row>
    <row r="1041255" spans="19:25" x14ac:dyDescent="0.2">
      <c r="S1041255" s="250"/>
      <c r="T1041255" s="250"/>
      <c r="U1041255" s="250"/>
      <c r="V1041255" s="250"/>
      <c r="W1041255" s="250"/>
      <c r="X1041255" s="250"/>
      <c r="Y1041255" s="250"/>
    </row>
    <row r="1041301" spans="19:25" x14ac:dyDescent="0.2">
      <c r="S1041301" s="250"/>
      <c r="T1041301" s="250"/>
      <c r="U1041301" s="250"/>
      <c r="V1041301" s="250"/>
      <c r="W1041301" s="250"/>
      <c r="X1041301" s="250"/>
      <c r="Y1041301" s="250"/>
    </row>
    <row r="1041347" spans="19:25" x14ac:dyDescent="0.2">
      <c r="S1041347" s="250"/>
      <c r="T1041347" s="250"/>
      <c r="U1041347" s="250"/>
      <c r="V1041347" s="250"/>
      <c r="W1041347" s="250"/>
      <c r="X1041347" s="250"/>
      <c r="Y1041347" s="250"/>
    </row>
    <row r="1041393" spans="19:25" x14ac:dyDescent="0.2">
      <c r="S1041393" s="250"/>
      <c r="T1041393" s="250"/>
      <c r="U1041393" s="250"/>
      <c r="V1041393" s="250"/>
      <c r="W1041393" s="250"/>
      <c r="X1041393" s="250"/>
      <c r="Y1041393" s="250"/>
    </row>
    <row r="1041439" spans="19:25" x14ac:dyDescent="0.2">
      <c r="S1041439" s="250"/>
      <c r="T1041439" s="250"/>
      <c r="U1041439" s="250"/>
      <c r="V1041439" s="250"/>
      <c r="W1041439" s="250"/>
      <c r="X1041439" s="250"/>
      <c r="Y1041439" s="250"/>
    </row>
    <row r="1041485" spans="19:25" x14ac:dyDescent="0.2">
      <c r="S1041485" s="250"/>
      <c r="T1041485" s="250"/>
      <c r="U1041485" s="250"/>
      <c r="V1041485" s="250"/>
      <c r="W1041485" s="250"/>
      <c r="X1041485" s="250"/>
      <c r="Y1041485" s="250"/>
    </row>
    <row r="1041531" spans="19:25" x14ac:dyDescent="0.2">
      <c r="S1041531" s="250"/>
      <c r="T1041531" s="250"/>
      <c r="U1041531" s="250"/>
      <c r="V1041531" s="250"/>
      <c r="W1041531" s="250"/>
      <c r="X1041531" s="250"/>
      <c r="Y1041531" s="250"/>
    </row>
    <row r="1041577" spans="19:25" x14ac:dyDescent="0.2">
      <c r="S1041577" s="250"/>
      <c r="T1041577" s="250"/>
      <c r="U1041577" s="250"/>
      <c r="V1041577" s="250"/>
      <c r="W1041577" s="250"/>
      <c r="X1041577" s="250"/>
      <c r="Y1041577" s="250"/>
    </row>
    <row r="1041623" spans="19:25" x14ac:dyDescent="0.2">
      <c r="S1041623" s="250"/>
      <c r="T1041623" s="250"/>
      <c r="U1041623" s="250"/>
      <c r="V1041623" s="250"/>
      <c r="W1041623" s="250"/>
      <c r="X1041623" s="250"/>
      <c r="Y1041623" s="250"/>
    </row>
    <row r="1041669" spans="19:25" x14ac:dyDescent="0.2">
      <c r="S1041669" s="250"/>
      <c r="T1041669" s="250"/>
      <c r="U1041669" s="250"/>
      <c r="V1041669" s="250"/>
      <c r="W1041669" s="250"/>
      <c r="X1041669" s="250"/>
      <c r="Y1041669" s="250"/>
    </row>
    <row r="1041715" spans="19:25" x14ac:dyDescent="0.2">
      <c r="S1041715" s="250"/>
      <c r="T1041715" s="250"/>
      <c r="U1041715" s="250"/>
      <c r="V1041715" s="250"/>
      <c r="W1041715" s="250"/>
      <c r="X1041715" s="250"/>
      <c r="Y1041715" s="250"/>
    </row>
    <row r="1041761" spans="19:25" x14ac:dyDescent="0.2">
      <c r="S1041761" s="250"/>
      <c r="T1041761" s="250"/>
      <c r="U1041761" s="250"/>
      <c r="V1041761" s="250"/>
      <c r="W1041761" s="250"/>
      <c r="X1041761" s="250"/>
      <c r="Y1041761" s="250"/>
    </row>
    <row r="1041807" spans="19:25" x14ac:dyDescent="0.2">
      <c r="S1041807" s="250"/>
      <c r="T1041807" s="250"/>
      <c r="U1041807" s="250"/>
      <c r="V1041807" s="250"/>
      <c r="W1041807" s="250"/>
      <c r="X1041807" s="250"/>
      <c r="Y1041807" s="250"/>
    </row>
    <row r="1041853" spans="19:25" x14ac:dyDescent="0.2">
      <c r="S1041853" s="250"/>
      <c r="T1041853" s="250"/>
      <c r="U1041853" s="250"/>
      <c r="V1041853" s="250"/>
      <c r="W1041853" s="250"/>
      <c r="X1041853" s="250"/>
      <c r="Y1041853" s="250"/>
    </row>
    <row r="1041899" spans="19:25" x14ac:dyDescent="0.2">
      <c r="S1041899" s="250"/>
      <c r="T1041899" s="250"/>
      <c r="U1041899" s="250"/>
      <c r="V1041899" s="250"/>
      <c r="W1041899" s="250"/>
      <c r="X1041899" s="250"/>
      <c r="Y1041899" s="250"/>
    </row>
    <row r="1041945" spans="19:25" x14ac:dyDescent="0.2">
      <c r="S1041945" s="250"/>
      <c r="T1041945" s="250"/>
      <c r="U1041945" s="250"/>
      <c r="V1041945" s="250"/>
      <c r="W1041945" s="250"/>
      <c r="X1041945" s="250"/>
      <c r="Y1041945" s="250"/>
    </row>
    <row r="1041991" spans="19:25" x14ac:dyDescent="0.2">
      <c r="S1041991" s="250"/>
      <c r="T1041991" s="250"/>
      <c r="U1041991" s="250"/>
      <c r="V1041991" s="250"/>
      <c r="W1041991" s="250"/>
      <c r="X1041991" s="250"/>
      <c r="Y1041991" s="250"/>
    </row>
    <row r="1042037" spans="19:25" x14ac:dyDescent="0.2">
      <c r="S1042037" s="250"/>
      <c r="T1042037" s="250"/>
      <c r="U1042037" s="250"/>
      <c r="V1042037" s="250"/>
      <c r="W1042037" s="250"/>
      <c r="X1042037" s="250"/>
      <c r="Y1042037" s="250"/>
    </row>
    <row r="1042083" spans="19:25" x14ac:dyDescent="0.2">
      <c r="S1042083" s="250"/>
      <c r="T1042083" s="250"/>
      <c r="U1042083" s="250"/>
      <c r="V1042083" s="250"/>
      <c r="W1042083" s="250"/>
      <c r="X1042083" s="250"/>
      <c r="Y1042083" s="250"/>
    </row>
    <row r="1042129" spans="19:25" x14ac:dyDescent="0.2">
      <c r="S1042129" s="250"/>
      <c r="T1042129" s="250"/>
      <c r="U1042129" s="250"/>
      <c r="V1042129" s="250"/>
      <c r="W1042129" s="250"/>
      <c r="X1042129" s="250"/>
      <c r="Y1042129" s="250"/>
    </row>
    <row r="1042175" spans="19:25" x14ac:dyDescent="0.2">
      <c r="S1042175" s="250"/>
      <c r="T1042175" s="250"/>
      <c r="U1042175" s="250"/>
      <c r="V1042175" s="250"/>
      <c r="W1042175" s="250"/>
      <c r="X1042175" s="250"/>
      <c r="Y1042175" s="250"/>
    </row>
    <row r="1042221" spans="19:25" x14ac:dyDescent="0.2">
      <c r="S1042221" s="250"/>
      <c r="T1042221" s="250"/>
      <c r="U1042221" s="250"/>
      <c r="V1042221" s="250"/>
      <c r="W1042221" s="250"/>
      <c r="X1042221" s="250"/>
      <c r="Y1042221" s="250"/>
    </row>
    <row r="1042267" spans="19:25" x14ac:dyDescent="0.2">
      <c r="S1042267" s="250"/>
      <c r="T1042267" s="250"/>
      <c r="U1042267" s="250"/>
      <c r="V1042267" s="250"/>
      <c r="W1042267" s="250"/>
      <c r="X1042267" s="250"/>
      <c r="Y1042267" s="250"/>
    </row>
    <row r="1042313" spans="19:25" x14ac:dyDescent="0.2">
      <c r="S1042313" s="250"/>
      <c r="T1042313" s="250"/>
      <c r="U1042313" s="250"/>
      <c r="V1042313" s="250"/>
      <c r="W1042313" s="250"/>
      <c r="X1042313" s="250"/>
      <c r="Y1042313" s="250"/>
    </row>
    <row r="1042359" spans="19:25" x14ac:dyDescent="0.2">
      <c r="S1042359" s="250"/>
      <c r="T1042359" s="250"/>
      <c r="U1042359" s="250"/>
      <c r="V1042359" s="250"/>
      <c r="W1042359" s="250"/>
      <c r="X1042359" s="250"/>
      <c r="Y1042359" s="250"/>
    </row>
    <row r="1042405" spans="19:25" x14ac:dyDescent="0.2">
      <c r="S1042405" s="250"/>
      <c r="T1042405" s="250"/>
      <c r="U1042405" s="250"/>
      <c r="V1042405" s="250"/>
      <c r="W1042405" s="250"/>
      <c r="X1042405" s="250"/>
      <c r="Y1042405" s="250"/>
    </row>
    <row r="1042451" spans="19:25" x14ac:dyDescent="0.2">
      <c r="S1042451" s="250"/>
      <c r="T1042451" s="250"/>
      <c r="U1042451" s="250"/>
      <c r="V1042451" s="250"/>
      <c r="W1042451" s="250"/>
      <c r="X1042451" s="250"/>
      <c r="Y1042451" s="250"/>
    </row>
    <row r="1042497" spans="19:25" x14ac:dyDescent="0.2">
      <c r="S1042497" s="250"/>
      <c r="T1042497" s="250"/>
      <c r="U1042497" s="250"/>
      <c r="V1042497" s="250"/>
      <c r="W1042497" s="250"/>
      <c r="X1042497" s="250"/>
      <c r="Y1042497" s="250"/>
    </row>
    <row r="1042543" spans="19:25" x14ac:dyDescent="0.2">
      <c r="S1042543" s="250"/>
      <c r="T1042543" s="250"/>
      <c r="U1042543" s="250"/>
      <c r="V1042543" s="250"/>
      <c r="W1042543" s="250"/>
      <c r="X1042543" s="250"/>
      <c r="Y1042543" s="250"/>
    </row>
    <row r="1042589" spans="19:25" x14ac:dyDescent="0.2">
      <c r="S1042589" s="250"/>
      <c r="T1042589" s="250"/>
      <c r="U1042589" s="250"/>
      <c r="V1042589" s="250"/>
      <c r="W1042589" s="250"/>
      <c r="X1042589" s="250"/>
      <c r="Y1042589" s="250"/>
    </row>
    <row r="1042635" spans="19:25" x14ac:dyDescent="0.2">
      <c r="S1042635" s="250"/>
      <c r="T1042635" s="250"/>
      <c r="U1042635" s="250"/>
      <c r="V1042635" s="250"/>
      <c r="W1042635" s="250"/>
      <c r="X1042635" s="250"/>
      <c r="Y1042635" s="250"/>
    </row>
    <row r="1042681" spans="19:25" x14ac:dyDescent="0.2">
      <c r="S1042681" s="250"/>
      <c r="T1042681" s="250"/>
      <c r="U1042681" s="250"/>
      <c r="V1042681" s="250"/>
      <c r="W1042681" s="250"/>
      <c r="X1042681" s="250"/>
      <c r="Y1042681" s="250"/>
    </row>
    <row r="1042727" spans="19:25" x14ac:dyDescent="0.2">
      <c r="S1042727" s="250"/>
      <c r="T1042727" s="250"/>
      <c r="U1042727" s="250"/>
      <c r="V1042727" s="250"/>
      <c r="W1042727" s="250"/>
      <c r="X1042727" s="250"/>
      <c r="Y1042727" s="250"/>
    </row>
    <row r="1042773" spans="19:25" x14ac:dyDescent="0.2">
      <c r="S1042773" s="250"/>
      <c r="T1042773" s="250"/>
      <c r="U1042773" s="250"/>
      <c r="V1042773" s="250"/>
      <c r="W1042773" s="250"/>
      <c r="X1042773" s="250"/>
      <c r="Y1042773" s="250"/>
    </row>
    <row r="1042819" spans="19:25" x14ac:dyDescent="0.2">
      <c r="S1042819" s="250"/>
      <c r="T1042819" s="250"/>
      <c r="U1042819" s="250"/>
      <c r="V1042819" s="250"/>
      <c r="W1042819" s="250"/>
      <c r="X1042819" s="250"/>
      <c r="Y1042819" s="250"/>
    </row>
    <row r="1042865" spans="19:25" x14ac:dyDescent="0.2">
      <c r="S1042865" s="250"/>
      <c r="T1042865" s="250"/>
      <c r="U1042865" s="250"/>
      <c r="V1042865" s="250"/>
      <c r="W1042865" s="250"/>
      <c r="X1042865" s="250"/>
      <c r="Y1042865" s="250"/>
    </row>
    <row r="1042911" spans="19:25" x14ac:dyDescent="0.2">
      <c r="S1042911" s="250"/>
      <c r="T1042911" s="250"/>
      <c r="U1042911" s="250"/>
      <c r="V1042911" s="250"/>
      <c r="W1042911" s="250"/>
      <c r="X1042911" s="250"/>
      <c r="Y1042911" s="250"/>
    </row>
    <row r="1042957" spans="19:25" x14ac:dyDescent="0.2">
      <c r="S1042957" s="250"/>
      <c r="T1042957" s="250"/>
      <c r="U1042957" s="250"/>
      <c r="V1042957" s="250"/>
      <c r="W1042957" s="250"/>
      <c r="X1042957" s="250"/>
      <c r="Y1042957" s="250"/>
    </row>
    <row r="1043003" spans="19:25" x14ac:dyDescent="0.2">
      <c r="S1043003" s="250"/>
      <c r="T1043003" s="250"/>
      <c r="U1043003" s="250"/>
      <c r="V1043003" s="250"/>
      <c r="W1043003" s="250"/>
      <c r="X1043003" s="250"/>
      <c r="Y1043003" s="250"/>
    </row>
    <row r="1043049" spans="19:25" x14ac:dyDescent="0.2">
      <c r="S1043049" s="250"/>
      <c r="T1043049" s="250"/>
      <c r="U1043049" s="250"/>
      <c r="V1043049" s="250"/>
      <c r="W1043049" s="250"/>
      <c r="X1043049" s="250"/>
      <c r="Y1043049" s="250"/>
    </row>
    <row r="1043095" spans="19:25" x14ac:dyDescent="0.2">
      <c r="S1043095" s="250"/>
      <c r="T1043095" s="250"/>
      <c r="U1043095" s="250"/>
      <c r="V1043095" s="250"/>
      <c r="W1043095" s="250"/>
      <c r="X1043095" s="250"/>
      <c r="Y1043095" s="250"/>
    </row>
    <row r="1043141" spans="19:25" x14ac:dyDescent="0.2">
      <c r="S1043141" s="250"/>
      <c r="T1043141" s="250"/>
      <c r="U1043141" s="250"/>
      <c r="V1043141" s="250"/>
      <c r="W1043141" s="250"/>
      <c r="X1043141" s="250"/>
      <c r="Y1043141" s="250"/>
    </row>
    <row r="1043187" spans="19:25" x14ac:dyDescent="0.2">
      <c r="S1043187" s="250"/>
      <c r="T1043187" s="250"/>
      <c r="U1043187" s="250"/>
      <c r="V1043187" s="250"/>
      <c r="W1043187" s="250"/>
      <c r="X1043187" s="250"/>
      <c r="Y1043187" s="250"/>
    </row>
    <row r="1043233" spans="19:25" x14ac:dyDescent="0.2">
      <c r="S1043233" s="250"/>
      <c r="T1043233" s="250"/>
      <c r="U1043233" s="250"/>
      <c r="V1043233" s="250"/>
      <c r="W1043233" s="250"/>
      <c r="X1043233" s="250"/>
      <c r="Y1043233" s="250"/>
    </row>
    <row r="1043279" spans="19:25" x14ac:dyDescent="0.2">
      <c r="S1043279" s="250"/>
      <c r="T1043279" s="250"/>
      <c r="U1043279" s="250"/>
      <c r="V1043279" s="250"/>
      <c r="W1043279" s="250"/>
      <c r="X1043279" s="250"/>
      <c r="Y1043279" s="250"/>
    </row>
    <row r="1043325" spans="19:25" x14ac:dyDescent="0.2">
      <c r="S1043325" s="250"/>
      <c r="T1043325" s="250"/>
      <c r="U1043325" s="250"/>
      <c r="V1043325" s="250"/>
      <c r="W1043325" s="250"/>
      <c r="X1043325" s="250"/>
      <c r="Y1043325" s="250"/>
    </row>
    <row r="1043371" spans="19:25" x14ac:dyDescent="0.2">
      <c r="S1043371" s="250"/>
      <c r="T1043371" s="250"/>
      <c r="U1043371" s="250"/>
      <c r="V1043371" s="250"/>
      <c r="W1043371" s="250"/>
      <c r="X1043371" s="250"/>
      <c r="Y1043371" s="250"/>
    </row>
    <row r="1043417" spans="19:25" x14ac:dyDescent="0.2">
      <c r="S1043417" s="250"/>
      <c r="T1043417" s="250"/>
      <c r="U1043417" s="250"/>
      <c r="V1043417" s="250"/>
      <c r="W1043417" s="250"/>
      <c r="X1043417" s="250"/>
      <c r="Y1043417" s="250"/>
    </row>
    <row r="1043463" spans="19:25" x14ac:dyDescent="0.2">
      <c r="S1043463" s="250"/>
      <c r="T1043463" s="250"/>
      <c r="U1043463" s="250"/>
      <c r="V1043463" s="250"/>
      <c r="W1043463" s="250"/>
      <c r="X1043463" s="250"/>
      <c r="Y1043463" s="250"/>
    </row>
    <row r="1043509" spans="19:25" x14ac:dyDescent="0.2">
      <c r="S1043509" s="250"/>
      <c r="T1043509" s="250"/>
      <c r="U1043509" s="250"/>
      <c r="V1043509" s="250"/>
      <c r="W1043509" s="250"/>
      <c r="X1043509" s="250"/>
      <c r="Y1043509" s="250"/>
    </row>
    <row r="1043555" spans="19:25" x14ac:dyDescent="0.2">
      <c r="S1043555" s="250"/>
      <c r="T1043555" s="250"/>
      <c r="U1043555" s="250"/>
      <c r="V1043555" s="250"/>
      <c r="W1043555" s="250"/>
      <c r="X1043555" s="250"/>
      <c r="Y1043555" s="250"/>
    </row>
    <row r="1043601" spans="19:25" x14ac:dyDescent="0.2">
      <c r="S1043601" s="250"/>
      <c r="T1043601" s="250"/>
      <c r="U1043601" s="250"/>
      <c r="V1043601" s="250"/>
      <c r="W1043601" s="250"/>
      <c r="X1043601" s="250"/>
      <c r="Y1043601" s="250"/>
    </row>
    <row r="1043647" spans="19:25" x14ac:dyDescent="0.2">
      <c r="S1043647" s="250"/>
      <c r="T1043647" s="250"/>
      <c r="U1043647" s="250"/>
      <c r="V1043647" s="250"/>
      <c r="W1043647" s="250"/>
      <c r="X1043647" s="250"/>
      <c r="Y1043647" s="250"/>
    </row>
    <row r="1043693" spans="19:25" x14ac:dyDescent="0.2">
      <c r="S1043693" s="250"/>
      <c r="T1043693" s="250"/>
      <c r="U1043693" s="250"/>
      <c r="V1043693" s="250"/>
      <c r="W1043693" s="250"/>
      <c r="X1043693" s="250"/>
      <c r="Y1043693" s="250"/>
    </row>
    <row r="1043739" spans="19:25" x14ac:dyDescent="0.2">
      <c r="S1043739" s="250"/>
      <c r="T1043739" s="250"/>
      <c r="U1043739" s="250"/>
      <c r="V1043739" s="250"/>
      <c r="W1043739" s="250"/>
      <c r="X1043739" s="250"/>
      <c r="Y1043739" s="250"/>
    </row>
    <row r="1043785" spans="19:25" x14ac:dyDescent="0.2">
      <c r="S1043785" s="250"/>
      <c r="T1043785" s="250"/>
      <c r="U1043785" s="250"/>
      <c r="V1043785" s="250"/>
      <c r="W1043785" s="250"/>
      <c r="X1043785" s="250"/>
      <c r="Y1043785" s="250"/>
    </row>
    <row r="1043831" spans="19:25" x14ac:dyDescent="0.2">
      <c r="S1043831" s="250"/>
      <c r="T1043831" s="250"/>
      <c r="U1043831" s="250"/>
      <c r="V1043831" s="250"/>
      <c r="W1043831" s="250"/>
      <c r="X1043831" s="250"/>
      <c r="Y1043831" s="250"/>
    </row>
    <row r="1043877" spans="19:25" x14ac:dyDescent="0.2">
      <c r="S1043877" s="250"/>
      <c r="T1043877" s="250"/>
      <c r="U1043877" s="250"/>
      <c r="V1043877" s="250"/>
      <c r="W1043877" s="250"/>
      <c r="X1043877" s="250"/>
      <c r="Y1043877" s="250"/>
    </row>
    <row r="1043923" spans="19:25" x14ac:dyDescent="0.2">
      <c r="S1043923" s="250"/>
      <c r="T1043923" s="250"/>
      <c r="U1043923" s="250"/>
      <c r="V1043923" s="250"/>
      <c r="W1043923" s="250"/>
      <c r="X1043923" s="250"/>
      <c r="Y1043923" s="250"/>
    </row>
    <row r="1043969" spans="19:25" x14ac:dyDescent="0.2">
      <c r="S1043969" s="250"/>
      <c r="T1043969" s="250"/>
      <c r="U1043969" s="250"/>
      <c r="V1043969" s="250"/>
      <c r="W1043969" s="250"/>
      <c r="X1043969" s="250"/>
      <c r="Y1043969" s="250"/>
    </row>
    <row r="1044015" spans="19:25" x14ac:dyDescent="0.2">
      <c r="S1044015" s="250"/>
      <c r="T1044015" s="250"/>
      <c r="U1044015" s="250"/>
      <c r="V1044015" s="250"/>
      <c r="W1044015" s="250"/>
      <c r="X1044015" s="250"/>
      <c r="Y1044015" s="250"/>
    </row>
    <row r="1044061" spans="19:25" x14ac:dyDescent="0.2">
      <c r="S1044061" s="250"/>
      <c r="T1044061" s="250"/>
      <c r="U1044061" s="250"/>
      <c r="V1044061" s="250"/>
      <c r="W1044061" s="250"/>
      <c r="X1044061" s="250"/>
      <c r="Y1044061" s="250"/>
    </row>
    <row r="1044107" spans="19:25" x14ac:dyDescent="0.2">
      <c r="S1044107" s="250"/>
      <c r="T1044107" s="250"/>
      <c r="U1044107" s="250"/>
      <c r="V1044107" s="250"/>
      <c r="W1044107" s="250"/>
      <c r="X1044107" s="250"/>
      <c r="Y1044107" s="250"/>
    </row>
    <row r="1044153" spans="19:25" x14ac:dyDescent="0.2">
      <c r="S1044153" s="250"/>
      <c r="T1044153" s="250"/>
      <c r="U1044153" s="250"/>
      <c r="V1044153" s="250"/>
      <c r="W1044153" s="250"/>
      <c r="X1044153" s="250"/>
      <c r="Y1044153" s="250"/>
    </row>
    <row r="1044199" spans="19:25" x14ac:dyDescent="0.2">
      <c r="S1044199" s="250"/>
      <c r="T1044199" s="250"/>
      <c r="U1044199" s="250"/>
      <c r="V1044199" s="250"/>
      <c r="W1044199" s="250"/>
      <c r="X1044199" s="250"/>
      <c r="Y1044199" s="250"/>
    </row>
    <row r="1044245" spans="19:25" x14ac:dyDescent="0.2">
      <c r="S1044245" s="250"/>
      <c r="T1044245" s="250"/>
      <c r="U1044245" s="250"/>
      <c r="V1044245" s="250"/>
      <c r="W1044245" s="250"/>
      <c r="X1044245" s="250"/>
      <c r="Y1044245" s="250"/>
    </row>
    <row r="1044291" spans="19:25" x14ac:dyDescent="0.2">
      <c r="S1044291" s="250"/>
      <c r="T1044291" s="250"/>
      <c r="U1044291" s="250"/>
      <c r="V1044291" s="250"/>
      <c r="W1044291" s="250"/>
      <c r="X1044291" s="250"/>
      <c r="Y1044291" s="250"/>
    </row>
    <row r="1044337" spans="19:25" x14ac:dyDescent="0.2">
      <c r="S1044337" s="250"/>
      <c r="T1044337" s="250"/>
      <c r="U1044337" s="250"/>
      <c r="V1044337" s="250"/>
      <c r="W1044337" s="250"/>
      <c r="X1044337" s="250"/>
      <c r="Y1044337" s="250"/>
    </row>
    <row r="1044383" spans="19:25" x14ac:dyDescent="0.2">
      <c r="S1044383" s="250"/>
      <c r="T1044383" s="250"/>
      <c r="U1044383" s="250"/>
      <c r="V1044383" s="250"/>
      <c r="W1044383" s="250"/>
      <c r="X1044383" s="250"/>
      <c r="Y1044383" s="250"/>
    </row>
    <row r="1044429" spans="19:25" x14ac:dyDescent="0.2">
      <c r="S1044429" s="250"/>
      <c r="T1044429" s="250"/>
      <c r="U1044429" s="250"/>
      <c r="V1044429" s="250"/>
      <c r="W1044429" s="250"/>
      <c r="X1044429" s="250"/>
      <c r="Y1044429" s="250"/>
    </row>
    <row r="1044475" spans="19:25" x14ac:dyDescent="0.2">
      <c r="S1044475" s="250"/>
      <c r="T1044475" s="250"/>
      <c r="U1044475" s="250"/>
      <c r="V1044475" s="250"/>
      <c r="W1044475" s="250"/>
      <c r="X1044475" s="250"/>
      <c r="Y1044475" s="250"/>
    </row>
    <row r="1044521" spans="19:25" x14ac:dyDescent="0.2">
      <c r="S1044521" s="250"/>
      <c r="T1044521" s="250"/>
      <c r="U1044521" s="250"/>
      <c r="V1044521" s="250"/>
      <c r="W1044521" s="250"/>
      <c r="X1044521" s="250"/>
      <c r="Y1044521" s="250"/>
    </row>
    <row r="1044567" spans="19:25" x14ac:dyDescent="0.2">
      <c r="S1044567" s="250"/>
      <c r="T1044567" s="250"/>
      <c r="U1044567" s="250"/>
      <c r="V1044567" s="250"/>
      <c r="W1044567" s="250"/>
      <c r="X1044567" s="250"/>
      <c r="Y1044567" s="250"/>
    </row>
    <row r="1044613" spans="19:25" x14ac:dyDescent="0.2">
      <c r="S1044613" s="250"/>
      <c r="T1044613" s="250"/>
      <c r="U1044613" s="250"/>
      <c r="V1044613" s="250"/>
      <c r="W1044613" s="250"/>
      <c r="X1044613" s="250"/>
      <c r="Y1044613" s="250"/>
    </row>
    <row r="1044659" spans="19:25" x14ac:dyDescent="0.2">
      <c r="S1044659" s="250"/>
      <c r="T1044659" s="250"/>
      <c r="U1044659" s="250"/>
      <c r="V1044659" s="250"/>
      <c r="W1044659" s="250"/>
      <c r="X1044659" s="250"/>
      <c r="Y1044659" s="250"/>
    </row>
    <row r="1044705" spans="19:25" x14ac:dyDescent="0.2">
      <c r="S1044705" s="250"/>
      <c r="T1044705" s="250"/>
      <c r="U1044705" s="250"/>
      <c r="V1044705" s="250"/>
      <c r="W1044705" s="250"/>
      <c r="X1044705" s="250"/>
      <c r="Y1044705" s="250"/>
    </row>
    <row r="1044751" spans="19:25" x14ac:dyDescent="0.2">
      <c r="S1044751" s="250"/>
      <c r="T1044751" s="250"/>
      <c r="U1044751" s="250"/>
      <c r="V1044751" s="250"/>
      <c r="W1044751" s="250"/>
      <c r="X1044751" s="250"/>
      <c r="Y1044751" s="250"/>
    </row>
    <row r="1044797" spans="19:25" x14ac:dyDescent="0.2">
      <c r="S1044797" s="250"/>
      <c r="T1044797" s="250"/>
      <c r="U1044797" s="250"/>
      <c r="V1044797" s="250"/>
      <c r="W1044797" s="250"/>
      <c r="X1044797" s="250"/>
      <c r="Y1044797" s="250"/>
    </row>
    <row r="1044843" spans="19:25" x14ac:dyDescent="0.2">
      <c r="S1044843" s="250"/>
      <c r="T1044843" s="250"/>
      <c r="U1044843" s="250"/>
      <c r="V1044843" s="250"/>
      <c r="W1044843" s="250"/>
      <c r="X1044843" s="250"/>
      <c r="Y1044843" s="250"/>
    </row>
    <row r="1044889" spans="19:25" x14ac:dyDescent="0.2">
      <c r="S1044889" s="250"/>
      <c r="T1044889" s="250"/>
      <c r="U1044889" s="250"/>
      <c r="V1044889" s="250"/>
      <c r="W1044889" s="250"/>
      <c r="X1044889" s="250"/>
      <c r="Y1044889" s="250"/>
    </row>
    <row r="1044935" spans="19:25" x14ac:dyDescent="0.2">
      <c r="S1044935" s="250"/>
      <c r="T1044935" s="250"/>
      <c r="U1044935" s="250"/>
      <c r="V1044935" s="250"/>
      <c r="W1044935" s="250"/>
      <c r="X1044935" s="250"/>
      <c r="Y1044935" s="250"/>
    </row>
    <row r="1044981" spans="19:25" x14ac:dyDescent="0.2">
      <c r="S1044981" s="250"/>
      <c r="T1044981" s="250"/>
      <c r="U1044981" s="250"/>
      <c r="V1044981" s="250"/>
      <c r="W1044981" s="250"/>
      <c r="X1044981" s="250"/>
      <c r="Y1044981" s="250"/>
    </row>
    <row r="1045027" spans="19:25" x14ac:dyDescent="0.2">
      <c r="S1045027" s="250"/>
      <c r="T1045027" s="250"/>
      <c r="U1045027" s="250"/>
      <c r="V1045027" s="250"/>
      <c r="W1045027" s="250"/>
      <c r="X1045027" s="250"/>
      <c r="Y1045027" s="250"/>
    </row>
    <row r="1045073" spans="19:25" x14ac:dyDescent="0.2">
      <c r="S1045073" s="250"/>
      <c r="T1045073" s="250"/>
      <c r="U1045073" s="250"/>
      <c r="V1045073" s="250"/>
      <c r="W1045073" s="250"/>
      <c r="X1045073" s="250"/>
      <c r="Y1045073" s="250"/>
    </row>
    <row r="1045119" spans="19:25" x14ac:dyDescent="0.2">
      <c r="S1045119" s="250"/>
      <c r="T1045119" s="250"/>
      <c r="U1045119" s="250"/>
      <c r="V1045119" s="250"/>
      <c r="W1045119" s="250"/>
      <c r="X1045119" s="250"/>
      <c r="Y1045119" s="250"/>
    </row>
    <row r="1045165" spans="19:25" x14ac:dyDescent="0.2">
      <c r="S1045165" s="250"/>
      <c r="T1045165" s="250"/>
      <c r="U1045165" s="250"/>
      <c r="V1045165" s="250"/>
      <c r="W1045165" s="250"/>
      <c r="X1045165" s="250"/>
      <c r="Y1045165" s="250"/>
    </row>
    <row r="1045211" spans="19:25" x14ac:dyDescent="0.2">
      <c r="S1045211" s="250"/>
      <c r="T1045211" s="250"/>
      <c r="U1045211" s="250"/>
      <c r="V1045211" s="250"/>
      <c r="W1045211" s="250"/>
      <c r="X1045211" s="250"/>
      <c r="Y1045211" s="250"/>
    </row>
    <row r="1045257" spans="19:25" x14ac:dyDescent="0.2">
      <c r="S1045257" s="250"/>
      <c r="T1045257" s="250"/>
      <c r="U1045257" s="250"/>
      <c r="V1045257" s="250"/>
      <c r="W1045257" s="250"/>
      <c r="X1045257" s="250"/>
      <c r="Y1045257" s="250"/>
    </row>
    <row r="1045303" spans="19:25" x14ac:dyDescent="0.2">
      <c r="S1045303" s="250"/>
      <c r="T1045303" s="250"/>
      <c r="U1045303" s="250"/>
      <c r="V1045303" s="250"/>
      <c r="W1045303" s="250"/>
      <c r="X1045303" s="250"/>
      <c r="Y1045303" s="250"/>
    </row>
    <row r="1045349" spans="19:25" x14ac:dyDescent="0.2">
      <c r="S1045349" s="250"/>
      <c r="T1045349" s="250"/>
      <c r="U1045349" s="250"/>
      <c r="V1045349" s="250"/>
      <c r="W1045349" s="250"/>
      <c r="X1045349" s="250"/>
      <c r="Y1045349" s="250"/>
    </row>
    <row r="1045395" spans="19:25" x14ac:dyDescent="0.2">
      <c r="S1045395" s="250"/>
      <c r="T1045395" s="250"/>
      <c r="U1045395" s="250"/>
      <c r="V1045395" s="250"/>
      <c r="W1045395" s="250"/>
      <c r="X1045395" s="250"/>
      <c r="Y1045395" s="250"/>
    </row>
    <row r="1045441" spans="19:25" x14ac:dyDescent="0.2">
      <c r="S1045441" s="250"/>
      <c r="T1045441" s="250"/>
      <c r="U1045441" s="250"/>
      <c r="V1045441" s="250"/>
      <c r="W1045441" s="250"/>
      <c r="X1045441" s="250"/>
      <c r="Y1045441" s="250"/>
    </row>
    <row r="1045487" spans="19:25" x14ac:dyDescent="0.2">
      <c r="S1045487" s="250"/>
      <c r="T1045487" s="250"/>
      <c r="U1045487" s="250"/>
      <c r="V1045487" s="250"/>
      <c r="W1045487" s="250"/>
      <c r="X1045487" s="250"/>
      <c r="Y1045487" s="250"/>
    </row>
    <row r="1045533" spans="19:25" x14ac:dyDescent="0.2">
      <c r="S1045533" s="250"/>
      <c r="T1045533" s="250"/>
      <c r="U1045533" s="250"/>
      <c r="V1045533" s="250"/>
      <c r="W1045533" s="250"/>
      <c r="X1045533" s="250"/>
      <c r="Y1045533" s="250"/>
    </row>
    <row r="1045579" spans="19:25" x14ac:dyDescent="0.2">
      <c r="S1045579" s="250"/>
      <c r="T1045579" s="250"/>
      <c r="U1045579" s="250"/>
      <c r="V1045579" s="250"/>
      <c r="W1045579" s="250"/>
      <c r="X1045579" s="250"/>
      <c r="Y1045579" s="250"/>
    </row>
    <row r="1045625" spans="19:25" x14ac:dyDescent="0.2">
      <c r="S1045625" s="250"/>
      <c r="T1045625" s="250"/>
      <c r="U1045625" s="250"/>
      <c r="V1045625" s="250"/>
      <c r="W1045625" s="250"/>
      <c r="X1045625" s="250"/>
      <c r="Y1045625" s="250"/>
    </row>
    <row r="1045671" spans="19:25" x14ac:dyDescent="0.2">
      <c r="S1045671" s="250"/>
      <c r="T1045671" s="250"/>
      <c r="U1045671" s="250"/>
      <c r="V1045671" s="250"/>
      <c r="W1045671" s="250"/>
      <c r="X1045671" s="250"/>
      <c r="Y1045671" s="250"/>
    </row>
    <row r="1045717" spans="19:25" x14ac:dyDescent="0.2">
      <c r="S1045717" s="250"/>
      <c r="T1045717" s="250"/>
      <c r="U1045717" s="250"/>
      <c r="V1045717" s="250"/>
      <c r="W1045717" s="250"/>
      <c r="X1045717" s="250"/>
      <c r="Y1045717" s="250"/>
    </row>
    <row r="1045763" spans="19:25" x14ac:dyDescent="0.2">
      <c r="S1045763" s="250"/>
      <c r="T1045763" s="250"/>
      <c r="U1045763" s="250"/>
      <c r="V1045763" s="250"/>
      <c r="W1045763" s="250"/>
      <c r="X1045763" s="250"/>
      <c r="Y1045763" s="250"/>
    </row>
    <row r="1045809" spans="19:25" x14ac:dyDescent="0.2">
      <c r="S1045809" s="250"/>
      <c r="T1045809" s="250"/>
      <c r="U1045809" s="250"/>
      <c r="V1045809" s="250"/>
      <c r="W1045809" s="250"/>
      <c r="X1045809" s="250"/>
      <c r="Y1045809" s="250"/>
    </row>
    <row r="1045855" spans="19:25" x14ac:dyDescent="0.2">
      <c r="S1045855" s="250"/>
      <c r="T1045855" s="250"/>
      <c r="U1045855" s="250"/>
      <c r="V1045855" s="250"/>
      <c r="W1045855" s="250"/>
      <c r="X1045855" s="250"/>
      <c r="Y1045855" s="250"/>
    </row>
    <row r="1045901" spans="19:25" x14ac:dyDescent="0.2">
      <c r="S1045901" s="250"/>
      <c r="T1045901" s="250"/>
      <c r="U1045901" s="250"/>
      <c r="V1045901" s="250"/>
      <c r="W1045901" s="250"/>
      <c r="X1045901" s="250"/>
      <c r="Y1045901" s="250"/>
    </row>
    <row r="1045947" spans="19:25" x14ac:dyDescent="0.2">
      <c r="S1045947" s="250"/>
      <c r="T1045947" s="250"/>
      <c r="U1045947" s="250"/>
      <c r="V1045947" s="250"/>
      <c r="W1045947" s="250"/>
      <c r="X1045947" s="250"/>
      <c r="Y1045947" s="250"/>
    </row>
    <row r="1045993" spans="19:25" x14ac:dyDescent="0.2">
      <c r="S1045993" s="250"/>
      <c r="T1045993" s="250"/>
      <c r="U1045993" s="250"/>
      <c r="V1045993" s="250"/>
      <c r="W1045993" s="250"/>
      <c r="X1045993" s="250"/>
      <c r="Y1045993" s="250"/>
    </row>
    <row r="1046039" spans="19:25" x14ac:dyDescent="0.2">
      <c r="S1046039" s="250"/>
      <c r="T1046039" s="250"/>
      <c r="U1046039" s="250"/>
      <c r="V1046039" s="250"/>
      <c r="W1046039" s="250"/>
      <c r="X1046039" s="250"/>
      <c r="Y1046039" s="250"/>
    </row>
    <row r="1046085" spans="19:25" x14ac:dyDescent="0.2">
      <c r="S1046085" s="250"/>
      <c r="T1046085" s="250"/>
      <c r="U1046085" s="250"/>
      <c r="V1046085" s="250"/>
      <c r="W1046085" s="250"/>
      <c r="X1046085" s="250"/>
      <c r="Y1046085" s="250"/>
    </row>
    <row r="1046131" spans="19:25" x14ac:dyDescent="0.2">
      <c r="S1046131" s="250"/>
      <c r="T1046131" s="250"/>
      <c r="U1046131" s="250"/>
      <c r="V1046131" s="250"/>
      <c r="W1046131" s="250"/>
      <c r="X1046131" s="250"/>
      <c r="Y1046131" s="250"/>
    </row>
    <row r="1046177" spans="19:25" x14ac:dyDescent="0.2">
      <c r="S1046177" s="250"/>
      <c r="T1046177" s="250"/>
      <c r="U1046177" s="250"/>
      <c r="V1046177" s="250"/>
      <c r="W1046177" s="250"/>
      <c r="X1046177" s="250"/>
      <c r="Y1046177" s="250"/>
    </row>
    <row r="1046223" spans="19:25" x14ac:dyDescent="0.2">
      <c r="S1046223" s="250"/>
      <c r="T1046223" s="250"/>
      <c r="U1046223" s="250"/>
      <c r="V1046223" s="250"/>
      <c r="W1046223" s="250"/>
      <c r="X1046223" s="250"/>
      <c r="Y1046223" s="250"/>
    </row>
    <row r="1046269" spans="19:25" x14ac:dyDescent="0.2">
      <c r="S1046269" s="250"/>
      <c r="T1046269" s="250"/>
      <c r="U1046269" s="250"/>
      <c r="V1046269" s="250"/>
      <c r="W1046269" s="250"/>
      <c r="X1046269" s="250"/>
      <c r="Y1046269" s="250"/>
    </row>
    <row r="1046315" spans="19:25" x14ac:dyDescent="0.2">
      <c r="S1046315" s="250"/>
      <c r="T1046315" s="250"/>
      <c r="U1046315" s="250"/>
      <c r="V1046315" s="250"/>
      <c r="W1046315" s="250"/>
      <c r="X1046315" s="250"/>
      <c r="Y1046315" s="250"/>
    </row>
    <row r="1046361" spans="19:25" x14ac:dyDescent="0.2">
      <c r="S1046361" s="250"/>
      <c r="T1046361" s="250"/>
      <c r="U1046361" s="250"/>
      <c r="V1046361" s="250"/>
      <c r="W1046361" s="250"/>
      <c r="X1046361" s="250"/>
      <c r="Y1046361" s="250"/>
    </row>
    <row r="1046407" spans="19:25" x14ac:dyDescent="0.2">
      <c r="S1046407" s="250"/>
      <c r="T1046407" s="250"/>
      <c r="U1046407" s="250"/>
      <c r="V1046407" s="250"/>
      <c r="W1046407" s="250"/>
      <c r="X1046407" s="250"/>
      <c r="Y1046407" s="250"/>
    </row>
    <row r="1046453" spans="19:25" x14ac:dyDescent="0.2">
      <c r="S1046453" s="250"/>
      <c r="T1046453" s="250"/>
      <c r="U1046453" s="250"/>
      <c r="V1046453" s="250"/>
      <c r="W1046453" s="250"/>
      <c r="X1046453" s="250"/>
      <c r="Y1046453" s="250"/>
    </row>
    <row r="1046499" spans="19:25" x14ac:dyDescent="0.2">
      <c r="S1046499" s="250"/>
      <c r="T1046499" s="250"/>
      <c r="U1046499" s="250"/>
      <c r="V1046499" s="250"/>
      <c r="W1046499" s="250"/>
      <c r="X1046499" s="250"/>
      <c r="Y1046499" s="250"/>
    </row>
    <row r="1046545" spans="19:25" x14ac:dyDescent="0.2">
      <c r="S1046545" s="250"/>
      <c r="T1046545" s="250"/>
      <c r="U1046545" s="250"/>
      <c r="V1046545" s="250"/>
      <c r="W1046545" s="250"/>
      <c r="X1046545" s="250"/>
      <c r="Y1046545" s="250"/>
    </row>
    <row r="1046591" spans="19:25" x14ac:dyDescent="0.2">
      <c r="S1046591" s="250"/>
      <c r="T1046591" s="250"/>
      <c r="U1046591" s="250"/>
      <c r="V1046591" s="250"/>
      <c r="W1046591" s="250"/>
      <c r="X1046591" s="250"/>
      <c r="Y1046591" s="250"/>
    </row>
    <row r="1046637" spans="19:25" x14ac:dyDescent="0.2">
      <c r="S1046637" s="250"/>
      <c r="T1046637" s="250"/>
      <c r="U1046637" s="250"/>
      <c r="V1046637" s="250"/>
      <c r="W1046637" s="250"/>
      <c r="X1046637" s="250"/>
      <c r="Y1046637" s="250"/>
    </row>
    <row r="1046683" spans="19:25" x14ac:dyDescent="0.2">
      <c r="S1046683" s="250"/>
      <c r="T1046683" s="250"/>
      <c r="U1046683" s="250"/>
      <c r="V1046683" s="250"/>
      <c r="W1046683" s="250"/>
      <c r="X1046683" s="250"/>
      <c r="Y1046683" s="250"/>
    </row>
    <row r="1046729" spans="19:25" x14ac:dyDescent="0.2">
      <c r="S1046729" s="250"/>
      <c r="T1046729" s="250"/>
      <c r="U1046729" s="250"/>
      <c r="V1046729" s="250"/>
      <c r="W1046729" s="250"/>
      <c r="X1046729" s="250"/>
      <c r="Y1046729" s="250"/>
    </row>
    <row r="1046775" spans="19:25" x14ac:dyDescent="0.2">
      <c r="S1046775" s="250"/>
      <c r="T1046775" s="250"/>
      <c r="U1046775" s="250"/>
      <c r="V1046775" s="250"/>
      <c r="W1046775" s="250"/>
      <c r="X1046775" s="250"/>
      <c r="Y1046775" s="250"/>
    </row>
    <row r="1046821" spans="19:25" x14ac:dyDescent="0.2">
      <c r="S1046821" s="250"/>
      <c r="T1046821" s="250"/>
      <c r="U1046821" s="250"/>
      <c r="V1046821" s="250"/>
      <c r="W1046821" s="250"/>
      <c r="X1046821" s="250"/>
      <c r="Y1046821" s="250"/>
    </row>
    <row r="1046867" spans="19:25" x14ac:dyDescent="0.2">
      <c r="S1046867" s="250"/>
      <c r="T1046867" s="250"/>
      <c r="U1046867" s="250"/>
      <c r="V1046867" s="250"/>
      <c r="W1046867" s="250"/>
      <c r="X1046867" s="250"/>
      <c r="Y1046867" s="250"/>
    </row>
    <row r="1046913" spans="19:25" x14ac:dyDescent="0.2">
      <c r="S1046913" s="250"/>
      <c r="T1046913" s="250"/>
      <c r="U1046913" s="250"/>
      <c r="V1046913" s="250"/>
      <c r="W1046913" s="250"/>
      <c r="X1046913" s="250"/>
      <c r="Y1046913" s="250"/>
    </row>
    <row r="1046959" spans="19:25" x14ac:dyDescent="0.2">
      <c r="S1046959" s="250"/>
      <c r="T1046959" s="250"/>
      <c r="U1046959" s="250"/>
      <c r="V1046959" s="250"/>
      <c r="W1046959" s="250"/>
      <c r="X1046959" s="250"/>
      <c r="Y1046959" s="250"/>
    </row>
    <row r="1047005" spans="19:25" x14ac:dyDescent="0.2">
      <c r="S1047005" s="250"/>
      <c r="T1047005" s="250"/>
      <c r="U1047005" s="250"/>
      <c r="V1047005" s="250"/>
      <c r="W1047005" s="250"/>
      <c r="X1047005" s="250"/>
      <c r="Y1047005" s="250"/>
    </row>
    <row r="1047051" spans="19:25" x14ac:dyDescent="0.2">
      <c r="S1047051" s="250"/>
      <c r="T1047051" s="250"/>
      <c r="U1047051" s="250"/>
      <c r="V1047051" s="250"/>
      <c r="W1047051" s="250"/>
      <c r="X1047051" s="250"/>
      <c r="Y1047051" s="250"/>
    </row>
    <row r="1047097" spans="19:25" x14ac:dyDescent="0.2">
      <c r="S1047097" s="250"/>
      <c r="T1047097" s="250"/>
      <c r="U1047097" s="250"/>
      <c r="V1047097" s="250"/>
      <c r="W1047097" s="250"/>
      <c r="X1047097" s="250"/>
      <c r="Y1047097" s="250"/>
    </row>
    <row r="1047143" spans="19:25" x14ac:dyDescent="0.2">
      <c r="S1047143" s="250"/>
      <c r="T1047143" s="250"/>
      <c r="U1047143" s="250"/>
      <c r="V1047143" s="250"/>
      <c r="W1047143" s="250"/>
      <c r="X1047143" s="250"/>
      <c r="Y1047143" s="250"/>
    </row>
    <row r="1047189" spans="19:25" x14ac:dyDescent="0.2">
      <c r="S1047189" s="250"/>
      <c r="T1047189" s="250"/>
      <c r="U1047189" s="250"/>
      <c r="V1047189" s="250"/>
      <c r="W1047189" s="250"/>
      <c r="X1047189" s="250"/>
      <c r="Y1047189" s="250"/>
    </row>
    <row r="1047235" spans="19:25" x14ac:dyDescent="0.2">
      <c r="S1047235" s="250"/>
      <c r="T1047235" s="250"/>
      <c r="U1047235" s="250"/>
      <c r="V1047235" s="250"/>
      <c r="W1047235" s="250"/>
      <c r="X1047235" s="250"/>
      <c r="Y1047235" s="250"/>
    </row>
    <row r="1047281" spans="19:25" x14ac:dyDescent="0.2">
      <c r="S1047281" s="250"/>
      <c r="T1047281" s="250"/>
      <c r="U1047281" s="250"/>
      <c r="V1047281" s="250"/>
      <c r="W1047281" s="250"/>
      <c r="X1047281" s="250"/>
      <c r="Y1047281" s="250"/>
    </row>
    <row r="1047327" spans="19:25" x14ac:dyDescent="0.2">
      <c r="S1047327" s="250"/>
      <c r="T1047327" s="250"/>
      <c r="U1047327" s="250"/>
      <c r="V1047327" s="250"/>
      <c r="W1047327" s="250"/>
      <c r="X1047327" s="250"/>
      <c r="Y1047327" s="250"/>
    </row>
    <row r="1047373" spans="19:25" x14ac:dyDescent="0.2">
      <c r="S1047373" s="250"/>
      <c r="T1047373" s="250"/>
      <c r="U1047373" s="250"/>
      <c r="V1047373" s="250"/>
      <c r="W1047373" s="250"/>
      <c r="X1047373" s="250"/>
      <c r="Y1047373" s="250"/>
    </row>
    <row r="1047419" spans="19:25" x14ac:dyDescent="0.2">
      <c r="S1047419" s="250"/>
      <c r="T1047419" s="250"/>
      <c r="U1047419" s="250"/>
      <c r="V1047419" s="250"/>
      <c r="W1047419" s="250"/>
      <c r="X1047419" s="250"/>
      <c r="Y1047419" s="250"/>
    </row>
    <row r="1047465" spans="19:25" x14ac:dyDescent="0.2">
      <c r="S1047465" s="250"/>
      <c r="T1047465" s="250"/>
      <c r="U1047465" s="250"/>
      <c r="V1047465" s="250"/>
      <c r="W1047465" s="250"/>
      <c r="X1047465" s="250"/>
      <c r="Y1047465" s="250"/>
    </row>
    <row r="1047511" spans="19:25" x14ac:dyDescent="0.2">
      <c r="S1047511" s="250"/>
      <c r="T1047511" s="250"/>
      <c r="U1047511" s="250"/>
      <c r="V1047511" s="250"/>
      <c r="W1047511" s="250"/>
      <c r="X1047511" s="250"/>
      <c r="Y1047511" s="250"/>
    </row>
    <row r="1047557" spans="19:25" x14ac:dyDescent="0.2">
      <c r="S1047557" s="250"/>
      <c r="T1047557" s="250"/>
      <c r="U1047557" s="250"/>
      <c r="V1047557" s="250"/>
      <c r="W1047557" s="250"/>
      <c r="X1047557" s="250"/>
      <c r="Y1047557" s="250"/>
    </row>
    <row r="1047603" spans="19:25" x14ac:dyDescent="0.2">
      <c r="S1047603" s="250"/>
      <c r="T1047603" s="250"/>
      <c r="U1047603" s="250"/>
      <c r="V1047603" s="250"/>
      <c r="W1047603" s="250"/>
      <c r="X1047603" s="250"/>
      <c r="Y1047603" s="250"/>
    </row>
    <row r="1047649" spans="19:25" x14ac:dyDescent="0.2">
      <c r="S1047649" s="250"/>
      <c r="T1047649" s="250"/>
      <c r="U1047649" s="250"/>
      <c r="V1047649" s="250"/>
      <c r="W1047649" s="250"/>
      <c r="X1047649" s="250"/>
      <c r="Y1047649" s="250"/>
    </row>
    <row r="1047695" spans="19:25" x14ac:dyDescent="0.2">
      <c r="S1047695" s="250"/>
      <c r="T1047695" s="250"/>
      <c r="U1047695" s="250"/>
      <c r="V1047695" s="250"/>
      <c r="W1047695" s="250"/>
      <c r="X1047695" s="250"/>
      <c r="Y1047695" s="250"/>
    </row>
    <row r="1047741" spans="19:25" x14ac:dyDescent="0.2">
      <c r="S1047741" s="250"/>
      <c r="T1047741" s="250"/>
      <c r="U1047741" s="250"/>
      <c r="V1047741" s="250"/>
      <c r="W1047741" s="250"/>
      <c r="X1047741" s="250"/>
      <c r="Y1047741" s="250"/>
    </row>
    <row r="1047787" spans="19:25" x14ac:dyDescent="0.2">
      <c r="S1047787" s="250"/>
      <c r="T1047787" s="250"/>
      <c r="U1047787" s="250"/>
      <c r="V1047787" s="250"/>
      <c r="W1047787" s="250"/>
      <c r="X1047787" s="250"/>
      <c r="Y1047787" s="250"/>
    </row>
    <row r="1047833" spans="19:25" x14ac:dyDescent="0.2">
      <c r="S1047833" s="250"/>
      <c r="T1047833" s="250"/>
      <c r="U1047833" s="250"/>
      <c r="V1047833" s="250"/>
      <c r="W1047833" s="250"/>
      <c r="X1047833" s="250"/>
      <c r="Y1047833" s="250"/>
    </row>
    <row r="1047879" spans="19:25" x14ac:dyDescent="0.2">
      <c r="S1047879" s="250"/>
      <c r="T1047879" s="250"/>
      <c r="U1047879" s="250"/>
      <c r="V1047879" s="250"/>
      <c r="W1047879" s="250"/>
      <c r="X1047879" s="250"/>
      <c r="Y1047879" s="250"/>
    </row>
    <row r="1047925" spans="19:25" x14ac:dyDescent="0.2">
      <c r="S1047925" s="250"/>
      <c r="T1047925" s="250"/>
      <c r="U1047925" s="250"/>
      <c r="V1047925" s="250"/>
      <c r="W1047925" s="250"/>
      <c r="X1047925" s="250"/>
      <c r="Y1047925" s="250"/>
    </row>
    <row r="1047971" spans="19:25" x14ac:dyDescent="0.2">
      <c r="S1047971" s="250"/>
      <c r="T1047971" s="250"/>
      <c r="U1047971" s="250"/>
      <c r="V1047971" s="250"/>
      <c r="W1047971" s="250"/>
      <c r="X1047971" s="250"/>
      <c r="Y1047971" s="250"/>
    </row>
    <row r="1048017" spans="19:25" x14ac:dyDescent="0.2">
      <c r="S1048017" s="250"/>
      <c r="T1048017" s="250"/>
      <c r="U1048017" s="250"/>
      <c r="V1048017" s="250"/>
      <c r="W1048017" s="250"/>
      <c r="X1048017" s="250"/>
      <c r="Y1048017" s="250"/>
    </row>
    <row r="1048063" spans="19:25" x14ac:dyDescent="0.2">
      <c r="S1048063" s="250"/>
      <c r="T1048063" s="250"/>
      <c r="U1048063" s="250"/>
      <c r="V1048063" s="250"/>
      <c r="W1048063" s="250"/>
      <c r="X1048063" s="250"/>
      <c r="Y1048063" s="250"/>
    </row>
    <row r="1048109" spans="19:25" x14ac:dyDescent="0.2">
      <c r="S1048109" s="250"/>
      <c r="T1048109" s="250"/>
      <c r="U1048109" s="250"/>
      <c r="V1048109" s="250"/>
      <c r="W1048109" s="250"/>
      <c r="X1048109" s="250"/>
      <c r="Y1048109" s="250"/>
    </row>
    <row r="1048155" spans="19:25" x14ac:dyDescent="0.2">
      <c r="S1048155" s="250"/>
      <c r="T1048155" s="250"/>
      <c r="U1048155" s="250"/>
      <c r="V1048155" s="250"/>
      <c r="W1048155" s="250"/>
      <c r="X1048155" s="250"/>
      <c r="Y1048155" s="250"/>
    </row>
    <row r="1048201" spans="19:25" x14ac:dyDescent="0.2">
      <c r="S1048201" s="250"/>
      <c r="T1048201" s="250"/>
      <c r="U1048201" s="250"/>
      <c r="V1048201" s="250"/>
      <c r="W1048201" s="250"/>
      <c r="X1048201" s="250"/>
      <c r="Y1048201" s="250"/>
    </row>
    <row r="1048247" spans="19:25" x14ac:dyDescent="0.2">
      <c r="S1048247" s="250"/>
      <c r="T1048247" s="250"/>
      <c r="U1048247" s="250"/>
      <c r="V1048247" s="250"/>
      <c r="W1048247" s="250"/>
      <c r="X1048247" s="250"/>
      <c r="Y1048247" s="250"/>
    </row>
    <row r="1048293" spans="19:25" x14ac:dyDescent="0.2">
      <c r="S1048293" s="250"/>
      <c r="T1048293" s="250"/>
      <c r="U1048293" s="250"/>
      <c r="V1048293" s="250"/>
      <c r="W1048293" s="250"/>
      <c r="X1048293" s="250"/>
      <c r="Y1048293" s="250"/>
    </row>
    <row r="1048339" spans="19:25" x14ac:dyDescent="0.2">
      <c r="S1048339" s="250"/>
      <c r="T1048339" s="250"/>
      <c r="U1048339" s="250"/>
      <c r="V1048339" s="250"/>
      <c r="W1048339" s="250"/>
      <c r="X1048339" s="250"/>
      <c r="Y1048339" s="250"/>
    </row>
    <row r="1048385" spans="19:25" x14ac:dyDescent="0.2">
      <c r="S1048385" s="250"/>
      <c r="T1048385" s="250"/>
      <c r="U1048385" s="250"/>
      <c r="V1048385" s="250"/>
      <c r="W1048385" s="250"/>
      <c r="X1048385" s="250"/>
      <c r="Y1048385" s="250"/>
    </row>
    <row r="1048431" spans="19:25" x14ac:dyDescent="0.2">
      <c r="S1048431" s="250"/>
      <c r="T1048431" s="250"/>
      <c r="U1048431" s="250"/>
      <c r="V1048431" s="250"/>
      <c r="W1048431" s="250"/>
      <c r="X1048431" s="250"/>
      <c r="Y1048431" s="250"/>
    </row>
    <row r="1048477" spans="19:25" x14ac:dyDescent="0.2">
      <c r="S1048477" s="250"/>
      <c r="T1048477" s="250"/>
      <c r="U1048477" s="250"/>
      <c r="V1048477" s="250"/>
      <c r="W1048477" s="250"/>
      <c r="X1048477" s="250"/>
      <c r="Y1048477" s="250"/>
    </row>
    <row r="1048523" spans="19:25" x14ac:dyDescent="0.2">
      <c r="S1048523" s="250"/>
      <c r="T1048523" s="250"/>
      <c r="U1048523" s="250"/>
      <c r="V1048523" s="250"/>
      <c r="W1048523" s="250"/>
      <c r="X1048523" s="250"/>
      <c r="Y1048523" s="250"/>
    </row>
    <row r="1048569" spans="19:25" x14ac:dyDescent="0.2">
      <c r="S1048569" s="250"/>
      <c r="T1048569" s="250"/>
      <c r="U1048569" s="250"/>
      <c r="V1048569" s="250"/>
      <c r="W1048569" s="250"/>
      <c r="X1048569" s="250"/>
      <c r="Y1048569" s="250"/>
    </row>
  </sheetData>
  <mergeCells count="1">
    <mergeCell ref="A87:C87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/>
    <fd_owner xmlns="24943991-94d7-4778-a9b3-19e5f2086ea5" xsi:nil="true"/>
    <_dlc_DocId xmlns="24943991-94d7-4778-a9b3-19e5f2086ea5">FIDA-931287038-689674</_dlc_DocId>
    <_dlc_DocIdUrl xmlns="24943991-94d7-4778-a9b3-19e5f2086ea5">
      <Url>https://fida.sharepoint.com/sites/INT-Io/_layouts/15/DocIdRedir.aspx?ID=FIDA-931287038-689674</Url>
      <Description>FIDA-931287038-689674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13" ma:contentTypeDescription="Create a new document." ma:contentTypeScope="" ma:versionID="7aa0b93c35cfcc627ee3d62bc29cb747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10179ab8e3fe35e526396d7f2ed4b5c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C7A8CA-52F2-44B9-91B9-D8A90C409B3D}">
  <ds:schemaRefs>
    <ds:schemaRef ds:uri="http://schemas.microsoft.com/office/2006/metadata/properties"/>
    <ds:schemaRef ds:uri="http://schemas.microsoft.com/office/2006/documentManagement/types"/>
    <ds:schemaRef ds:uri="a8b3785c-1687-4cfb-bb96-457c34477ce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24943991-94d7-4778-a9b3-19e5f2086ea5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739623C-1DA2-464E-894C-3F7AED7D9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Victor Gørtz Smestad</cp:lastModifiedBy>
  <cp:revision/>
  <dcterms:created xsi:type="dcterms:W3CDTF">2009-02-10T14:53:29Z</dcterms:created>
  <dcterms:modified xsi:type="dcterms:W3CDTF">2021-05-18T10:23:55Z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706467b2-eff6-4a22-b0fc-a54e69b7dea5</vt:lpwstr>
  </property>
  <property fmtid="{D5CDD505-2E9C-101B-9397-08002B2CF9AE}" pid="4" name="fd_journal">
    <vt:lpwstr/>
  </property>
</Properties>
</file>